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930" activeTab="0"/>
  </bookViews>
  <sheets>
    <sheet name="BRM321" sheetId="1" r:id="rId1"/>
  </sheets>
  <definedNames>
    <definedName name="_xlnm.Print_Area" localSheetId="0">'BRM321'!$A$1:$G$113</definedName>
    <definedName name="_xlnm.Print_Titles" localSheetId="0">'BRM321'!$1:$4</definedName>
  </definedNames>
  <calcPr fullCalcOnLoad="1"/>
</workbook>
</file>

<file path=xl/sharedStrings.xml><?xml version="1.0" encoding="utf-8"?>
<sst xmlns="http://schemas.openxmlformats.org/spreadsheetml/2006/main" count="350" uniqueCount="168">
  <si>
    <t>No.</t>
  </si>
  <si>
    <t>区間</t>
  </si>
  <si>
    <t>進路</t>
  </si>
  <si>
    <t>通過点</t>
  </si>
  <si>
    <t>市道</t>
  </si>
  <si>
    <t>┼右</t>
  </si>
  <si>
    <t>├右</t>
  </si>
  <si>
    <t>┤左</t>
  </si>
  <si>
    <t>┬左</t>
  </si>
  <si>
    <t>K15、市道</t>
  </si>
  <si>
    <t>┬右</t>
  </si>
  <si>
    <t>┼左</t>
  </si>
  <si>
    <t>K20</t>
  </si>
  <si>
    <t>┼直進</t>
  </si>
  <si>
    <t>道なり</t>
  </si>
  <si>
    <t>K14</t>
  </si>
  <si>
    <t>K21</t>
  </si>
  <si>
    <t>K284</t>
  </si>
  <si>
    <t>K171</t>
  </si>
  <si>
    <t>R297</t>
  </si>
  <si>
    <t>左側</t>
  </si>
  <si>
    <t>K168</t>
  </si>
  <si>
    <t>うぐいすライン</t>
  </si>
  <si>
    <t>K173</t>
  </si>
  <si>
    <t>K81</t>
  </si>
  <si>
    <t>K172</t>
  </si>
  <si>
    <t>K32</t>
  </si>
  <si>
    <t>Y右</t>
  </si>
  <si>
    <t>R465</t>
  </si>
  <si>
    <t>三石山山頂付近（トイレあり）</t>
  </si>
  <si>
    <t>直進</t>
  </si>
  <si>
    <t>＜三石山観音寺＞</t>
  </si>
  <si>
    <t>K24</t>
  </si>
  <si>
    <t>鴨川方面</t>
  </si>
  <si>
    <t>＜鴨川有料道路料金所＞</t>
  </si>
  <si>
    <t>通行料20円</t>
  </si>
  <si>
    <t>－</t>
  </si>
  <si>
    <t>左側セブンイレブン</t>
  </si>
  <si>
    <t>備考</t>
  </si>
  <si>
    <t>K181</t>
  </si>
  <si>
    <t>K181、R128</t>
  </si>
  <si>
    <t>K231</t>
  </si>
  <si>
    <t>市道、K150
、K148</t>
  </si>
  <si>
    <t>K85</t>
  </si>
  <si>
    <t>右側</t>
  </si>
  <si>
    <t>K293</t>
  </si>
  <si>
    <t>K147</t>
  </si>
  <si>
    <t>R409</t>
  </si>
  <si>
    <t>K13</t>
  </si>
  <si>
    <t>市道、K15</t>
  </si>
  <si>
    <t>道なり右カーブ</t>
  </si>
  <si>
    <t>大網街道</t>
  </si>
  <si>
    <t>浜野、おゆみ野方面</t>
  </si>
  <si>
    <t>茂原街道</t>
  </si>
  <si>
    <t>レイクライン</t>
  </si>
  <si>
    <t>古敷谷方面</t>
  </si>
  <si>
    <t>本郷方面</t>
  </si>
  <si>
    <t>久留里方面</t>
  </si>
  <si>
    <t>コンビニの駐車場から少し戻って右折</t>
  </si>
  <si>
    <t>千葉、茂原方面</t>
  </si>
  <si>
    <t>千葉、市原方面</t>
  </si>
  <si>
    <t>┴右</t>
  </si>
  <si>
    <t>←千葉港船員サービスセンター</t>
  </si>
  <si>
    <t>合計</t>
  </si>
  <si>
    <t>ルート</t>
  </si>
  <si>
    <t>K285</t>
  </si>
  <si>
    <t>林道</t>
  </si>
  <si>
    <t>K178</t>
  </si>
  <si>
    <t>なぜか立入禁止の看板あり</t>
  </si>
  <si>
    <t>右へ下る</t>
  </si>
  <si>
    <t>一方通行（自転車通行可）
大多喜駅前で左からの道と合流</t>
  </si>
  <si>
    <t>K177</t>
  </si>
  <si>
    <t>道なり右</t>
  </si>
  <si>
    <t>冷凍団地方面</t>
  </si>
  <si>
    <t>幕張メッセ、QVCﾏﾘﾝﾌｨｰﾙﾄﾞ方面</t>
  </si>
  <si>
    <t>国道14号方面</t>
  </si>
  <si>
    <t>正面 ボーリング場</t>
  </si>
  <si>
    <t>おゆみ野方面</t>
  </si>
  <si>
    <t>千葉市街方面</t>
  </si>
  <si>
    <t>蘇我駅方面</t>
  </si>
  <si>
    <t>JR高架手前の一方通行路</t>
  </si>
  <si>
    <t>JR高架手前の一方通行路</t>
  </si>
  <si>
    <t>正面　アップル</t>
  </si>
  <si>
    <t>左ボーリング場</t>
  </si>
  <si>
    <t>市道、K66、市道</t>
  </si>
  <si>
    <t>S</t>
  </si>
  <si>
    <t>S「自動車団地西側」</t>
  </si>
  <si>
    <t>S「神明神社入口」</t>
  </si>
  <si>
    <t>S「港町」</t>
  </si>
  <si>
    <t>S「蘇我町2丁目」</t>
  </si>
  <si>
    <t>S「生実学校下」</t>
  </si>
  <si>
    <t>S「椎名崎新田」</t>
  </si>
  <si>
    <t>S「古市場」</t>
  </si>
  <si>
    <t>S「千原団地入口」</t>
  </si>
  <si>
    <t>S「勝間」</t>
  </si>
  <si>
    <t>S「鶴舞」</t>
  </si>
  <si>
    <t>S「県民の森入口」</t>
  </si>
  <si>
    <t>S「新丁交差点」</t>
  </si>
  <si>
    <t>S「大多喜駅入口」</t>
  </si>
  <si>
    <t>S「泉水交差点」</t>
  </si>
  <si>
    <t>S「長南」</t>
  </si>
  <si>
    <t>S「千田」</t>
  </si>
  <si>
    <t>S「潤井戸」</t>
  </si>
  <si>
    <t>止まれ</t>
  </si>
  <si>
    <t>正面 観光船乗り場</t>
  </si>
  <si>
    <t>蘇我方面</t>
  </si>
  <si>
    <t>うぐいすライン　　国道409号、牛久方面</t>
  </si>
  <si>
    <t>茂原、鶴舞方面</t>
  </si>
  <si>
    <t>養老渓谷、高滝方面</t>
  </si>
  <si>
    <t>清澄養老ライン　天津小湊、養老渓谷方面</t>
  </si>
  <si>
    <t>大福山5.1kmの道標
左側　産廃処理場設置反対の看板</t>
  </si>
  <si>
    <t>この先も路面荒れているので注意</t>
  </si>
  <si>
    <t>三石山観音寺入口（看板）</t>
  </si>
  <si>
    <t>亀山ダム方面</t>
  </si>
  <si>
    <t>S「大日交差点」</t>
  </si>
  <si>
    <t>天津方面</t>
  </si>
  <si>
    <t>内浦山県民の森方面</t>
  </si>
  <si>
    <t>K27</t>
  </si>
  <si>
    <t>林道内浦山線　県民の森の門を通過してすぐ</t>
  </si>
  <si>
    <t>この先荒れて苔むした林道　走行注意</t>
  </si>
  <si>
    <t>勝浦、大多喜市街方面</t>
  </si>
  <si>
    <t>大多喜県民の森方面</t>
  </si>
  <si>
    <t>一宮方面</t>
  </si>
  <si>
    <t>茂原方面</t>
  </si>
  <si>
    <t>K293、市道</t>
  </si>
  <si>
    <t>茂原方面</t>
  </si>
  <si>
    <t>千葉、長柄方面</t>
  </si>
  <si>
    <t>左折して50mほどでN0.68右折</t>
  </si>
  <si>
    <t>実際は六叉路　　右側　房の駅
辰巳台方面（瓦窯通り（がようどおり）へ進む）</t>
  </si>
  <si>
    <t>K21、市道</t>
  </si>
  <si>
    <r>
      <t>左</t>
    </r>
    <r>
      <rPr>
        <sz val="11"/>
        <rFont val="ＭＳ Ｐゴシック"/>
        <family val="3"/>
      </rPr>
      <t>手前ﾌｧﾐﾘｰﾏｰﾄ、右奥ﾃﾞｲﾘｰﾔﾏｻﾞｷ</t>
    </r>
  </si>
  <si>
    <r>
      <t>市道</t>
    </r>
    <r>
      <rPr>
        <sz val="11"/>
        <rFont val="ＭＳ Ｐゴシック"/>
        <family val="3"/>
      </rPr>
      <t>、K231、市道</t>
    </r>
  </si>
  <si>
    <r>
      <t>右</t>
    </r>
    <r>
      <rPr>
        <sz val="11"/>
        <rFont val="ＭＳ Ｐゴシック"/>
        <family val="3"/>
      </rPr>
      <t>手前ﾃﾞｲﾘｰﾔﾏｻﾞｷ、左奥ﾌｧﾐﾘｰﾏｰﾄ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</si>
  <si>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</si>
  <si>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</si>
  <si>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</si>
  <si>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</si>
  <si>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</si>
  <si>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t>S＝信号、「 」=信号名、十=十字路、┬=T字路、Y=Y字路、├=├字路、┤=┤字路、</t>
  </si>
  <si>
    <r>
      <rPr>
        <sz val="11"/>
        <color indexed="8"/>
        <rFont val="ＭＳ Ｐゴシック"/>
        <family val="3"/>
      </rPr>
      <t>区間は前の通過点からの距離、</t>
    </r>
    <r>
      <rPr>
        <sz val="11"/>
        <color theme="1"/>
        <rFont val="Calibri"/>
        <family val="3"/>
      </rPr>
      <t>ルートは次の通過点までの道路番号</t>
    </r>
  </si>
  <si>
    <t>K15</t>
  </si>
  <si>
    <t>PC1  ミニストップ
        市原田尾店</t>
  </si>
  <si>
    <t>PC2  ファミリーマート
        鴨川和泉店</t>
  </si>
  <si>
    <t>PC3  ファミリーマート
        長生七井土店</t>
  </si>
  <si>
    <t>&lt;ゴール後&gt;</t>
  </si>
  <si>
    <r>
      <rPr>
        <b/>
        <sz val="11"/>
        <rFont val="ＭＳ Ｐゴシック"/>
        <family val="3"/>
      </rPr>
      <t>06:30 START</t>
    </r>
    <r>
      <rPr>
        <sz val="11"/>
        <rFont val="ＭＳ Ｐゴシック"/>
        <family val="3"/>
      </rPr>
      <t xml:space="preserve">
公園を出て押ボタン信号渡り右折</t>
    </r>
  </si>
  <si>
    <r>
      <t xml:space="preserve">OPEN 8:04 - CLOSE 10:09
</t>
    </r>
    <r>
      <rPr>
        <sz val="11"/>
        <rFont val="ＭＳ Ｐゴシック"/>
        <family val="3"/>
      </rPr>
      <t>レシート取得後すぐにNo.28の交差点右折</t>
    </r>
  </si>
  <si>
    <r>
      <t xml:space="preserve">OPEN 9:19 - CLOSE 12:54
</t>
    </r>
    <r>
      <rPr>
        <sz val="11"/>
        <rFont val="ＭＳ Ｐゴシック"/>
        <family val="3"/>
      </rPr>
      <t>レシート取得後、K181を直進</t>
    </r>
  </si>
  <si>
    <t>ゴール  デイリーヤマザキ
           船橋高瀬町店</t>
  </si>
  <si>
    <r>
      <t>PC</t>
    </r>
    <r>
      <rPr>
        <sz val="10"/>
        <rFont val="ＭＳ Ｐゴシック"/>
        <family val="3"/>
      </rPr>
      <t>では必ず買い物をしてレシートを取得してください。</t>
    </r>
  </si>
  <si>
    <r>
      <t xml:space="preserve">OPEN 12:23 - CLOSE 20:00
</t>
    </r>
    <r>
      <rPr>
        <sz val="11"/>
        <rFont val="ＭＳ Ｐゴシック"/>
        <family val="3"/>
      </rPr>
      <t>レシート取得後、K15を直進</t>
    </r>
  </si>
  <si>
    <t>20:30までにゴール受付でブルベカードとレシートを提出してください</t>
  </si>
  <si>
    <t>BRM321 鴨川200</t>
  </si>
  <si>
    <t>食品コンビナート方面</t>
  </si>
  <si>
    <t>勝浦方面　　</t>
  </si>
  <si>
    <r>
      <t xml:space="preserve">国道297号方面
</t>
    </r>
    <r>
      <rPr>
        <sz val="11"/>
        <color indexed="10"/>
        <rFont val="ＭＳ Ｐゴシック"/>
        <family val="3"/>
      </rPr>
      <t>右折後の下りスピード出しすぎ注意</t>
    </r>
  </si>
  <si>
    <r>
      <rPr>
        <b/>
        <sz val="11"/>
        <rFont val="ＭＳ Ｐゴシック"/>
        <family val="3"/>
      </rPr>
      <t>OPEN 10:53 - CLOSE 16:26</t>
    </r>
    <r>
      <rPr>
        <sz val="11"/>
        <rFont val="ＭＳ Ｐゴシック"/>
        <family val="3"/>
      </rPr>
      <t xml:space="preserve">
レシート取得後、Uターンする</t>
    </r>
  </si>
  <si>
    <r>
      <rPr>
        <sz val="11"/>
        <color indexed="10"/>
        <rFont val="ＭＳ Ｐゴシック"/>
        <family val="3"/>
      </rPr>
      <t>┬</t>
    </r>
    <r>
      <rPr>
        <sz val="11"/>
        <color theme="1"/>
        <rFont val="Calibri"/>
        <family val="3"/>
      </rPr>
      <t>右</t>
    </r>
  </si>
  <si>
    <r>
      <rPr>
        <sz val="11"/>
        <color indexed="10"/>
        <rFont val="ＭＳ Ｐゴシック"/>
        <family val="3"/>
      </rPr>
      <t>┼</t>
    </r>
    <r>
      <rPr>
        <sz val="11"/>
        <color theme="1"/>
        <rFont val="Calibri"/>
        <family val="3"/>
      </rPr>
      <t>右</t>
    </r>
  </si>
  <si>
    <t>ゴール受付
船橋港親水公園</t>
  </si>
  <si>
    <t>スタート
船橋港親水公園</t>
  </si>
  <si>
    <r>
      <t xml:space="preserve">夕木台経由養老渓谷駅9.5kmの道標
右下へ下る
</t>
    </r>
    <r>
      <rPr>
        <sz val="11"/>
        <rFont val="ＭＳ Ｐゴシック"/>
        <family val="3"/>
      </rPr>
      <t>70.8kmからN0.37まで約400mダート区間</t>
    </r>
  </si>
  <si>
    <r>
      <t xml:space="preserve">柏、誉田方面
</t>
    </r>
    <r>
      <rPr>
        <sz val="11"/>
        <color indexed="10"/>
        <rFont val="ＭＳ Ｐゴシック"/>
        <family val="3"/>
      </rPr>
      <t>ここからNo.17生実学校下まで自歩道を進む
（JR内房線のアンダーパスは自転車通行止）</t>
    </r>
  </si>
  <si>
    <r>
      <t xml:space="preserve">船橋、柏方面
</t>
    </r>
    <r>
      <rPr>
        <sz val="11"/>
        <color indexed="10"/>
        <rFont val="ＭＳ Ｐゴシック"/>
        <family val="3"/>
      </rPr>
      <t>ここからNo.80蘇我町2丁目まで自歩道を進む</t>
    </r>
    <r>
      <rPr>
        <sz val="11"/>
        <color theme="1"/>
        <rFont val="Calibri"/>
        <family val="3"/>
      </rPr>
      <t xml:space="preserve">
</t>
    </r>
    <r>
      <rPr>
        <sz val="11"/>
        <color indexed="10"/>
        <rFont val="ＭＳ Ｐゴシック"/>
        <family val="3"/>
      </rPr>
      <t>（JR内房線のアンダーパスは自転車通行止）</t>
    </r>
  </si>
  <si>
    <t>茂原方面　　左奥レストランプレジール</t>
  </si>
  <si>
    <t>信号手前で左側歩道にあがり、押ボタン信号で横断歩道を渡る</t>
  </si>
  <si>
    <r>
      <rPr>
        <sz val="10"/>
        <color indexed="10"/>
        <rFont val="ＭＳ Ｐゴシック"/>
        <family val="3"/>
      </rPr>
      <t>リタイア（DNF)</t>
    </r>
    <r>
      <rPr>
        <sz val="10"/>
        <rFont val="ＭＳ Ｐゴシック"/>
        <family val="3"/>
      </rPr>
      <t>する場合は、必ずブルベカードに記載されている連絡先まで直接本人が電話連絡してください。</t>
    </r>
  </si>
  <si>
    <t>ver 2.3 (2015/03/15)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</si>
</sst>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Arial"/>
      <family val="2"/>
    </font>
    <font>
      <sz val="10"/>
      <name val="ＭＳ Ｐゴシック"/>
      <family val="3"/>
    </font>
    <font>
      <sz val="10"/>
      <color indexed="10"/>
      <name val="ＭＳ Ｐゴシック"/>
      <family val="3"/>
    </font>
    <font>
      <b/>
      <sz val="11"/>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CC"/>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protection/>
    </xf>
    <xf numFmtId="0" fontId="39" fillId="32" borderId="0" applyNumberFormat="0" applyBorder="0" applyAlignment="0" applyProtection="0"/>
  </cellStyleXfs>
  <cellXfs count="5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0" borderId="10" xfId="0" applyBorder="1" applyAlignment="1">
      <alignment horizontal="center" vertical="center" wrapText="1"/>
    </xf>
    <xf numFmtId="0" fontId="40" fillId="0" borderId="10" xfId="0" applyFont="1" applyBorder="1" applyAlignment="1">
      <alignment horizontal="left" vertical="center" wrapText="1"/>
    </xf>
    <xf numFmtId="0" fontId="0" fillId="0" borderId="10" xfId="0" applyBorder="1" applyAlignment="1">
      <alignment horizontal="left" vertical="center" wrapText="1"/>
    </xf>
    <xf numFmtId="0" fontId="0" fillId="33" borderId="10" xfId="0" applyFill="1" applyBorder="1" applyAlignment="1">
      <alignment vertical="center" wrapText="1"/>
    </xf>
    <xf numFmtId="0" fontId="0" fillId="33" borderId="10" xfId="0" applyFill="1" applyBorder="1" applyAlignment="1">
      <alignment horizontal="left" vertical="center" wrapText="1"/>
    </xf>
    <xf numFmtId="0" fontId="31" fillId="0" borderId="0" xfId="0" applyFont="1" applyAlignment="1">
      <alignment vertical="center"/>
    </xf>
    <xf numFmtId="0" fontId="40" fillId="0" borderId="10" xfId="0" applyFont="1" applyBorder="1" applyAlignment="1">
      <alignment horizontal="left" vertical="center"/>
    </xf>
    <xf numFmtId="176" fontId="40" fillId="0" borderId="10" xfId="0" applyNumberFormat="1" applyFont="1" applyBorder="1" applyAlignment="1">
      <alignment vertical="center"/>
    </xf>
    <xf numFmtId="0" fontId="40" fillId="0" borderId="10" xfId="0" applyFont="1" applyBorder="1" applyAlignment="1">
      <alignment horizontal="center" vertical="center" wrapText="1"/>
    </xf>
    <xf numFmtId="0" fontId="40" fillId="33" borderId="10" xfId="0" applyFont="1" applyFill="1" applyBorder="1" applyAlignment="1">
      <alignment horizontal="left" vertical="center" wrapText="1"/>
    </xf>
    <xf numFmtId="176" fontId="40" fillId="33" borderId="10" xfId="0" applyNumberFormat="1" applyFont="1" applyFill="1" applyBorder="1" applyAlignment="1">
      <alignment vertical="center"/>
    </xf>
    <xf numFmtId="0" fontId="40" fillId="0" borderId="0" xfId="0" applyFont="1" applyAlignment="1">
      <alignment vertical="center"/>
    </xf>
    <xf numFmtId="0" fontId="0" fillId="34" borderId="10" xfId="0" applyFill="1" applyBorder="1" applyAlignment="1">
      <alignment vertical="center"/>
    </xf>
    <xf numFmtId="0" fontId="40" fillId="34" borderId="10" xfId="0" applyFont="1" applyFill="1" applyBorder="1" applyAlignment="1">
      <alignment horizontal="center" vertical="center"/>
    </xf>
    <xf numFmtId="0" fontId="0" fillId="34" borderId="10" xfId="0" applyFill="1" applyBorder="1" applyAlignment="1">
      <alignment horizontal="center" vertical="center"/>
    </xf>
    <xf numFmtId="0" fontId="4" fillId="0" borderId="0" xfId="60" applyFont="1" applyAlignment="1">
      <alignment vertical="center"/>
      <protection/>
    </xf>
    <xf numFmtId="0" fontId="5" fillId="0" borderId="0" xfId="60" applyFont="1" applyBorder="1" applyAlignment="1">
      <alignment horizontal="left" vertical="center"/>
      <protection/>
    </xf>
    <xf numFmtId="0" fontId="5" fillId="0" borderId="0" xfId="60" applyFont="1" applyBorder="1" applyAlignment="1">
      <alignment vertical="center"/>
      <protection/>
    </xf>
    <xf numFmtId="0" fontId="0" fillId="0" borderId="0" xfId="0" applyFont="1" applyAlignment="1">
      <alignment vertical="center"/>
    </xf>
    <xf numFmtId="0" fontId="41" fillId="0" borderId="0" xfId="0" applyFont="1" applyAlignment="1">
      <alignment vertical="center"/>
    </xf>
    <xf numFmtId="0" fontId="40" fillId="33" borderId="10" xfId="0" applyFont="1" applyFill="1" applyBorder="1" applyAlignment="1">
      <alignment vertical="center"/>
    </xf>
    <xf numFmtId="176" fontId="40" fillId="33" borderId="10" xfId="0" applyNumberFormat="1" applyFont="1" applyFill="1" applyBorder="1" applyAlignment="1">
      <alignment vertical="center"/>
    </xf>
    <xf numFmtId="0" fontId="40" fillId="33" borderId="10" xfId="0" applyFont="1" applyFill="1" applyBorder="1" applyAlignment="1">
      <alignment horizontal="center" vertical="center"/>
    </xf>
    <xf numFmtId="0" fontId="41" fillId="33" borderId="10" xfId="0" applyFont="1" applyFill="1" applyBorder="1" applyAlignment="1">
      <alignment horizontal="left" vertical="center" wrapText="1"/>
    </xf>
    <xf numFmtId="0" fontId="40" fillId="0" borderId="10" xfId="0" applyFont="1" applyBorder="1" applyAlignment="1">
      <alignment vertical="center"/>
    </xf>
    <xf numFmtId="176" fontId="40" fillId="0" borderId="10" xfId="0" applyNumberFormat="1" applyFont="1" applyBorder="1" applyAlignment="1">
      <alignment vertical="center"/>
    </xf>
    <xf numFmtId="0" fontId="40" fillId="0" borderId="10" xfId="0" applyFont="1" applyBorder="1" applyAlignment="1">
      <alignment horizontal="center" vertical="center"/>
    </xf>
    <xf numFmtId="0" fontId="40" fillId="33" borderId="10" xfId="0" applyFont="1" applyFill="1" applyBorder="1" applyAlignment="1">
      <alignment vertical="center"/>
    </xf>
    <xf numFmtId="0" fontId="40" fillId="0" borderId="0" xfId="0" applyFont="1" applyAlignment="1">
      <alignment horizontal="center" vertical="center"/>
    </xf>
    <xf numFmtId="0" fontId="40" fillId="0" borderId="0" xfId="0" applyFont="1" applyAlignment="1">
      <alignment horizontal="left" vertical="center"/>
    </xf>
    <xf numFmtId="0" fontId="40" fillId="0" borderId="10" xfId="0" applyFont="1" applyBorder="1" applyAlignment="1">
      <alignment horizontal="left" vertical="center"/>
    </xf>
    <xf numFmtId="0" fontId="31" fillId="0" borderId="10" xfId="0" applyFont="1" applyBorder="1" applyAlignment="1">
      <alignment horizontal="left" vertical="center"/>
    </xf>
    <xf numFmtId="176" fontId="31" fillId="0" borderId="10" xfId="0" applyNumberFormat="1" applyFont="1" applyBorder="1" applyAlignment="1">
      <alignment vertical="center"/>
    </xf>
    <xf numFmtId="0" fontId="40" fillId="33" borderId="10" xfId="0" applyFont="1" applyFill="1" applyBorder="1" applyAlignment="1">
      <alignment vertical="center" wrapText="1"/>
    </xf>
    <xf numFmtId="176" fontId="31" fillId="33" borderId="10" xfId="0" applyNumberFormat="1" applyFont="1" applyFill="1" applyBorder="1" applyAlignment="1">
      <alignment vertical="center"/>
    </xf>
    <xf numFmtId="0" fontId="40" fillId="0" borderId="11" xfId="0" applyFont="1" applyBorder="1" applyAlignment="1">
      <alignment vertical="center"/>
    </xf>
    <xf numFmtId="176" fontId="40" fillId="0" borderId="12" xfId="0" applyNumberFormat="1" applyFont="1" applyBorder="1" applyAlignment="1">
      <alignment vertical="center"/>
    </xf>
    <xf numFmtId="0" fontId="40" fillId="0" borderId="12" xfId="0" applyFont="1" applyBorder="1" applyAlignment="1">
      <alignment vertical="center"/>
    </xf>
    <xf numFmtId="0" fontId="40" fillId="0" borderId="12" xfId="0" applyFont="1" applyBorder="1" applyAlignment="1">
      <alignment horizontal="center" vertical="center"/>
    </xf>
    <xf numFmtId="0" fontId="40" fillId="0" borderId="13" xfId="0" applyFont="1" applyBorder="1" applyAlignment="1">
      <alignment horizontal="left" vertical="center"/>
    </xf>
    <xf numFmtId="0" fontId="3" fillId="33" borderId="10" xfId="0" applyFont="1" applyFill="1" applyBorder="1" applyAlignment="1">
      <alignment horizontal="left" vertical="center" wrapText="1"/>
    </xf>
    <xf numFmtId="0" fontId="31" fillId="0" borderId="0" xfId="0" applyFont="1" applyAlignment="1">
      <alignment horizontal="right" vertical="center"/>
    </xf>
    <xf numFmtId="176" fontId="0" fillId="0" borderId="10" xfId="0" applyNumberFormat="1" applyFont="1" applyBorder="1" applyAlignment="1">
      <alignment vertical="center"/>
    </xf>
    <xf numFmtId="0" fontId="0" fillId="0" borderId="1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3"/>
  <sheetViews>
    <sheetView tabSelected="1" zoomScaleSheetLayoutView="90" workbookViewId="0" topLeftCell="A1">
      <selection activeCell="H8" sqref="H8"/>
    </sheetView>
  </sheetViews>
  <sheetFormatPr defaultColWidth="9.140625" defaultRowHeight="18" customHeight="1"/>
  <cols>
    <col min="1" max="1" width="4.140625" style="0" customWidth="1"/>
    <col min="2" max="2" width="6.8515625" style="0" customWidth="1"/>
    <col min="3" max="3" width="7.140625" style="0" customWidth="1"/>
    <col min="4" max="4" width="23.421875" style="0" customWidth="1"/>
    <col min="5" max="5" width="6.8515625" style="1" customWidth="1"/>
    <col min="6" max="6" width="10.7109375" style="1" customWidth="1"/>
    <col min="7" max="7" width="40.8515625" style="4" customWidth="1"/>
  </cols>
  <sheetData>
    <row r="1" spans="1:7" ht="18" customHeight="1">
      <c r="A1" s="27" t="s">
        <v>152</v>
      </c>
      <c r="G1" s="49" t="s">
        <v>167</v>
      </c>
    </row>
    <row r="2" ht="18" customHeight="1">
      <c r="A2" t="s">
        <v>138</v>
      </c>
    </row>
    <row r="3" ht="18" customHeight="1">
      <c r="A3" s="26" t="s">
        <v>139</v>
      </c>
    </row>
    <row r="4" spans="1:7" ht="18" customHeight="1">
      <c r="A4" s="20" t="s">
        <v>0</v>
      </c>
      <c r="B4" s="21" t="s">
        <v>1</v>
      </c>
      <c r="C4" s="21" t="s">
        <v>63</v>
      </c>
      <c r="D4" s="22" t="s">
        <v>3</v>
      </c>
      <c r="E4" s="22" t="s">
        <v>2</v>
      </c>
      <c r="F4" s="22" t="s">
        <v>64</v>
      </c>
      <c r="G4" s="22" t="s">
        <v>38</v>
      </c>
    </row>
    <row r="5" spans="1:7" ht="34.5" customHeight="1">
      <c r="A5" s="28">
        <v>1</v>
      </c>
      <c r="B5" s="29">
        <v>0</v>
      </c>
      <c r="C5" s="29">
        <v>0</v>
      </c>
      <c r="D5" s="41" t="s">
        <v>160</v>
      </c>
      <c r="E5" s="30" t="s">
        <v>61</v>
      </c>
      <c r="F5" s="30" t="s">
        <v>4</v>
      </c>
      <c r="G5" s="48" t="s">
        <v>145</v>
      </c>
    </row>
    <row r="6" spans="1:7" ht="17.25" customHeight="1">
      <c r="A6" s="2">
        <f>A5+1</f>
        <v>2</v>
      </c>
      <c r="B6" s="15">
        <f>C6-C5</f>
        <v>0.5</v>
      </c>
      <c r="C6" s="15">
        <v>0.5</v>
      </c>
      <c r="D6" s="2" t="s">
        <v>85</v>
      </c>
      <c r="E6" s="3" t="s">
        <v>6</v>
      </c>
      <c r="F6" s="3" t="s">
        <v>4</v>
      </c>
      <c r="G6" s="5"/>
    </row>
    <row r="7" spans="1:7" ht="17.25" customHeight="1">
      <c r="A7" s="2">
        <f aca="true" t="shared" si="0" ref="A7:A70">A6+1</f>
        <v>3</v>
      </c>
      <c r="B7" s="15">
        <f aca="true" t="shared" si="1" ref="B7:B78">C7-C6</f>
        <v>0.7</v>
      </c>
      <c r="C7" s="15">
        <v>1.2</v>
      </c>
      <c r="D7" s="2"/>
      <c r="E7" s="3" t="s">
        <v>7</v>
      </c>
      <c r="F7" s="3" t="s">
        <v>4</v>
      </c>
      <c r="G7" s="5" t="s">
        <v>73</v>
      </c>
    </row>
    <row r="8" spans="1:7" ht="17.25" customHeight="1">
      <c r="A8" s="2">
        <f t="shared" si="0"/>
        <v>4</v>
      </c>
      <c r="B8" s="15">
        <f t="shared" si="1"/>
        <v>0.5</v>
      </c>
      <c r="C8" s="15">
        <v>1.7</v>
      </c>
      <c r="D8" s="2"/>
      <c r="E8" s="3" t="s">
        <v>6</v>
      </c>
      <c r="F8" s="3" t="s">
        <v>4</v>
      </c>
      <c r="G8" s="5" t="s">
        <v>50</v>
      </c>
    </row>
    <row r="9" spans="1:7" ht="17.25" customHeight="1">
      <c r="A9" s="2">
        <f t="shared" si="0"/>
        <v>5</v>
      </c>
      <c r="B9" s="15">
        <f t="shared" si="1"/>
        <v>1.0999999999999999</v>
      </c>
      <c r="C9" s="15">
        <v>2.8</v>
      </c>
      <c r="D9" s="2" t="s">
        <v>85</v>
      </c>
      <c r="E9" s="3" t="s">
        <v>5</v>
      </c>
      <c r="F9" s="3" t="s">
        <v>9</v>
      </c>
      <c r="G9" s="5" t="s">
        <v>74</v>
      </c>
    </row>
    <row r="10" spans="1:8" ht="17.25" customHeight="1">
      <c r="A10" s="2">
        <f t="shared" si="0"/>
        <v>6</v>
      </c>
      <c r="B10" s="15">
        <f t="shared" si="1"/>
        <v>9.8</v>
      </c>
      <c r="C10" s="15">
        <v>12.6</v>
      </c>
      <c r="D10" s="2" t="s">
        <v>85</v>
      </c>
      <c r="E10" s="3" t="s">
        <v>8</v>
      </c>
      <c r="F10" s="3" t="s">
        <v>4</v>
      </c>
      <c r="G10" s="5" t="s">
        <v>75</v>
      </c>
      <c r="H10" s="19"/>
    </row>
    <row r="11" spans="1:9" ht="17.25" customHeight="1">
      <c r="A11" s="2">
        <f t="shared" si="0"/>
        <v>7</v>
      </c>
      <c r="B11" s="15">
        <f t="shared" si="1"/>
        <v>1.4000000000000004</v>
      </c>
      <c r="C11" s="15">
        <v>14</v>
      </c>
      <c r="D11" s="2" t="s">
        <v>86</v>
      </c>
      <c r="E11" s="3" t="s">
        <v>6</v>
      </c>
      <c r="F11" s="3" t="s">
        <v>4</v>
      </c>
      <c r="G11" s="14"/>
      <c r="H11" s="19"/>
      <c r="I11" s="13"/>
    </row>
    <row r="12" spans="1:8" ht="17.25" customHeight="1">
      <c r="A12" s="2">
        <f t="shared" si="0"/>
        <v>8</v>
      </c>
      <c r="B12" s="40">
        <f t="shared" si="1"/>
        <v>2</v>
      </c>
      <c r="C12" s="40">
        <v>16</v>
      </c>
      <c r="D12" s="2" t="s">
        <v>85</v>
      </c>
      <c r="E12" s="3" t="s">
        <v>5</v>
      </c>
      <c r="F12" s="3" t="s">
        <v>4</v>
      </c>
      <c r="G12" s="14" t="s">
        <v>130</v>
      </c>
      <c r="H12" s="13"/>
    </row>
    <row r="13" spans="1:8" ht="17.25" customHeight="1">
      <c r="A13" s="2">
        <f t="shared" si="0"/>
        <v>9</v>
      </c>
      <c r="B13" s="33">
        <f t="shared" si="1"/>
        <v>1.1999999999999993</v>
      </c>
      <c r="C13" s="40">
        <v>17.2</v>
      </c>
      <c r="D13" s="2" t="s">
        <v>103</v>
      </c>
      <c r="E13" s="3" t="s">
        <v>11</v>
      </c>
      <c r="F13" s="3" t="s">
        <v>4</v>
      </c>
      <c r="G13" s="5" t="s">
        <v>104</v>
      </c>
      <c r="H13" s="19"/>
    </row>
    <row r="14" spans="1:8" ht="17.25" customHeight="1">
      <c r="A14" s="2">
        <f t="shared" si="0"/>
        <v>10</v>
      </c>
      <c r="B14" s="33">
        <f t="shared" si="1"/>
        <v>0.3000000000000007</v>
      </c>
      <c r="C14" s="40">
        <v>17.5</v>
      </c>
      <c r="D14" s="2" t="s">
        <v>85</v>
      </c>
      <c r="E14" s="3" t="s">
        <v>10</v>
      </c>
      <c r="F14" s="3" t="s">
        <v>4</v>
      </c>
      <c r="G14" s="5"/>
      <c r="H14" s="13"/>
    </row>
    <row r="15" spans="1:8" ht="17.25" customHeight="1">
      <c r="A15" s="2">
        <f t="shared" si="0"/>
        <v>11</v>
      </c>
      <c r="B15" s="33">
        <f t="shared" si="1"/>
        <v>0.8000000000000007</v>
      </c>
      <c r="C15" s="40">
        <v>18.3</v>
      </c>
      <c r="D15" s="2" t="s">
        <v>85</v>
      </c>
      <c r="E15" s="3" t="s">
        <v>11</v>
      </c>
      <c r="F15" s="3" t="s">
        <v>4</v>
      </c>
      <c r="G15" s="5" t="s">
        <v>76</v>
      </c>
      <c r="H15" s="13"/>
    </row>
    <row r="16" spans="1:8" ht="17.25" customHeight="1">
      <c r="A16" s="2">
        <f t="shared" si="0"/>
        <v>12</v>
      </c>
      <c r="B16" s="33">
        <f t="shared" si="1"/>
        <v>0.5</v>
      </c>
      <c r="C16" s="40">
        <v>18.8</v>
      </c>
      <c r="D16" s="2" t="s">
        <v>87</v>
      </c>
      <c r="E16" s="3" t="s">
        <v>5</v>
      </c>
      <c r="F16" s="3" t="s">
        <v>12</v>
      </c>
      <c r="G16" s="5" t="s">
        <v>51</v>
      </c>
      <c r="H16" s="13"/>
    </row>
    <row r="17" spans="1:8" ht="17.25" customHeight="1">
      <c r="A17" s="2">
        <f t="shared" si="0"/>
        <v>13</v>
      </c>
      <c r="B17" s="33">
        <f t="shared" si="1"/>
        <v>0.3000000000000007</v>
      </c>
      <c r="C17" s="40">
        <v>19.1</v>
      </c>
      <c r="D17" s="2" t="s">
        <v>88</v>
      </c>
      <c r="E17" s="3" t="s">
        <v>13</v>
      </c>
      <c r="F17" s="3" t="s">
        <v>4</v>
      </c>
      <c r="G17" s="5" t="s">
        <v>14</v>
      </c>
      <c r="H17" s="13"/>
    </row>
    <row r="18" spans="1:8" ht="17.25" customHeight="1">
      <c r="A18" s="2">
        <f t="shared" si="0"/>
        <v>14</v>
      </c>
      <c r="B18" s="40">
        <f t="shared" si="1"/>
        <v>1.1999999999999993</v>
      </c>
      <c r="C18" s="15">
        <v>20.3</v>
      </c>
      <c r="D18" s="5"/>
      <c r="E18" s="3" t="s">
        <v>7</v>
      </c>
      <c r="F18" s="3" t="s">
        <v>4</v>
      </c>
      <c r="G18" s="5" t="s">
        <v>81</v>
      </c>
      <c r="H18" s="19"/>
    </row>
    <row r="19" spans="1:8" ht="17.25" customHeight="1">
      <c r="A19" s="2">
        <f t="shared" si="0"/>
        <v>15</v>
      </c>
      <c r="B19" s="15">
        <f t="shared" si="1"/>
        <v>0.1999999999999993</v>
      </c>
      <c r="C19" s="15">
        <v>20.5</v>
      </c>
      <c r="D19" s="5" t="s">
        <v>103</v>
      </c>
      <c r="E19" s="3" t="s">
        <v>5</v>
      </c>
      <c r="F19" s="3" t="s">
        <v>4</v>
      </c>
      <c r="G19" s="5" t="s">
        <v>105</v>
      </c>
      <c r="H19" s="19"/>
    </row>
    <row r="20" spans="1:8" ht="51.75" customHeight="1">
      <c r="A20" s="2">
        <f t="shared" si="0"/>
        <v>16</v>
      </c>
      <c r="B20" s="15">
        <f t="shared" si="1"/>
        <v>2.3000000000000007</v>
      </c>
      <c r="C20" s="15">
        <v>22.8</v>
      </c>
      <c r="D20" s="5" t="s">
        <v>89</v>
      </c>
      <c r="E20" s="3" t="s">
        <v>11</v>
      </c>
      <c r="F20" s="3" t="s">
        <v>4</v>
      </c>
      <c r="G20" s="10" t="s">
        <v>162</v>
      </c>
      <c r="H20" s="19"/>
    </row>
    <row r="21" spans="1:8" ht="34.5" customHeight="1">
      <c r="A21" s="2">
        <f t="shared" si="0"/>
        <v>17</v>
      </c>
      <c r="B21" s="15">
        <f t="shared" si="1"/>
        <v>0.8000000000000007</v>
      </c>
      <c r="C21" s="15">
        <v>23.6</v>
      </c>
      <c r="D21" s="5" t="s">
        <v>90</v>
      </c>
      <c r="E21" s="3" t="s">
        <v>10</v>
      </c>
      <c r="F21" s="8" t="s">
        <v>84</v>
      </c>
      <c r="G21" s="5" t="s">
        <v>52</v>
      </c>
      <c r="H21" s="19"/>
    </row>
    <row r="22" spans="1:8" ht="17.25" customHeight="1">
      <c r="A22" s="2">
        <f t="shared" si="0"/>
        <v>18</v>
      </c>
      <c r="B22" s="15">
        <f t="shared" si="1"/>
        <v>2.599999999999998</v>
      </c>
      <c r="C22" s="15">
        <v>26.2</v>
      </c>
      <c r="D22" s="5" t="s">
        <v>91</v>
      </c>
      <c r="E22" s="3" t="s">
        <v>10</v>
      </c>
      <c r="F22" s="3" t="s">
        <v>4</v>
      </c>
      <c r="G22" s="5"/>
      <c r="H22" s="19"/>
    </row>
    <row r="23" spans="1:8" ht="17.25" customHeight="1">
      <c r="A23" s="2">
        <f t="shared" si="0"/>
        <v>19</v>
      </c>
      <c r="B23" s="15">
        <f t="shared" si="1"/>
        <v>0.6999999999999993</v>
      </c>
      <c r="C23" s="15">
        <v>26.9</v>
      </c>
      <c r="D23" s="5" t="s">
        <v>92</v>
      </c>
      <c r="E23" s="3" t="s">
        <v>11</v>
      </c>
      <c r="F23" s="3" t="s">
        <v>15</v>
      </c>
      <c r="G23" s="5" t="s">
        <v>53</v>
      </c>
      <c r="H23" s="19"/>
    </row>
    <row r="24" spans="1:8" ht="34.5" customHeight="1">
      <c r="A24" s="2">
        <f t="shared" si="0"/>
        <v>20</v>
      </c>
      <c r="B24" s="15">
        <f t="shared" si="1"/>
        <v>3.1000000000000014</v>
      </c>
      <c r="C24" s="15">
        <v>30</v>
      </c>
      <c r="D24" s="5" t="s">
        <v>93</v>
      </c>
      <c r="E24" s="3" t="s">
        <v>5</v>
      </c>
      <c r="F24" s="3" t="s">
        <v>4</v>
      </c>
      <c r="G24" s="10" t="s">
        <v>128</v>
      </c>
      <c r="H24" s="19"/>
    </row>
    <row r="25" spans="1:8" ht="17.25" customHeight="1">
      <c r="A25" s="2">
        <f t="shared" si="0"/>
        <v>21</v>
      </c>
      <c r="B25" s="15">
        <f t="shared" si="1"/>
        <v>1.6000000000000014</v>
      </c>
      <c r="C25" s="15">
        <v>31.6</v>
      </c>
      <c r="D25" s="5" t="s">
        <v>85</v>
      </c>
      <c r="E25" s="3" t="s">
        <v>5</v>
      </c>
      <c r="F25" s="3" t="s">
        <v>129</v>
      </c>
      <c r="G25" s="5" t="s">
        <v>37</v>
      </c>
      <c r="H25" s="19"/>
    </row>
    <row r="26" spans="1:8" ht="17.25" customHeight="1">
      <c r="A26" s="2">
        <f t="shared" si="0"/>
        <v>22</v>
      </c>
      <c r="B26" s="15">
        <f t="shared" si="1"/>
        <v>4.699999999999996</v>
      </c>
      <c r="C26" s="15">
        <v>36.3</v>
      </c>
      <c r="D26" s="5" t="s">
        <v>94</v>
      </c>
      <c r="E26" s="3" t="s">
        <v>5</v>
      </c>
      <c r="F26" s="3" t="s">
        <v>4</v>
      </c>
      <c r="G26" s="5" t="s">
        <v>22</v>
      </c>
      <c r="H26" s="19"/>
    </row>
    <row r="27" spans="1:8" ht="17.25" customHeight="1">
      <c r="A27" s="2">
        <f t="shared" si="0"/>
        <v>23</v>
      </c>
      <c r="B27" s="15">
        <f t="shared" si="1"/>
        <v>4.200000000000003</v>
      </c>
      <c r="C27" s="15">
        <v>40.5</v>
      </c>
      <c r="D27" s="5" t="s">
        <v>103</v>
      </c>
      <c r="E27" s="3" t="s">
        <v>8</v>
      </c>
      <c r="F27" s="3" t="s">
        <v>4</v>
      </c>
      <c r="G27" s="5" t="s">
        <v>106</v>
      </c>
      <c r="H27" s="19"/>
    </row>
    <row r="28" spans="1:8" ht="17.25" customHeight="1">
      <c r="A28" s="2">
        <f t="shared" si="0"/>
        <v>24</v>
      </c>
      <c r="B28" s="15">
        <f t="shared" si="1"/>
        <v>6.899999999999999</v>
      </c>
      <c r="C28" s="15">
        <v>47.4</v>
      </c>
      <c r="D28" s="5" t="s">
        <v>85</v>
      </c>
      <c r="E28" s="3" t="s">
        <v>8</v>
      </c>
      <c r="F28" s="3" t="s">
        <v>17</v>
      </c>
      <c r="G28" s="5" t="s">
        <v>107</v>
      </c>
      <c r="H28" s="19"/>
    </row>
    <row r="29" spans="1:8" ht="34.5" customHeight="1">
      <c r="A29" s="2">
        <f t="shared" si="0"/>
        <v>25</v>
      </c>
      <c r="B29" s="15">
        <f t="shared" si="1"/>
        <v>3.6000000000000014</v>
      </c>
      <c r="C29" s="15">
        <v>51</v>
      </c>
      <c r="D29" s="5" t="s">
        <v>95</v>
      </c>
      <c r="E29" s="3" t="s">
        <v>5</v>
      </c>
      <c r="F29" s="3" t="s">
        <v>18</v>
      </c>
      <c r="G29" s="10" t="s">
        <v>155</v>
      </c>
      <c r="H29" s="19"/>
    </row>
    <row r="30" spans="1:8" ht="17.25" customHeight="1">
      <c r="A30" s="2">
        <f t="shared" si="0"/>
        <v>26</v>
      </c>
      <c r="B30" s="15">
        <f t="shared" si="1"/>
        <v>1.1000000000000014</v>
      </c>
      <c r="C30" s="15">
        <v>52.1</v>
      </c>
      <c r="D30" s="5" t="s">
        <v>103</v>
      </c>
      <c r="E30" s="3" t="s">
        <v>8</v>
      </c>
      <c r="F30" s="3" t="s">
        <v>19</v>
      </c>
      <c r="G30" s="39" t="s">
        <v>154</v>
      </c>
      <c r="H30" s="19"/>
    </row>
    <row r="31" spans="1:9" ht="34.5" customHeight="1">
      <c r="A31" s="6">
        <f t="shared" si="0"/>
        <v>27</v>
      </c>
      <c r="B31" s="18">
        <f t="shared" si="1"/>
        <v>0.6000000000000014</v>
      </c>
      <c r="C31" s="18">
        <v>52.7</v>
      </c>
      <c r="D31" s="12" t="s">
        <v>141</v>
      </c>
      <c r="E31" s="7" t="s">
        <v>20</v>
      </c>
      <c r="F31" s="7" t="s">
        <v>19</v>
      </c>
      <c r="G31" s="31" t="s">
        <v>146</v>
      </c>
      <c r="H31" s="19"/>
      <c r="I31" s="13"/>
    </row>
    <row r="32" spans="1:8" ht="17.25" customHeight="1">
      <c r="A32" s="2">
        <f t="shared" si="0"/>
        <v>28</v>
      </c>
      <c r="B32" s="15">
        <f t="shared" si="1"/>
        <v>0</v>
      </c>
      <c r="C32" s="15">
        <v>52.7</v>
      </c>
      <c r="D32" s="5" t="s">
        <v>85</v>
      </c>
      <c r="E32" s="3" t="s">
        <v>5</v>
      </c>
      <c r="F32" s="3" t="s">
        <v>21</v>
      </c>
      <c r="G32" s="5" t="s">
        <v>108</v>
      </c>
      <c r="H32" s="19"/>
    </row>
    <row r="33" spans="1:8" ht="17.25" customHeight="1">
      <c r="A33" s="2">
        <f t="shared" si="0"/>
        <v>29</v>
      </c>
      <c r="B33" s="40">
        <f t="shared" si="1"/>
        <v>2.5999999999999943</v>
      </c>
      <c r="C33" s="40">
        <v>55.3</v>
      </c>
      <c r="D33" s="5" t="s">
        <v>85</v>
      </c>
      <c r="E33" s="3" t="s">
        <v>11</v>
      </c>
      <c r="F33" s="3" t="s">
        <v>23</v>
      </c>
      <c r="G33" s="5" t="s">
        <v>55</v>
      </c>
      <c r="H33" s="19"/>
    </row>
    <row r="34" spans="1:8" ht="17.25" customHeight="1">
      <c r="A34" s="2">
        <f t="shared" si="0"/>
        <v>30</v>
      </c>
      <c r="B34" s="15">
        <f t="shared" si="1"/>
        <v>0.5</v>
      </c>
      <c r="C34" s="40">
        <v>55.8</v>
      </c>
      <c r="D34" s="5"/>
      <c r="E34" s="3" t="s">
        <v>6</v>
      </c>
      <c r="F34" s="3" t="s">
        <v>4</v>
      </c>
      <c r="G34" s="5" t="s">
        <v>54</v>
      </c>
      <c r="H34" s="19"/>
    </row>
    <row r="35" spans="1:8" ht="17.25" customHeight="1">
      <c r="A35" s="2">
        <f t="shared" si="0"/>
        <v>31</v>
      </c>
      <c r="B35" s="15">
        <f t="shared" si="1"/>
        <v>0.9000000000000057</v>
      </c>
      <c r="C35" s="40">
        <v>56.7</v>
      </c>
      <c r="D35" s="5" t="s">
        <v>103</v>
      </c>
      <c r="E35" s="3" t="s">
        <v>5</v>
      </c>
      <c r="F35" s="3" t="s">
        <v>4</v>
      </c>
      <c r="G35" s="5" t="s">
        <v>56</v>
      </c>
      <c r="H35" s="19"/>
    </row>
    <row r="36" spans="1:8" ht="17.25" customHeight="1">
      <c r="A36" s="2">
        <f t="shared" si="0"/>
        <v>32</v>
      </c>
      <c r="B36" s="40">
        <f t="shared" si="1"/>
        <v>0.5</v>
      </c>
      <c r="C36" s="15">
        <v>57.2</v>
      </c>
      <c r="D36" s="5" t="s">
        <v>103</v>
      </c>
      <c r="E36" s="3" t="s">
        <v>8</v>
      </c>
      <c r="F36" s="3" t="s">
        <v>24</v>
      </c>
      <c r="G36" s="5" t="s">
        <v>109</v>
      </c>
      <c r="H36" s="19"/>
    </row>
    <row r="37" spans="1:8" ht="17.25" customHeight="1">
      <c r="A37" s="2">
        <f t="shared" si="0"/>
        <v>33</v>
      </c>
      <c r="B37" s="50">
        <f t="shared" si="1"/>
        <v>4.599999999999994</v>
      </c>
      <c r="C37" s="50">
        <v>61.8</v>
      </c>
      <c r="D37" s="5"/>
      <c r="E37" s="3" t="s">
        <v>158</v>
      </c>
      <c r="F37" s="3" t="s">
        <v>25</v>
      </c>
      <c r="G37" s="5" t="s">
        <v>57</v>
      </c>
      <c r="H37" s="19"/>
    </row>
    <row r="38" spans="1:8" ht="17.25" customHeight="1">
      <c r="A38" s="2">
        <f t="shared" si="0"/>
        <v>34</v>
      </c>
      <c r="B38" s="50">
        <f t="shared" si="1"/>
        <v>1.4000000000000057</v>
      </c>
      <c r="C38" s="50">
        <v>63.2</v>
      </c>
      <c r="D38" s="5" t="s">
        <v>103</v>
      </c>
      <c r="E38" s="3" t="s">
        <v>10</v>
      </c>
      <c r="F38" s="3" t="s">
        <v>26</v>
      </c>
      <c r="G38" s="5" t="s">
        <v>57</v>
      </c>
      <c r="H38" s="19"/>
    </row>
    <row r="39" spans="1:8" ht="34.5" customHeight="1">
      <c r="A39" s="2">
        <f t="shared" si="0"/>
        <v>35</v>
      </c>
      <c r="B39" s="15">
        <f t="shared" si="1"/>
        <v>2</v>
      </c>
      <c r="C39" s="15">
        <v>65.2</v>
      </c>
      <c r="D39" s="5"/>
      <c r="E39" s="3" t="s">
        <v>7</v>
      </c>
      <c r="F39" s="3" t="s">
        <v>66</v>
      </c>
      <c r="G39" s="10" t="s">
        <v>110</v>
      </c>
      <c r="H39" s="19"/>
    </row>
    <row r="40" spans="1:8" ht="51.75" customHeight="1">
      <c r="A40" s="2">
        <f t="shared" si="0"/>
        <v>36</v>
      </c>
      <c r="B40" s="15">
        <f t="shared" si="1"/>
        <v>5</v>
      </c>
      <c r="C40" s="15">
        <v>70.2</v>
      </c>
      <c r="D40" s="5"/>
      <c r="E40" s="3" t="s">
        <v>27</v>
      </c>
      <c r="F40" s="3" t="s">
        <v>66</v>
      </c>
      <c r="G40" s="9" t="s">
        <v>161</v>
      </c>
      <c r="H40" s="19"/>
    </row>
    <row r="41" spans="1:8" ht="17.25" customHeight="1">
      <c r="A41" s="2">
        <f t="shared" si="0"/>
        <v>37</v>
      </c>
      <c r="B41" s="15">
        <f t="shared" si="1"/>
        <v>1</v>
      </c>
      <c r="C41" s="15">
        <v>71.2</v>
      </c>
      <c r="D41" s="5"/>
      <c r="E41" s="3" t="s">
        <v>27</v>
      </c>
      <c r="F41" s="3" t="s">
        <v>66</v>
      </c>
      <c r="G41" s="51" t="s">
        <v>111</v>
      </c>
      <c r="H41" s="19"/>
    </row>
    <row r="42" spans="1:8" ht="17.25" customHeight="1">
      <c r="A42" s="2">
        <f t="shared" si="0"/>
        <v>38</v>
      </c>
      <c r="B42" s="15">
        <f t="shared" si="1"/>
        <v>3.299999999999997</v>
      </c>
      <c r="C42" s="15">
        <v>74.5</v>
      </c>
      <c r="D42" s="5"/>
      <c r="E42" s="3" t="s">
        <v>8</v>
      </c>
      <c r="F42" s="3" t="s">
        <v>4</v>
      </c>
      <c r="G42" s="5"/>
      <c r="H42" s="19"/>
    </row>
    <row r="43" spans="1:8" ht="17.25" customHeight="1">
      <c r="A43" s="2">
        <f t="shared" si="0"/>
        <v>39</v>
      </c>
      <c r="B43" s="15">
        <f t="shared" si="1"/>
        <v>0.7000000000000028</v>
      </c>
      <c r="C43" s="15">
        <v>75.2</v>
      </c>
      <c r="D43" s="5"/>
      <c r="E43" s="3" t="s">
        <v>5</v>
      </c>
      <c r="F43" s="3" t="s">
        <v>28</v>
      </c>
      <c r="G43" s="5" t="s">
        <v>113</v>
      </c>
      <c r="H43" s="19"/>
    </row>
    <row r="44" spans="1:8" ht="17.25" customHeight="1">
      <c r="A44" s="2">
        <f t="shared" si="0"/>
        <v>40</v>
      </c>
      <c r="B44" s="15">
        <f t="shared" si="1"/>
        <v>0.7000000000000028</v>
      </c>
      <c r="C44" s="15">
        <v>75.9</v>
      </c>
      <c r="D44" s="5"/>
      <c r="E44" s="3" t="s">
        <v>7</v>
      </c>
      <c r="F44" s="3" t="s">
        <v>36</v>
      </c>
      <c r="G44" s="5" t="s">
        <v>112</v>
      </c>
      <c r="H44" s="19"/>
    </row>
    <row r="45" spans="1:8" ht="17.25" customHeight="1">
      <c r="A45" s="2">
        <f t="shared" si="0"/>
        <v>41</v>
      </c>
      <c r="B45" s="15">
        <f t="shared" si="1"/>
        <v>3.5999999999999943</v>
      </c>
      <c r="C45" s="15">
        <v>79.5</v>
      </c>
      <c r="D45" s="5" t="s">
        <v>31</v>
      </c>
      <c r="E45" s="3" t="s">
        <v>30</v>
      </c>
      <c r="F45" s="3" t="s">
        <v>36</v>
      </c>
      <c r="G45" s="5" t="s">
        <v>29</v>
      </c>
      <c r="H45" s="19"/>
    </row>
    <row r="46" spans="1:8" ht="17.25" customHeight="1">
      <c r="A46" s="2">
        <f t="shared" si="0"/>
        <v>42</v>
      </c>
      <c r="B46" s="15">
        <f t="shared" si="1"/>
        <v>3.5</v>
      </c>
      <c r="C46" s="15">
        <v>83</v>
      </c>
      <c r="D46" s="5"/>
      <c r="E46" s="3" t="s">
        <v>8</v>
      </c>
      <c r="F46" s="3" t="s">
        <v>32</v>
      </c>
      <c r="G46" s="5" t="s">
        <v>33</v>
      </c>
      <c r="H46" s="19"/>
    </row>
    <row r="47" spans="1:8" ht="17.25" customHeight="1">
      <c r="A47" s="2">
        <f t="shared" si="0"/>
        <v>43</v>
      </c>
      <c r="B47" s="15">
        <f t="shared" si="1"/>
        <v>4.5</v>
      </c>
      <c r="C47" s="15">
        <v>87.5</v>
      </c>
      <c r="D47" s="5" t="s">
        <v>34</v>
      </c>
      <c r="E47" s="3" t="s">
        <v>30</v>
      </c>
      <c r="F47" s="3" t="s">
        <v>32</v>
      </c>
      <c r="G47" s="5" t="s">
        <v>35</v>
      </c>
      <c r="H47" s="19"/>
    </row>
    <row r="48" spans="1:8" ht="17.25" customHeight="1">
      <c r="A48" s="2">
        <f t="shared" si="0"/>
        <v>44</v>
      </c>
      <c r="B48" s="15">
        <f t="shared" si="1"/>
        <v>6.599999999999994</v>
      </c>
      <c r="C48" s="15">
        <v>94.1</v>
      </c>
      <c r="D48" s="5" t="s">
        <v>114</v>
      </c>
      <c r="E48" s="3" t="s">
        <v>11</v>
      </c>
      <c r="F48" s="3" t="s">
        <v>39</v>
      </c>
      <c r="G48" s="5" t="s">
        <v>115</v>
      </c>
      <c r="H48" s="19"/>
    </row>
    <row r="49" spans="1:8" ht="34.5" customHeight="1">
      <c r="A49" s="6">
        <f t="shared" si="0"/>
        <v>45</v>
      </c>
      <c r="B49" s="18">
        <f t="shared" si="1"/>
        <v>1.7000000000000028</v>
      </c>
      <c r="C49" s="18">
        <v>95.8</v>
      </c>
      <c r="D49" s="12" t="s">
        <v>142</v>
      </c>
      <c r="E49" s="7" t="s">
        <v>20</v>
      </c>
      <c r="F49" s="7" t="s">
        <v>40</v>
      </c>
      <c r="G49" s="31" t="s">
        <v>147</v>
      </c>
      <c r="H49" s="19"/>
    </row>
    <row r="50" spans="1:8" ht="17.25" customHeight="1">
      <c r="A50" s="2">
        <f t="shared" si="0"/>
        <v>46</v>
      </c>
      <c r="B50" s="15">
        <f t="shared" si="1"/>
        <v>9.099999999999994</v>
      </c>
      <c r="C50" s="15">
        <v>104.89999999999999</v>
      </c>
      <c r="D50" s="5" t="s">
        <v>96</v>
      </c>
      <c r="E50" s="3" t="s">
        <v>7</v>
      </c>
      <c r="F50" s="3" t="s">
        <v>65</v>
      </c>
      <c r="G50" s="5" t="s">
        <v>116</v>
      </c>
      <c r="H50" s="19"/>
    </row>
    <row r="51" spans="1:8" ht="17.25" customHeight="1">
      <c r="A51" s="2">
        <f t="shared" si="0"/>
        <v>47</v>
      </c>
      <c r="B51" s="15">
        <f t="shared" si="1"/>
        <v>0.10000000000000853</v>
      </c>
      <c r="C51" s="15">
        <v>105</v>
      </c>
      <c r="D51" s="5" t="s">
        <v>85</v>
      </c>
      <c r="E51" s="3" t="s">
        <v>6</v>
      </c>
      <c r="F51" s="3" t="s">
        <v>65</v>
      </c>
      <c r="G51" s="5"/>
      <c r="H51" s="19"/>
    </row>
    <row r="52" spans="1:8" ht="17.25" customHeight="1">
      <c r="A52" s="2">
        <f t="shared" si="0"/>
        <v>48</v>
      </c>
      <c r="B52" s="15">
        <f t="shared" si="1"/>
        <v>4.3999999999999915</v>
      </c>
      <c r="C52" s="15">
        <v>109.39999999999999</v>
      </c>
      <c r="D52" s="5"/>
      <c r="E52" s="3" t="s">
        <v>6</v>
      </c>
      <c r="F52" s="3" t="s">
        <v>66</v>
      </c>
      <c r="G52" s="5" t="s">
        <v>118</v>
      </c>
      <c r="H52" s="19"/>
    </row>
    <row r="53" spans="1:10" ht="17.25" customHeight="1">
      <c r="A53" s="2">
        <f t="shared" si="0"/>
        <v>49</v>
      </c>
      <c r="B53" s="40">
        <f t="shared" si="1"/>
        <v>1.4000000000000057</v>
      </c>
      <c r="C53" s="40">
        <v>110.8</v>
      </c>
      <c r="D53" s="5"/>
      <c r="E53" s="3" t="s">
        <v>10</v>
      </c>
      <c r="F53" s="3" t="s">
        <v>66</v>
      </c>
      <c r="G53" s="5" t="s">
        <v>68</v>
      </c>
      <c r="H53" s="19"/>
      <c r="J53" s="13"/>
    </row>
    <row r="54" spans="1:8" ht="17.25" customHeight="1">
      <c r="A54" s="2">
        <f t="shared" si="0"/>
        <v>50</v>
      </c>
      <c r="B54" s="15">
        <f t="shared" si="1"/>
        <v>0.5</v>
      </c>
      <c r="C54" s="40">
        <v>111.3</v>
      </c>
      <c r="D54" s="5"/>
      <c r="E54" s="3" t="s">
        <v>10</v>
      </c>
      <c r="F54" s="3" t="s">
        <v>66</v>
      </c>
      <c r="G54" s="5" t="s">
        <v>69</v>
      </c>
      <c r="H54" s="19"/>
    </row>
    <row r="55" spans="1:8" ht="17.25" customHeight="1">
      <c r="A55" s="2">
        <f t="shared" si="0"/>
        <v>51</v>
      </c>
      <c r="B55" s="40">
        <f t="shared" si="1"/>
        <v>0.29999999999999716</v>
      </c>
      <c r="C55" s="15">
        <v>111.6</v>
      </c>
      <c r="D55" s="5"/>
      <c r="E55" s="3" t="s">
        <v>8</v>
      </c>
      <c r="F55" s="3" t="s">
        <v>67</v>
      </c>
      <c r="G55" s="5"/>
      <c r="H55" s="19"/>
    </row>
    <row r="56" spans="1:10" ht="17.25" customHeight="1">
      <c r="A56" s="2">
        <f t="shared" si="0"/>
        <v>52</v>
      </c>
      <c r="B56" s="15">
        <f t="shared" si="1"/>
        <v>5.3999999999999915</v>
      </c>
      <c r="C56" s="15">
        <v>116.99999999999999</v>
      </c>
      <c r="D56" s="5"/>
      <c r="E56" s="3" t="s">
        <v>6</v>
      </c>
      <c r="F56" s="3" t="s">
        <v>66</v>
      </c>
      <c r="G56" s="5" t="s">
        <v>119</v>
      </c>
      <c r="H56" s="19"/>
      <c r="J56" s="13"/>
    </row>
    <row r="57" spans="1:10" ht="17.25" customHeight="1">
      <c r="A57" s="2">
        <f t="shared" si="0"/>
        <v>53</v>
      </c>
      <c r="B57" s="33">
        <f t="shared" si="1"/>
        <v>3.6000000000000085</v>
      </c>
      <c r="C57" s="33">
        <v>120.6</v>
      </c>
      <c r="D57" s="5"/>
      <c r="E57" s="3" t="s">
        <v>8</v>
      </c>
      <c r="F57" s="3" t="s">
        <v>71</v>
      </c>
      <c r="G57" s="5"/>
      <c r="H57" s="19"/>
      <c r="J57" s="13"/>
    </row>
    <row r="58" spans="1:8" ht="17.25" customHeight="1">
      <c r="A58" s="2">
        <f t="shared" si="0"/>
        <v>54</v>
      </c>
      <c r="B58" s="33">
        <f t="shared" si="1"/>
        <v>2.8000000000000114</v>
      </c>
      <c r="C58" s="33">
        <v>123.4</v>
      </c>
      <c r="D58" s="5"/>
      <c r="E58" s="3" t="s">
        <v>10</v>
      </c>
      <c r="F58" s="3" t="s">
        <v>28</v>
      </c>
      <c r="G58" s="5" t="s">
        <v>120</v>
      </c>
      <c r="H58" s="19"/>
    </row>
    <row r="59" spans="1:8" ht="17.25" customHeight="1">
      <c r="A59" s="2">
        <f t="shared" si="0"/>
        <v>55</v>
      </c>
      <c r="B59" s="33">
        <f t="shared" si="1"/>
        <v>2.0999999999999943</v>
      </c>
      <c r="C59" s="33">
        <v>125.5</v>
      </c>
      <c r="D59" s="5"/>
      <c r="E59" s="3" t="s">
        <v>7</v>
      </c>
      <c r="F59" s="3" t="s">
        <v>4</v>
      </c>
      <c r="G59" s="5" t="s">
        <v>121</v>
      </c>
      <c r="H59" s="19"/>
    </row>
    <row r="60" spans="1:8" ht="17.25" customHeight="1">
      <c r="A60" s="2">
        <f t="shared" si="0"/>
        <v>56</v>
      </c>
      <c r="B60" s="33">
        <f t="shared" si="1"/>
        <v>2.6999999999999886</v>
      </c>
      <c r="C60" s="33">
        <v>128.2</v>
      </c>
      <c r="D60" s="5"/>
      <c r="E60" s="3" t="s">
        <v>5</v>
      </c>
      <c r="F60" s="3" t="s">
        <v>4</v>
      </c>
      <c r="G60" s="5" t="s">
        <v>72</v>
      </c>
      <c r="H60" s="19"/>
    </row>
    <row r="61" spans="1:8" ht="17.25" customHeight="1">
      <c r="A61" s="2">
        <f t="shared" si="0"/>
        <v>57</v>
      </c>
      <c r="B61" s="33">
        <f t="shared" si="1"/>
        <v>0.700000000000017</v>
      </c>
      <c r="C61" s="33">
        <v>128.9</v>
      </c>
      <c r="D61" s="5" t="s">
        <v>85</v>
      </c>
      <c r="E61" s="3" t="s">
        <v>5</v>
      </c>
      <c r="F61" s="3" t="s">
        <v>4</v>
      </c>
      <c r="G61" s="5"/>
      <c r="H61" s="19"/>
    </row>
    <row r="62" spans="1:8" ht="17.25" customHeight="1">
      <c r="A62" s="2">
        <f t="shared" si="0"/>
        <v>58</v>
      </c>
      <c r="B62" s="33">
        <f t="shared" si="1"/>
        <v>0.4000000000000057</v>
      </c>
      <c r="C62" s="33">
        <v>129.3</v>
      </c>
      <c r="D62" s="5" t="s">
        <v>103</v>
      </c>
      <c r="E62" s="3" t="s">
        <v>8</v>
      </c>
      <c r="F62" s="3" t="s">
        <v>41</v>
      </c>
      <c r="G62" s="5"/>
      <c r="H62" s="19"/>
    </row>
    <row r="63" spans="1:8" ht="34.5" customHeight="1">
      <c r="A63" s="2">
        <f t="shared" si="0"/>
        <v>59</v>
      </c>
      <c r="B63" s="15">
        <f t="shared" si="1"/>
        <v>0.799999999999983</v>
      </c>
      <c r="C63" s="33">
        <v>130.1</v>
      </c>
      <c r="D63" s="5" t="s">
        <v>97</v>
      </c>
      <c r="E63" s="3" t="s">
        <v>7</v>
      </c>
      <c r="F63" s="16" t="s">
        <v>131</v>
      </c>
      <c r="G63" s="10" t="s">
        <v>70</v>
      </c>
      <c r="H63" s="19"/>
    </row>
    <row r="64" spans="1:8" ht="17.25" customHeight="1">
      <c r="A64" s="2">
        <f t="shared" si="0"/>
        <v>60</v>
      </c>
      <c r="B64" s="15">
        <f t="shared" si="1"/>
        <v>0.8000000000000114</v>
      </c>
      <c r="C64" s="33">
        <v>130.9</v>
      </c>
      <c r="D64" s="5" t="s">
        <v>98</v>
      </c>
      <c r="E64" s="3" t="s">
        <v>8</v>
      </c>
      <c r="F64" s="3" t="s">
        <v>25</v>
      </c>
      <c r="G64" s="5"/>
      <c r="H64" s="19"/>
    </row>
    <row r="65" spans="1:8" ht="34.5" customHeight="1">
      <c r="A65" s="2">
        <f t="shared" si="0"/>
        <v>61</v>
      </c>
      <c r="B65" s="15">
        <f t="shared" si="1"/>
        <v>0.6999999999999886</v>
      </c>
      <c r="C65" s="33">
        <v>131.6</v>
      </c>
      <c r="D65" s="2" t="s">
        <v>99</v>
      </c>
      <c r="E65" s="3" t="s">
        <v>6</v>
      </c>
      <c r="F65" s="8" t="s">
        <v>42</v>
      </c>
      <c r="G65" s="5" t="s">
        <v>122</v>
      </c>
      <c r="H65" s="19"/>
    </row>
    <row r="66" spans="1:8" ht="17.25" customHeight="1">
      <c r="A66" s="2">
        <f t="shared" si="0"/>
        <v>62</v>
      </c>
      <c r="B66" s="15">
        <f t="shared" si="1"/>
        <v>11.800000000000011</v>
      </c>
      <c r="C66" s="33">
        <v>143.4</v>
      </c>
      <c r="D66" s="2"/>
      <c r="E66" s="3" t="s">
        <v>7</v>
      </c>
      <c r="F66" s="3" t="s">
        <v>4</v>
      </c>
      <c r="G66" s="5" t="s">
        <v>164</v>
      </c>
      <c r="H66" s="19"/>
    </row>
    <row r="67" spans="1:8" ht="17.25" customHeight="1">
      <c r="A67" s="2">
        <f t="shared" si="0"/>
        <v>63</v>
      </c>
      <c r="B67" s="15">
        <f t="shared" si="1"/>
        <v>3.5</v>
      </c>
      <c r="C67" s="33">
        <v>146.9</v>
      </c>
      <c r="D67" s="2"/>
      <c r="E67" s="3" t="s">
        <v>8</v>
      </c>
      <c r="F67" s="8" t="s">
        <v>43</v>
      </c>
      <c r="G67" s="5" t="s">
        <v>123</v>
      </c>
      <c r="H67" s="19"/>
    </row>
    <row r="68" spans="1:8" ht="34.5" customHeight="1">
      <c r="A68" s="6">
        <f t="shared" si="0"/>
        <v>64</v>
      </c>
      <c r="B68" s="18">
        <f t="shared" si="1"/>
        <v>1.5999999999999943</v>
      </c>
      <c r="C68" s="29">
        <v>148.5</v>
      </c>
      <c r="D68" s="11" t="s">
        <v>143</v>
      </c>
      <c r="E68" s="7" t="s">
        <v>44</v>
      </c>
      <c r="F68" s="7" t="s">
        <v>43</v>
      </c>
      <c r="G68" s="48" t="s">
        <v>156</v>
      </c>
      <c r="H68" s="19"/>
    </row>
    <row r="69" spans="1:8" ht="17.25" customHeight="1">
      <c r="A69" s="2">
        <f t="shared" si="0"/>
        <v>65</v>
      </c>
      <c r="B69" s="15">
        <f t="shared" si="1"/>
        <v>0</v>
      </c>
      <c r="C69" s="15">
        <v>148.5</v>
      </c>
      <c r="D69" s="2"/>
      <c r="E69" s="3" t="s">
        <v>6</v>
      </c>
      <c r="F69" s="3" t="s">
        <v>45</v>
      </c>
      <c r="G69" s="5" t="s">
        <v>58</v>
      </c>
      <c r="H69" s="19"/>
    </row>
    <row r="70" spans="1:8" ht="17.25" customHeight="1">
      <c r="A70" s="2">
        <f t="shared" si="0"/>
        <v>66</v>
      </c>
      <c r="B70" s="15">
        <f t="shared" si="1"/>
        <v>2.200000000000017</v>
      </c>
      <c r="C70" s="15">
        <v>150.70000000000002</v>
      </c>
      <c r="D70" s="2"/>
      <c r="E70" s="3" t="s">
        <v>8</v>
      </c>
      <c r="F70" s="3" t="s">
        <v>45</v>
      </c>
      <c r="G70" s="5"/>
      <c r="H70" s="19"/>
    </row>
    <row r="71" spans="1:8" ht="17.25" customHeight="1">
      <c r="A71" s="2">
        <f aca="true" t="shared" si="2" ref="A71:A96">A70+1</f>
        <v>67</v>
      </c>
      <c r="B71" s="15">
        <f t="shared" si="1"/>
        <v>1.4000000000000057</v>
      </c>
      <c r="C71" s="15">
        <v>152.10000000000002</v>
      </c>
      <c r="D71" s="2" t="s">
        <v>85</v>
      </c>
      <c r="E71" s="3" t="s">
        <v>8</v>
      </c>
      <c r="F71" s="3" t="s">
        <v>117</v>
      </c>
      <c r="G71" s="5" t="s">
        <v>127</v>
      </c>
      <c r="H71" s="19"/>
    </row>
    <row r="72" spans="1:8" ht="17.25" customHeight="1">
      <c r="A72" s="2">
        <f t="shared" si="2"/>
        <v>68</v>
      </c>
      <c r="B72" s="15">
        <f t="shared" si="1"/>
        <v>0.09999999999999432</v>
      </c>
      <c r="C72" s="15">
        <v>152.20000000000002</v>
      </c>
      <c r="D72" s="2"/>
      <c r="E72" s="3" t="s">
        <v>6</v>
      </c>
      <c r="F72" s="3" t="s">
        <v>124</v>
      </c>
      <c r="G72" s="5"/>
      <c r="H72" s="19"/>
    </row>
    <row r="73" spans="1:8" ht="17.25" customHeight="1">
      <c r="A73" s="2">
        <f t="shared" si="2"/>
        <v>69</v>
      </c>
      <c r="B73" s="15">
        <f t="shared" si="1"/>
        <v>5.5</v>
      </c>
      <c r="C73" s="15">
        <v>157.70000000000002</v>
      </c>
      <c r="D73" s="2"/>
      <c r="E73" s="3" t="s">
        <v>10</v>
      </c>
      <c r="F73" s="3" t="s">
        <v>46</v>
      </c>
      <c r="G73" s="5" t="s">
        <v>59</v>
      </c>
      <c r="H73" s="19"/>
    </row>
    <row r="74" spans="1:8" ht="17.25" customHeight="1">
      <c r="A74" s="2">
        <f t="shared" si="2"/>
        <v>70</v>
      </c>
      <c r="B74" s="15">
        <f t="shared" si="1"/>
        <v>0.09999999999999432</v>
      </c>
      <c r="C74" s="15">
        <v>157.8</v>
      </c>
      <c r="D74" s="2" t="s">
        <v>100</v>
      </c>
      <c r="E74" s="3" t="s">
        <v>5</v>
      </c>
      <c r="F74" s="3" t="s">
        <v>47</v>
      </c>
      <c r="G74" s="5" t="s">
        <v>125</v>
      </c>
      <c r="H74" s="19"/>
    </row>
    <row r="75" spans="1:8" ht="17.25" customHeight="1">
      <c r="A75" s="2">
        <f t="shared" si="2"/>
        <v>71</v>
      </c>
      <c r="B75" s="15">
        <f t="shared" si="1"/>
        <v>0.5</v>
      </c>
      <c r="C75" s="15">
        <v>158.3</v>
      </c>
      <c r="D75" s="2" t="s">
        <v>101</v>
      </c>
      <c r="E75" s="3" t="s">
        <v>11</v>
      </c>
      <c r="F75" s="3" t="s">
        <v>46</v>
      </c>
      <c r="G75" s="5" t="s">
        <v>126</v>
      </c>
      <c r="H75" s="19"/>
    </row>
    <row r="76" spans="1:8" ht="17.25" customHeight="1">
      <c r="A76" s="2">
        <f t="shared" si="2"/>
        <v>72</v>
      </c>
      <c r="B76" s="15">
        <f t="shared" si="1"/>
        <v>3.5</v>
      </c>
      <c r="C76" s="15">
        <v>161.8</v>
      </c>
      <c r="D76" s="2" t="s">
        <v>85</v>
      </c>
      <c r="E76" s="3" t="s">
        <v>8</v>
      </c>
      <c r="F76" s="3" t="s">
        <v>48</v>
      </c>
      <c r="G76" s="5" t="s">
        <v>60</v>
      </c>
      <c r="H76" s="19"/>
    </row>
    <row r="77" spans="1:8" ht="17.25" customHeight="1">
      <c r="A77" s="2">
        <f t="shared" si="2"/>
        <v>73</v>
      </c>
      <c r="B77" s="15">
        <f t="shared" si="1"/>
        <v>0.6999999999999886</v>
      </c>
      <c r="C77" s="15">
        <v>162.5</v>
      </c>
      <c r="D77" s="2" t="s">
        <v>85</v>
      </c>
      <c r="E77" s="3" t="s">
        <v>5</v>
      </c>
      <c r="F77" s="3" t="s">
        <v>4</v>
      </c>
      <c r="G77" s="5"/>
      <c r="H77" s="19"/>
    </row>
    <row r="78" spans="1:8" ht="17.25" customHeight="1">
      <c r="A78" s="2">
        <f t="shared" si="2"/>
        <v>74</v>
      </c>
      <c r="B78" s="15">
        <f t="shared" si="1"/>
        <v>4.300000000000011</v>
      </c>
      <c r="C78" s="15">
        <v>166.8</v>
      </c>
      <c r="D78" s="2"/>
      <c r="E78" s="3" t="s">
        <v>8</v>
      </c>
      <c r="F78" s="3" t="s">
        <v>4</v>
      </c>
      <c r="G78" s="5"/>
      <c r="H78" s="19"/>
    </row>
    <row r="79" spans="1:8" ht="17.25" customHeight="1">
      <c r="A79" s="2">
        <f t="shared" si="2"/>
        <v>75</v>
      </c>
      <c r="B79" s="15">
        <f aca="true" t="shared" si="3" ref="B79:B96">C79-C78</f>
        <v>6.099999999999994</v>
      </c>
      <c r="C79" s="15">
        <v>172.9</v>
      </c>
      <c r="D79" s="2"/>
      <c r="E79" s="3" t="s">
        <v>8</v>
      </c>
      <c r="F79" s="3" t="s">
        <v>16</v>
      </c>
      <c r="G79" s="5"/>
      <c r="H79" s="19"/>
    </row>
    <row r="80" spans="1:8" ht="17.25" customHeight="1">
      <c r="A80" s="2">
        <f t="shared" si="2"/>
        <v>76</v>
      </c>
      <c r="B80" s="15">
        <f t="shared" si="3"/>
        <v>2.3000000000000114</v>
      </c>
      <c r="C80" s="15">
        <v>175.20000000000002</v>
      </c>
      <c r="D80" s="2" t="s">
        <v>102</v>
      </c>
      <c r="E80" s="3" t="s">
        <v>5</v>
      </c>
      <c r="F80" s="3" t="s">
        <v>15</v>
      </c>
      <c r="G80" s="5"/>
      <c r="H80" s="19"/>
    </row>
    <row r="81" spans="1:8" ht="17.25" customHeight="1">
      <c r="A81" s="2">
        <f t="shared" si="2"/>
        <v>77</v>
      </c>
      <c r="B81" s="40">
        <f t="shared" si="3"/>
        <v>4.599999999999994</v>
      </c>
      <c r="C81" s="40">
        <v>179.8</v>
      </c>
      <c r="D81" s="2" t="s">
        <v>92</v>
      </c>
      <c r="E81" s="3" t="s">
        <v>5</v>
      </c>
      <c r="F81" s="3" t="s">
        <v>4</v>
      </c>
      <c r="G81" s="5" t="s">
        <v>77</v>
      </c>
      <c r="H81" s="19"/>
    </row>
    <row r="82" spans="1:8" ht="25.5" customHeight="1">
      <c r="A82" s="2">
        <f t="shared" si="2"/>
        <v>78</v>
      </c>
      <c r="B82" s="15">
        <f t="shared" si="3"/>
        <v>0.6999999999999886</v>
      </c>
      <c r="C82" s="40">
        <v>180.5</v>
      </c>
      <c r="D82" s="2" t="s">
        <v>91</v>
      </c>
      <c r="E82" s="3" t="s">
        <v>7</v>
      </c>
      <c r="F82" s="8" t="s">
        <v>84</v>
      </c>
      <c r="G82" s="5" t="s">
        <v>78</v>
      </c>
      <c r="H82" s="19"/>
    </row>
    <row r="83" spans="1:8" ht="51.75" customHeight="1">
      <c r="A83" s="2">
        <f t="shared" si="2"/>
        <v>79</v>
      </c>
      <c r="B83" s="15">
        <f t="shared" si="3"/>
        <v>2.5999999999999943</v>
      </c>
      <c r="C83" s="40">
        <v>183.1</v>
      </c>
      <c r="D83" s="5" t="s">
        <v>90</v>
      </c>
      <c r="E83" s="3" t="s">
        <v>7</v>
      </c>
      <c r="F83" s="3" t="s">
        <v>4</v>
      </c>
      <c r="G83" s="10" t="s">
        <v>163</v>
      </c>
      <c r="H83" s="19"/>
    </row>
    <row r="84" spans="1:8" ht="17.25" customHeight="1">
      <c r="A84" s="2">
        <f t="shared" si="2"/>
        <v>80</v>
      </c>
      <c r="B84" s="15">
        <f t="shared" si="3"/>
        <v>0.8000000000000114</v>
      </c>
      <c r="C84" s="40">
        <v>183.9</v>
      </c>
      <c r="D84" s="5" t="s">
        <v>89</v>
      </c>
      <c r="E84" s="3" t="s">
        <v>5</v>
      </c>
      <c r="F84" s="3" t="s">
        <v>4</v>
      </c>
      <c r="G84" s="5" t="s">
        <v>79</v>
      </c>
      <c r="H84" s="19"/>
    </row>
    <row r="85" spans="1:8" ht="17.25" customHeight="1">
      <c r="A85" s="2">
        <f t="shared" si="2"/>
        <v>81</v>
      </c>
      <c r="B85" s="15">
        <f t="shared" si="3"/>
        <v>2.299999999999983</v>
      </c>
      <c r="C85" s="40">
        <v>186.2</v>
      </c>
      <c r="D85" s="5"/>
      <c r="E85" s="3" t="s">
        <v>11</v>
      </c>
      <c r="F85" s="3" t="s">
        <v>4</v>
      </c>
      <c r="G85" s="5" t="s">
        <v>80</v>
      </c>
      <c r="H85" s="19"/>
    </row>
    <row r="86" spans="1:8" ht="17.25" customHeight="1">
      <c r="A86" s="2">
        <f t="shared" si="2"/>
        <v>82</v>
      </c>
      <c r="B86" s="15">
        <f t="shared" si="3"/>
        <v>0.20000000000001705</v>
      </c>
      <c r="C86" s="40">
        <v>186.4</v>
      </c>
      <c r="D86" s="5" t="s">
        <v>103</v>
      </c>
      <c r="E86" s="3" t="s">
        <v>157</v>
      </c>
      <c r="F86" s="3" t="s">
        <v>4</v>
      </c>
      <c r="G86" s="5" t="s">
        <v>82</v>
      </c>
      <c r="H86" s="19"/>
    </row>
    <row r="87" spans="1:8" ht="17.25" customHeight="1">
      <c r="A87" s="2">
        <f t="shared" si="2"/>
        <v>83</v>
      </c>
      <c r="B87" s="15">
        <f t="shared" si="3"/>
        <v>1.1999999999999886</v>
      </c>
      <c r="C87" s="40">
        <v>187.6</v>
      </c>
      <c r="D87" s="5" t="s">
        <v>88</v>
      </c>
      <c r="E87" s="3" t="s">
        <v>30</v>
      </c>
      <c r="F87" s="3" t="s">
        <v>12</v>
      </c>
      <c r="G87" s="5" t="s">
        <v>14</v>
      </c>
      <c r="H87" s="19"/>
    </row>
    <row r="88" spans="1:8" ht="17.25" customHeight="1">
      <c r="A88" s="2">
        <f t="shared" si="2"/>
        <v>84</v>
      </c>
      <c r="B88" s="15">
        <f t="shared" si="3"/>
        <v>0.20000000000001705</v>
      </c>
      <c r="C88" s="40">
        <v>187.8</v>
      </c>
      <c r="D88" s="5"/>
      <c r="E88" s="3" t="s">
        <v>5</v>
      </c>
      <c r="F88" s="3" t="s">
        <v>12</v>
      </c>
      <c r="G88" s="5" t="s">
        <v>14</v>
      </c>
      <c r="H88" s="19"/>
    </row>
    <row r="89" spans="1:8" ht="17.25" customHeight="1">
      <c r="A89" s="2">
        <f t="shared" si="2"/>
        <v>85</v>
      </c>
      <c r="B89" s="15">
        <f t="shared" si="3"/>
        <v>0.09999999999999432</v>
      </c>
      <c r="C89" s="40">
        <v>187.9</v>
      </c>
      <c r="D89" s="2" t="s">
        <v>87</v>
      </c>
      <c r="E89" s="3" t="s">
        <v>11</v>
      </c>
      <c r="F89" s="3" t="s">
        <v>12</v>
      </c>
      <c r="G89" s="5"/>
      <c r="H89" s="19"/>
    </row>
    <row r="90" spans="1:8" ht="17.25" customHeight="1">
      <c r="A90" s="2">
        <f t="shared" si="2"/>
        <v>86</v>
      </c>
      <c r="B90" s="15">
        <f t="shared" si="3"/>
        <v>0.5999999999999943</v>
      </c>
      <c r="C90" s="40">
        <v>188.5</v>
      </c>
      <c r="D90" s="5" t="s">
        <v>85</v>
      </c>
      <c r="E90" s="3" t="s">
        <v>5</v>
      </c>
      <c r="F90" s="3" t="s">
        <v>4</v>
      </c>
      <c r="G90" s="5" t="s">
        <v>83</v>
      </c>
      <c r="H90" s="19"/>
    </row>
    <row r="91" spans="1:8" ht="17.25" customHeight="1">
      <c r="A91" s="2">
        <f t="shared" si="2"/>
        <v>87</v>
      </c>
      <c r="B91" s="15">
        <f t="shared" si="3"/>
        <v>0.6999999999999886</v>
      </c>
      <c r="C91" s="40">
        <v>189.2</v>
      </c>
      <c r="D91" s="5" t="s">
        <v>85</v>
      </c>
      <c r="E91" s="3" t="s">
        <v>7</v>
      </c>
      <c r="F91" s="3" t="s">
        <v>4</v>
      </c>
      <c r="G91" s="5" t="s">
        <v>62</v>
      </c>
      <c r="H91" s="19"/>
    </row>
    <row r="92" spans="1:8" ht="17.25" customHeight="1">
      <c r="A92" s="2">
        <f t="shared" si="2"/>
        <v>88</v>
      </c>
      <c r="B92" s="15">
        <f t="shared" si="3"/>
        <v>0.30000000000001137</v>
      </c>
      <c r="C92" s="40">
        <v>189.5</v>
      </c>
      <c r="D92" s="5"/>
      <c r="E92" s="3" t="s">
        <v>5</v>
      </c>
      <c r="F92" s="3" t="s">
        <v>4</v>
      </c>
      <c r="G92" s="5"/>
      <c r="H92" s="19"/>
    </row>
    <row r="93" spans="1:8" ht="17.25" customHeight="1">
      <c r="A93" s="32">
        <f t="shared" si="2"/>
        <v>89</v>
      </c>
      <c r="B93" s="33">
        <f t="shared" si="3"/>
        <v>1.1999999999999886</v>
      </c>
      <c r="C93" s="40">
        <v>190.7</v>
      </c>
      <c r="D93" s="14" t="s">
        <v>85</v>
      </c>
      <c r="E93" s="34" t="s">
        <v>11</v>
      </c>
      <c r="F93" s="34" t="s">
        <v>4</v>
      </c>
      <c r="G93" s="14" t="s">
        <v>132</v>
      </c>
      <c r="H93" s="19"/>
    </row>
    <row r="94" spans="1:8" ht="17.25" customHeight="1">
      <c r="A94" s="32">
        <f t="shared" si="2"/>
        <v>90</v>
      </c>
      <c r="B94" s="33">
        <f t="shared" si="3"/>
        <v>2.1000000000000227</v>
      </c>
      <c r="C94" s="40">
        <v>192.8</v>
      </c>
      <c r="D94" s="32" t="s">
        <v>86</v>
      </c>
      <c r="E94" s="34" t="s">
        <v>8</v>
      </c>
      <c r="F94" s="34" t="s">
        <v>4</v>
      </c>
      <c r="G94" s="14"/>
      <c r="H94" s="19"/>
    </row>
    <row r="95" spans="1:8" ht="34.5" customHeight="1">
      <c r="A95" s="32">
        <f t="shared" si="2"/>
        <v>91</v>
      </c>
      <c r="B95" s="33">
        <f t="shared" si="3"/>
        <v>1.3999999999999773</v>
      </c>
      <c r="C95" s="40">
        <v>194.2</v>
      </c>
      <c r="D95" s="14" t="s">
        <v>85</v>
      </c>
      <c r="E95" s="34" t="s">
        <v>6</v>
      </c>
      <c r="F95" s="34" t="s">
        <v>49</v>
      </c>
      <c r="G95" s="9" t="s">
        <v>165</v>
      </c>
      <c r="H95" s="19"/>
    </row>
    <row r="96" spans="1:8" ht="34.5" customHeight="1">
      <c r="A96" s="35">
        <f t="shared" si="2"/>
        <v>92</v>
      </c>
      <c r="B96" s="18">
        <f t="shared" si="3"/>
        <v>9.700000000000017</v>
      </c>
      <c r="C96" s="42">
        <v>203.9</v>
      </c>
      <c r="D96" s="17" t="s">
        <v>148</v>
      </c>
      <c r="E96" s="30" t="s">
        <v>20</v>
      </c>
      <c r="F96" s="30" t="s">
        <v>140</v>
      </c>
      <c r="G96" s="31" t="s">
        <v>150</v>
      </c>
      <c r="H96" s="19"/>
    </row>
    <row r="97" spans="1:7" ht="18" customHeight="1">
      <c r="A97" s="43" t="s">
        <v>144</v>
      </c>
      <c r="B97" s="44"/>
      <c r="C97" s="44"/>
      <c r="D97" s="45"/>
      <c r="E97" s="46"/>
      <c r="F97" s="46"/>
      <c r="G97" s="47"/>
    </row>
    <row r="98" spans="1:7" ht="17.25" customHeight="1">
      <c r="A98" s="32">
        <v>1</v>
      </c>
      <c r="B98" s="15">
        <v>0.1</v>
      </c>
      <c r="C98" s="15">
        <f>B98</f>
        <v>0.1</v>
      </c>
      <c r="D98" s="32" t="s">
        <v>85</v>
      </c>
      <c r="E98" s="34" t="s">
        <v>11</v>
      </c>
      <c r="F98" s="34" t="s">
        <v>4</v>
      </c>
      <c r="G98" s="39" t="s">
        <v>153</v>
      </c>
    </row>
    <row r="99" spans="1:7" ht="17.25" customHeight="1">
      <c r="A99" s="32">
        <v>2</v>
      </c>
      <c r="B99" s="40">
        <v>1.1</v>
      </c>
      <c r="C99" s="40">
        <f>C98+B99</f>
        <v>1.2000000000000002</v>
      </c>
      <c r="D99" s="32"/>
      <c r="E99" s="34" t="s">
        <v>8</v>
      </c>
      <c r="F99" s="34" t="s">
        <v>4</v>
      </c>
      <c r="G99" s="38"/>
    </row>
    <row r="100" spans="1:7" ht="17.25" customHeight="1">
      <c r="A100" s="32">
        <v>3</v>
      </c>
      <c r="B100" s="40">
        <v>0.5</v>
      </c>
      <c r="C100" s="40">
        <f>C99+B100</f>
        <v>1.7000000000000002</v>
      </c>
      <c r="D100" s="32"/>
      <c r="E100" s="34" t="s">
        <v>10</v>
      </c>
      <c r="F100" s="34" t="s">
        <v>4</v>
      </c>
      <c r="G100" s="38"/>
    </row>
    <row r="101" spans="1:7" ht="17.25" customHeight="1">
      <c r="A101" s="32">
        <v>4</v>
      </c>
      <c r="B101" s="15">
        <v>0.7</v>
      </c>
      <c r="C101" s="15">
        <f>C100+B101</f>
        <v>2.4000000000000004</v>
      </c>
      <c r="D101" s="32" t="s">
        <v>85</v>
      </c>
      <c r="E101" s="34" t="s">
        <v>8</v>
      </c>
      <c r="F101" s="34" t="s">
        <v>4</v>
      </c>
      <c r="G101" s="38"/>
    </row>
    <row r="102" spans="1:7" ht="17.25" customHeight="1">
      <c r="A102" s="32">
        <v>5</v>
      </c>
      <c r="B102" s="15">
        <v>0.5</v>
      </c>
      <c r="C102" s="15">
        <f>C101+B102</f>
        <v>2.9000000000000004</v>
      </c>
      <c r="D102" s="32" t="s">
        <v>85</v>
      </c>
      <c r="E102" s="34" t="s">
        <v>7</v>
      </c>
      <c r="F102" s="34"/>
      <c r="G102" s="39"/>
    </row>
    <row r="103" spans="1:7" ht="34.5" customHeight="1">
      <c r="A103" s="35">
        <v>6</v>
      </c>
      <c r="B103" s="29">
        <v>0</v>
      </c>
      <c r="C103" s="29">
        <f>C102+B103</f>
        <v>2.9000000000000004</v>
      </c>
      <c r="D103" s="41" t="s">
        <v>159</v>
      </c>
      <c r="E103" s="30"/>
      <c r="F103" s="30"/>
      <c r="G103" s="31" t="s">
        <v>151</v>
      </c>
    </row>
    <row r="104" spans="1:7" ht="18" customHeight="1">
      <c r="A104" s="19"/>
      <c r="B104" s="19"/>
      <c r="C104" s="19"/>
      <c r="D104" s="19"/>
      <c r="E104" s="36"/>
      <c r="F104" s="36"/>
      <c r="G104" s="37"/>
    </row>
    <row r="105" spans="1:7" ht="18" customHeight="1">
      <c r="A105" s="19"/>
      <c r="B105" s="23" t="s">
        <v>149</v>
      </c>
      <c r="C105" s="19"/>
      <c r="D105" s="19"/>
      <c r="E105" s="36"/>
      <c r="F105" s="36"/>
      <c r="G105" s="37"/>
    </row>
    <row r="106" spans="1:7" ht="18" customHeight="1">
      <c r="A106" s="19"/>
      <c r="B106" s="24" t="s">
        <v>133</v>
      </c>
      <c r="C106" s="19"/>
      <c r="D106" s="19"/>
      <c r="E106" s="36"/>
      <c r="F106" s="36"/>
      <c r="G106" s="37"/>
    </row>
    <row r="107" spans="1:7" ht="18" customHeight="1">
      <c r="A107" s="19"/>
      <c r="B107" s="24" t="s">
        <v>134</v>
      </c>
      <c r="C107" s="19"/>
      <c r="D107" s="19"/>
      <c r="E107" s="36"/>
      <c r="F107" s="36"/>
      <c r="G107" s="37"/>
    </row>
    <row r="108" spans="1:7" ht="18" customHeight="1">
      <c r="A108" s="19"/>
      <c r="B108" s="25" t="s">
        <v>135</v>
      </c>
      <c r="C108" s="19"/>
      <c r="D108" s="19"/>
      <c r="E108" s="36"/>
      <c r="F108" s="36"/>
      <c r="G108" s="37"/>
    </row>
    <row r="109" spans="1:7" ht="18" customHeight="1">
      <c r="A109" s="19"/>
      <c r="B109" s="25"/>
      <c r="C109" s="19"/>
      <c r="D109" s="19"/>
      <c r="E109" s="36"/>
      <c r="F109" s="36"/>
      <c r="G109" s="37"/>
    </row>
    <row r="110" spans="1:7" ht="18" customHeight="1">
      <c r="A110" s="19"/>
      <c r="B110" s="25" t="s">
        <v>166</v>
      </c>
      <c r="C110" s="19"/>
      <c r="D110" s="19"/>
      <c r="E110" s="36"/>
      <c r="F110" s="36"/>
      <c r="G110" s="37"/>
    </row>
    <row r="111" spans="1:7" ht="18" customHeight="1">
      <c r="A111" s="19"/>
      <c r="B111" s="25" t="s">
        <v>136</v>
      </c>
      <c r="C111" s="19"/>
      <c r="D111" s="19"/>
      <c r="E111" s="36"/>
      <c r="F111" s="36"/>
      <c r="G111" s="37"/>
    </row>
    <row r="112" spans="1:7" ht="18" customHeight="1">
      <c r="A112" s="19"/>
      <c r="B112" s="25" t="s">
        <v>137</v>
      </c>
      <c r="C112" s="19"/>
      <c r="D112" s="19"/>
      <c r="E112" s="36"/>
      <c r="F112" s="36"/>
      <c r="G112" s="37"/>
    </row>
    <row r="113" spans="1:7" ht="18" customHeight="1">
      <c r="A113" s="19"/>
      <c r="B113" s="25"/>
      <c r="C113" s="19"/>
      <c r="D113" s="19"/>
      <c r="E113" s="36"/>
      <c r="F113" s="36"/>
      <c r="G113" s="37"/>
    </row>
  </sheetData>
  <sheetProtection/>
  <printOptions/>
  <pageMargins left="0.1968503937007874" right="0.1968503937007874" top="0.1968503937007874" bottom="0.2362204724409449" header="0.1968503937007874" footer="0.196850393700787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transcosmos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transcosmos staff</dc:creator>
  <cp:keywords/>
  <dc:description/>
  <cp:lastModifiedBy>佐久間 泰博</cp:lastModifiedBy>
  <cp:lastPrinted>2015-03-16T20:50:50Z</cp:lastPrinted>
  <dcterms:created xsi:type="dcterms:W3CDTF">2014-09-03T01:37:35Z</dcterms:created>
  <dcterms:modified xsi:type="dcterms:W3CDTF">2015-03-16T20:54:05Z</dcterms:modified>
  <cp:category/>
  <cp:version/>
  <cp:contentType/>
  <cp:contentStatus/>
</cp:coreProperties>
</file>