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624" windowWidth="27744" windowHeight="15984" activeTab="0"/>
  </bookViews>
  <sheets>
    <sheet name="BRM606_Ver1.0" sheetId="1" r:id="rId1"/>
  </sheets>
  <definedNames>
    <definedName name="_xlnm.Print_Area" localSheetId="0">'BRM606_Ver1.0'!$A$1:$G$182</definedName>
    <definedName name="_xlnm.Print_Titles" localSheetId="0">'BRM606_Ver1.0'!$1:$5</definedName>
  </definedNames>
  <calcPr fullCalcOnLoad="1"/>
</workbook>
</file>

<file path=xl/sharedStrings.xml><?xml version="1.0" encoding="utf-8"?>
<sst xmlns="http://schemas.openxmlformats.org/spreadsheetml/2006/main" count="595" uniqueCount="337">
  <si>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</si>
  <si>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</si>
  <si>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</si>
  <si>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</si>
  <si>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</si>
  <si>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</si>
  <si>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</si>
  <si>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</si>
  <si>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</si>
  <si>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左折</t>
  </si>
  <si>
    <t>区道</t>
  </si>
  <si>
    <t>多摩川沿いの一般道、土手を越えてすぐ左折</t>
  </si>
  <si>
    <t>┳　Ｓ</t>
  </si>
  <si>
    <t>市道</t>
  </si>
  <si>
    <t>┳　止まれ</t>
  </si>
  <si>
    <t>和泉多摩川通り</t>
  </si>
  <si>
    <t>╋　「狛江高校」</t>
  </si>
  <si>
    <t>直進</t>
  </si>
  <si>
    <t>世田谷通りを超える、道なり直進</t>
  </si>
  <si>
    <t>╋　「田中橋」</t>
  </si>
  <si>
    <t>T114</t>
  </si>
  <si>
    <t>変則╋　「調布南高校前」</t>
  </si>
  <si>
    <t>左折専用レーン</t>
  </si>
  <si>
    <t>┣　Ｓ　多摩川児童公園</t>
  </si>
  <si>
    <t>右側トイレあり</t>
  </si>
  <si>
    <t>╋　「多摩川原橋」</t>
  </si>
  <si>
    <t>鶴川街道を越える</t>
  </si>
  <si>
    <t>T9</t>
  </si>
  <si>
    <t>道なりに左へ</t>
  </si>
  <si>
    <t>╋　「水防・防災ステーション角」</t>
  </si>
  <si>
    <t>╋　「是政橋北」</t>
  </si>
  <si>
    <t>府中街道を越える</t>
  </si>
  <si>
    <t>ガード下くぐる</t>
  </si>
  <si>
    <t>┳　「郷土の森入口」</t>
  </si>
  <si>
    <t>╋　「関戸橋北」</t>
  </si>
  <si>
    <t>T18を超える</t>
  </si>
  <si>
    <t>┏　国立折り返し（多摩サイ）前</t>
  </si>
  <si>
    <t>この先［たまリバー50キロ］案内に沿って</t>
  </si>
  <si>
    <t>╋</t>
  </si>
  <si>
    <t>一通（自転車を除く）へ逆侵入、前方注意</t>
  </si>
  <si>
    <t>┣</t>
  </si>
  <si>
    <t>右折</t>
  </si>
  <si>
    <t>╋　「みのわ通り入口」</t>
  </si>
  <si>
    <t>T256</t>
  </si>
  <si>
    <t>T256を左折。日野橋まで注意！</t>
  </si>
  <si>
    <t>╋　「日野橋」</t>
  </si>
  <si>
    <t>変則5差路、左折レーンあり注意</t>
  </si>
  <si>
    <t>╋　「宮沢」</t>
  </si>
  <si>
    <t>T29</t>
  </si>
  <si>
    <t>╋　「堂方上」</t>
  </si>
  <si>
    <t>R16</t>
  </si>
  <si>
    <t>東京環状R16・新奥多摩街道T29共用区間</t>
  </si>
  <si>
    <t>╋　「小荷田」</t>
  </si>
  <si>
    <t>新奥多摩街道</t>
  </si>
  <si>
    <t>Ｙ　「鍋ヶ谷戸」</t>
  </si>
  <si>
    <t>┫　Ｓ</t>
  </si>
  <si>
    <t>╋　「小作坂下」</t>
  </si>
  <si>
    <t>T249、市道、T181</t>
  </si>
  <si>
    <t>┳　「藤橋久保」</t>
  </si>
  <si>
    <t>T63</t>
  </si>
  <si>
    <t>╋　「今井馬場崎」</t>
  </si>
  <si>
    <t>T44</t>
  </si>
  <si>
    <t>岩蔵街道</t>
  </si>
  <si>
    <t>Ｙ</t>
  </si>
  <si>
    <t>右折時一旦停止、対向車に注意</t>
  </si>
  <si>
    <t>┳　「岩蔵温泉」</t>
  </si>
  <si>
    <t>T28</t>
  </si>
  <si>
    <t>小曽木街道</t>
  </si>
  <si>
    <t>┣　「下畑」</t>
  </si>
  <si>
    <t>K28</t>
  </si>
  <si>
    <t>K70</t>
  </si>
  <si>
    <t>岩根橋渡って右折 標識[飯能市街]</t>
  </si>
  <si>
    <t>標識[天覧山 市民会館 郷土館]</t>
  </si>
  <si>
    <t>標識[秩父]</t>
  </si>
  <si>
    <t>┳　「中山（西）」</t>
  </si>
  <si>
    <t>R299</t>
  </si>
  <si>
    <t>╋　「台」</t>
  </si>
  <si>
    <t>┳　「鹿台橋」</t>
  </si>
  <si>
    <t>K15</t>
  </si>
  <si>
    <t>K30</t>
  </si>
  <si>
    <t>K11</t>
  </si>
  <si>
    <t>K184</t>
  </si>
  <si>
    <t>K296</t>
  </si>
  <si>
    <t>PC2　ファミリーマート　ヤマキ花園</t>
  </si>
  <si>
    <t>R140</t>
  </si>
  <si>
    <t>K175</t>
  </si>
  <si>
    <t>花園郵便局角。変速五差路。</t>
  </si>
  <si>
    <t>小前田駅前</t>
  </si>
  <si>
    <t>╋　「天神橋」</t>
  </si>
  <si>
    <t>R254</t>
  </si>
  <si>
    <t>右奥セブンイレブン</t>
  </si>
  <si>
    <t>╋　「一ノ宮」</t>
  </si>
  <si>
    <t>K138</t>
  </si>
  <si>
    <t>Y右</t>
  </si>
  <si>
    <t>第一通行帯は左折レーン。通行注意</t>
  </si>
  <si>
    <t>╋　「相生町南」</t>
  </si>
  <si>
    <t>╋　「佐久I.C東」</t>
  </si>
  <si>
    <t>K9 市道</t>
  </si>
  <si>
    <t>╋　「佐久I.C西」</t>
  </si>
  <si>
    <t>R141</t>
  </si>
  <si>
    <t>╋　「平原」</t>
  </si>
  <si>
    <t>R18</t>
  </si>
  <si>
    <t>Y　「四ッ谷東」</t>
  </si>
  <si>
    <t>PC4 セブンイレブン小諸水押</t>
  </si>
  <si>
    <t>右側</t>
  </si>
  <si>
    <t>┃　「西原」</t>
  </si>
  <si>
    <t>Y　「国分一丁目」</t>
  </si>
  <si>
    <t>横断歩道を渡ること。</t>
  </si>
  <si>
    <t>Y　側道へ</t>
  </si>
  <si>
    <t>左車線</t>
  </si>
  <si>
    <t>側道へ。標識[長野駅 善光寺 長野市街]</t>
  </si>
  <si>
    <t>╋　「上千田」</t>
  </si>
  <si>
    <t>╋　「母袋」</t>
  </si>
  <si>
    <t>あずま通り</t>
  </si>
  <si>
    <t>╋　「消防局前」</t>
  </si>
  <si>
    <t>╋　「守田公園前」</t>
  </si>
  <si>
    <t>変則十字路。直進後300mで自動車一方通行路（直進）。</t>
  </si>
  <si>
    <t>繁華街通過、歩行者に注意。アーケードには入らない。</t>
  </si>
  <si>
    <t>╋　「三輪6丁目」</t>
  </si>
  <si>
    <t>PC5 ローソン　長野善光寺下</t>
  </si>
  <si>
    <t>市道 K399 市道 R406</t>
  </si>
  <si>
    <t>╋　「鬼無里」</t>
  </si>
  <si>
    <t>R406</t>
  </si>
  <si>
    <t>┃　白沢トンネル（嶺方峠）</t>
  </si>
  <si>
    <t>╋　Ｓ</t>
  </si>
  <si>
    <t>R148</t>
  </si>
  <si>
    <t>踏切渡った次の交差点。標識[R148 松本・大町]
糸魚川街道</t>
  </si>
  <si>
    <t>┣ PC6 ローソン　白馬神城</t>
  </si>
  <si>
    <t>K33</t>
  </si>
  <si>
    <t>跨線橋渡る</t>
  </si>
  <si>
    <t>村道</t>
  </si>
  <si>
    <t>K324</t>
  </si>
  <si>
    <t>┫</t>
  </si>
  <si>
    <t>K324 市道</t>
  </si>
  <si>
    <t>すぐ左折。橋渡らない</t>
  </si>
  <si>
    <t>R148に合流。</t>
  </si>
  <si>
    <t>通過チェック 木崎湖キャンプ場</t>
  </si>
  <si>
    <t>┳</t>
  </si>
  <si>
    <t>市道 K306</t>
  </si>
  <si>
    <t>R148渡る。右側ローソン</t>
  </si>
  <si>
    <t>安曇野ちひろ公園奥。右に「すずむし自然生息地」看板</t>
  </si>
  <si>
    <t>すぐ右折</t>
  </si>
  <si>
    <t>┳　「立足西」</t>
  </si>
  <si>
    <t>市道 K321 市道 K48</t>
  </si>
  <si>
    <t>╋　「川西」</t>
  </si>
  <si>
    <t>K48</t>
  </si>
  <si>
    <t>╋　「南荒井中」</t>
  </si>
  <si>
    <t>╋　PC7 ローソン 松本流通団地南</t>
  </si>
  <si>
    <t>┫　「塩尻北インター（西）」</t>
  </si>
  <si>
    <t>K27</t>
  </si>
  <si>
    <t>╋　「塩尻北I.C」</t>
  </si>
  <si>
    <t>左折先 信州健康ランド</t>
  </si>
  <si>
    <t>┳　「吉田北」</t>
  </si>
  <si>
    <t>R19</t>
  </si>
  <si>
    <t>╋　「高出」</t>
  </si>
  <si>
    <t>R20</t>
  </si>
  <si>
    <t>┃　塩尻峠</t>
  </si>
  <si>
    <t>標高1013m</t>
  </si>
  <si>
    <t>┣　「20号バイパス入口」</t>
  </si>
  <si>
    <t>┣　「岡谷I.C東」</t>
  </si>
  <si>
    <t>市道 K254 K16 市道 K16 市道</t>
  </si>
  <si>
    <t>天竜橋渡る</t>
  </si>
  <si>
    <t>K16</t>
  </si>
  <si>
    <t>╋　「中河原」</t>
  </si>
  <si>
    <t>板室BP上り勾配トンネル。歩道走行推奨</t>
  </si>
  <si>
    <t>┃　富士見峠</t>
  </si>
  <si>
    <t>標高956m</t>
  </si>
  <si>
    <t>通過チェック セブンイレブン 山中湖旭ヶ丘</t>
  </si>
  <si>
    <t>R138 R413</t>
  </si>
  <si>
    <t>┣　「平野」</t>
  </si>
  <si>
    <t>R413</t>
  </si>
  <si>
    <t>┃　山伏トンネル（山伏峠）</t>
  </si>
  <si>
    <t>標高1113m</t>
  </si>
  <si>
    <t>PC9　セブンイレブン　相模原津久井青野原</t>
  </si>
  <si>
    <t>┳　「青山」</t>
  </si>
  <si>
    <t>R412</t>
  </si>
  <si>
    <t>変則五叉路</t>
  </si>
  <si>
    <t>┣　「久保沢」</t>
  </si>
  <si>
    <t>K508</t>
  </si>
  <si>
    <t>手前立体へ入らない</t>
  </si>
  <si>
    <t>╋　「山王神社前」</t>
  </si>
  <si>
    <t>╋　「六地蔵」</t>
  </si>
  <si>
    <t>╋　「上中ノ原」</t>
  </si>
  <si>
    <t>╋　「清新七丁目」</t>
  </si>
  <si>
    <t>市道 K503</t>
  </si>
  <si>
    <t>╋　「宮下」</t>
  </si>
  <si>
    <t>K503</t>
  </si>
  <si>
    <t>標識[町田]</t>
  </si>
  <si>
    <t>╋　「聖ヶ丘四丁目」</t>
  </si>
  <si>
    <t>┳　「連光寺」</t>
  </si>
  <si>
    <t>K137</t>
  </si>
  <si>
    <t>┳　「連光寺坂上」</t>
  </si>
  <si>
    <t>K41</t>
  </si>
  <si>
    <t>K9</t>
  </si>
  <si>
    <t>標識[府中街道 府中]</t>
  </si>
  <si>
    <t>╋　是政橋北</t>
  </si>
  <si>
    <t>是政橋渡ってすぐ。多摩川CRには入らない</t>
  </si>
  <si>
    <t>Ｙ　Ｓ</t>
  </si>
  <si>
    <t>道なりに右折</t>
  </si>
  <si>
    <t>鶴川街道を超える</t>
  </si>
  <si>
    <t>二段階右折、信号待ち待機場所注意</t>
  </si>
  <si>
    <t>二段階右折</t>
  </si>
  <si>
    <t>世田谷通りを超える</t>
  </si>
  <si>
    <t>┳　「東和泉三丁目」</t>
  </si>
  <si>
    <t>往路と異なる、右折後すぐ次のS左折（約50m）</t>
  </si>
  <si>
    <t>Finish　セブンイレブン　狛江猪方3丁目</t>
  </si>
  <si>
    <t>公園内道路</t>
  </si>
  <si>
    <t>スタートしたときの道を逆に辿る。</t>
  </si>
  <si>
    <t>╋</t>
  </si>
  <si>
    <t>右斜め方向。第一通行帯は左折レーン（先に左折のみ信号点灯）左折車注意</t>
  </si>
  <si>
    <t>╋　「北平沢」</t>
  </si>
  <si>
    <t>╋　「五明」</t>
  </si>
  <si>
    <t>╋　「青山陸橋（西）」</t>
  </si>
  <si>
    <t>╋　「総合グラウンド入口」</t>
  </si>
  <si>
    <t>╋　「能増」</t>
  </si>
  <si>
    <t>╋　「今市地蔵前」</t>
  </si>
  <si>
    <t>╋　「北柏田」</t>
  </si>
  <si>
    <t>┳　「上大塚西」</t>
  </si>
  <si>
    <t>Y　 「中込原南」</t>
  </si>
  <si>
    <t>╋　「東鶴賀町」</t>
  </si>
  <si>
    <t>╋　「権堂東入口」</t>
  </si>
  <si>
    <t>╋　「飯盛陸橋北」</t>
  </si>
  <si>
    <t>┣　「土合橋南」</t>
  </si>
  <si>
    <t>╋　「佐野坂」</t>
  </si>
  <si>
    <t>┳　「大町 やなば」</t>
  </si>
  <si>
    <t>╋　「木崎湖入口」</t>
  </si>
  <si>
    <t>┃　県境 新国界橋</t>
  </si>
  <si>
    <t>╋　「船山橋北詰」</t>
  </si>
  <si>
    <t>╋　「田中橋」</t>
  </si>
  <si>
    <t>╋　「図書館西」</t>
  </si>
  <si>
    <t>┣ 　S</t>
  </si>
  <si>
    <t>╋　「小林」</t>
  </si>
  <si>
    <t>直進は進入不可（逆方向一方通行）。右折後すぐ左折。
標識[→青木湖]</t>
  </si>
  <si>
    <t>直前右手に案内看板[→海ノ口キャンプ場]　見落とし注意。
基本的に道なり、木崎湖畔を走行。</t>
  </si>
  <si>
    <t>╋　「三ヶ木」</t>
  </si>
  <si>
    <t>┫　Ｓ</t>
  </si>
  <si>
    <t>╋ 　兵庫島公園入口</t>
  </si>
  <si>
    <t>PC1　ファミリーマート海田岩蔵街道店</t>
  </si>
  <si>
    <t>┫</t>
  </si>
  <si>
    <t>左折</t>
  </si>
  <si>
    <t>K208</t>
  </si>
  <si>
    <t>╋「上町」</t>
  </si>
  <si>
    <t>K45</t>
  </si>
  <si>
    <t>┣</t>
  </si>
  <si>
    <t>右折</t>
  </si>
  <si>
    <t>標識[上野 南牧] 橋渡ってすぐ右折</t>
  </si>
  <si>
    <t>変則十字路。正面上町公会堂</t>
  </si>
  <si>
    <t>┣ S</t>
  </si>
  <si>
    <t>直進</t>
  </si>
  <si>
    <t>通過チェック 田口峠 標高1111m</t>
  </si>
  <si>
    <t>K93</t>
  </si>
  <si>
    <t>K45 K93</t>
  </si>
  <si>
    <t>┳</t>
  </si>
  <si>
    <t>K120</t>
  </si>
  <si>
    <t>標識[富岡 R254] 龍岡橋南交差点の次。標識では┳表記。</t>
  </si>
  <si>
    <t>╋ 「平賀」</t>
  </si>
  <si>
    <t>市道</t>
  </si>
  <si>
    <t>平賀橋渡ってすぐ右折、川沿いの市道へ。</t>
  </si>
  <si>
    <t>ここから2014年のコースと異なる。
踏切の手前左折、上信電鉄に併走。</t>
  </si>
  <si>
    <t>╋ 「滑津大橋」</t>
  </si>
  <si>
    <t>K138</t>
  </si>
  <si>
    <t>R20</t>
  </si>
  <si>
    <t>╋ 「長塚」</t>
  </si>
  <si>
    <t>これより山梨県</t>
  </si>
  <si>
    <t>R137</t>
  </si>
  <si>
    <t>バイパスに合流。</t>
  </si>
  <si>
    <t>新御坂トンネル 標高1007m</t>
  </si>
  <si>
    <t>トンネル延長2778m。通行注意。</t>
  </si>
  <si>
    <t>R137 市道</t>
  </si>
  <si>
    <t>┃ 「中曽根」</t>
  </si>
  <si>
    <t>K717</t>
  </si>
  <si>
    <t>┣ 「忍野小学校前」</t>
  </si>
  <si>
    <t>村道</t>
  </si>
  <si>
    <t>┳ Ｓ</t>
  </si>
  <si>
    <t>R138</t>
  </si>
  <si>
    <t>2014年コースに復帰。</t>
  </si>
  <si>
    <t>イ 「明神前」</t>
  </si>
  <si>
    <r>
      <t>201</t>
    </r>
    <r>
      <rPr>
        <sz val="12"/>
        <rFont val="ＭＳ Ｐゴシック"/>
        <family val="3"/>
      </rPr>
      <t>5</t>
    </r>
    <r>
      <rPr>
        <sz val="12"/>
        <rFont val="ＭＳ Ｐゴシック"/>
        <family val="3"/>
      </rPr>
      <t>年 BRM6</t>
    </r>
    <r>
      <rPr>
        <sz val="12"/>
        <rFont val="ＭＳ Ｐゴシック"/>
        <family val="3"/>
      </rPr>
      <t>06</t>
    </r>
    <r>
      <rPr>
        <sz val="12"/>
        <rFont val="ＭＳ Ｐゴシック"/>
        <family val="3"/>
      </rPr>
      <t>たまがわ600km白馬・木崎湖</t>
    </r>
  </si>
  <si>
    <t>宮沢～堂方上、長いアンダーパス走行注意</t>
  </si>
  <si>
    <t>道なり</t>
  </si>
  <si>
    <t>ここから2014年のコースと同じ。
佐久甲州街道。感応式信号、押しボタンあり</t>
  </si>
  <si>
    <t>道なり。山中湖畔へ。</t>
  </si>
  <si>
    <r>
      <t>0</t>
    </r>
    <r>
      <rPr>
        <sz val="12"/>
        <rFont val="ＭＳ Ｐゴシック"/>
        <family val="3"/>
      </rPr>
      <t>0</t>
    </r>
    <r>
      <rPr>
        <sz val="12"/>
        <rFont val="ＭＳ Ｐゴシック"/>
        <family val="3"/>
      </rPr>
      <t>:00～0</t>
    </r>
    <r>
      <rPr>
        <sz val="12"/>
        <rFont val="ＭＳ Ｐゴシック"/>
        <family val="3"/>
      </rPr>
      <t>0</t>
    </r>
    <r>
      <rPr>
        <sz val="12"/>
        <rFont val="ＭＳ Ｐゴシック"/>
        <family val="3"/>
      </rPr>
      <t>:30</t>
    </r>
  </si>
  <si>
    <r>
      <t>左側。 OPEN 0</t>
    </r>
    <r>
      <rPr>
        <sz val="12"/>
        <rFont val="ＭＳ Ｐゴシック"/>
        <family val="3"/>
      </rPr>
      <t>1</t>
    </r>
    <r>
      <rPr>
        <sz val="12"/>
        <rFont val="ＭＳ Ｐゴシック"/>
        <family val="3"/>
      </rPr>
      <t>:18   CLOSE 0</t>
    </r>
    <r>
      <rPr>
        <sz val="12"/>
        <rFont val="ＭＳ Ｐゴシック"/>
        <family val="3"/>
      </rPr>
      <t>3</t>
    </r>
    <r>
      <rPr>
        <sz val="12"/>
        <rFont val="ＭＳ Ｐゴシック"/>
        <family val="3"/>
      </rPr>
      <t>:12</t>
    </r>
  </si>
  <si>
    <r>
      <t>「荒川」交差点右側。 OPEN 0</t>
    </r>
    <r>
      <rPr>
        <sz val="12"/>
        <rFont val="ＭＳ Ｐゴシック"/>
        <family val="3"/>
      </rPr>
      <t>2</t>
    </r>
    <r>
      <rPr>
        <sz val="12"/>
        <rFont val="ＭＳ Ｐゴシック"/>
        <family val="3"/>
      </rPr>
      <t xml:space="preserve">:39   CLOSE </t>
    </r>
    <r>
      <rPr>
        <sz val="12"/>
        <rFont val="ＭＳ Ｐゴシック"/>
        <family val="3"/>
      </rPr>
      <t>6</t>
    </r>
    <r>
      <rPr>
        <sz val="12"/>
        <rFont val="ＭＳ Ｐゴシック"/>
        <family val="3"/>
      </rPr>
      <t>:00</t>
    </r>
  </si>
  <si>
    <t>フォトコントロール。トンネル手前の「田口峠」碑に自分のバイクを入れて撮影(携帯電話等可）。ゴール受付時にスタッフに提示してください。SNS画面可。
参考CLOSE 11:20</t>
  </si>
  <si>
    <r>
      <t xml:space="preserve">右側。 OPEN </t>
    </r>
    <r>
      <rPr>
        <sz val="12"/>
        <rFont val="ＭＳ Ｐゴシック"/>
        <family val="3"/>
      </rPr>
      <t>05</t>
    </r>
    <r>
      <rPr>
        <sz val="12"/>
        <rFont val="ＭＳ Ｐゴシック"/>
        <family val="3"/>
      </rPr>
      <t>:</t>
    </r>
    <r>
      <rPr>
        <sz val="12"/>
        <rFont val="ＭＳ Ｐゴシック"/>
        <family val="3"/>
      </rPr>
      <t>5</t>
    </r>
    <r>
      <rPr>
        <sz val="12"/>
        <rFont val="ＭＳ Ｐゴシック"/>
        <family val="3"/>
      </rPr>
      <t xml:space="preserve">9   CLOSE </t>
    </r>
    <r>
      <rPr>
        <sz val="12"/>
        <rFont val="ＭＳ Ｐゴシック"/>
        <family val="3"/>
      </rPr>
      <t>13</t>
    </r>
    <r>
      <rPr>
        <sz val="12"/>
        <rFont val="ＭＳ Ｐゴシック"/>
        <family val="3"/>
      </rPr>
      <t>:</t>
    </r>
    <r>
      <rPr>
        <sz val="12"/>
        <rFont val="ＭＳ Ｐゴシック"/>
        <family val="3"/>
      </rPr>
      <t>32</t>
    </r>
    <r>
      <rPr>
        <sz val="12"/>
        <rFont val="ＭＳ Ｐゴシック"/>
        <family val="3"/>
      </rPr>
      <t xml:space="preserve">
レシート取得後、裏側のR18に出る</t>
    </r>
  </si>
  <si>
    <t>右折交差点右側。
OPEN 09:10   CLOSE 20:20</t>
  </si>
  <si>
    <t>糸魚川街道旧道へ。</t>
  </si>
  <si>
    <r>
      <t>左側。有人チェック。
スタッフ指示に従い駐輪、スタッフからサインもらう。
仮眠所＆ドロップバッグ設置。
参考CLOSE 21</t>
    </r>
    <r>
      <rPr>
        <sz val="12"/>
        <rFont val="ＭＳ Ｐゴシック"/>
        <family val="3"/>
      </rPr>
      <t>:</t>
    </r>
    <r>
      <rPr>
        <sz val="12"/>
        <rFont val="ＭＳ Ｐゴシック"/>
        <family val="3"/>
      </rPr>
      <t>28
木崎湖から0.9km(359.1km)地点 ゆーぷる木崎湖（温泉施設）。ゆーぷるの営業は20:30受付終了。</t>
    </r>
  </si>
  <si>
    <r>
      <t>「流通団地南」交差点右折左側。
 OPEN 1</t>
    </r>
    <r>
      <rPr>
        <sz val="12"/>
        <rFont val="ＭＳ Ｐゴシック"/>
        <family val="3"/>
      </rPr>
      <t>1</t>
    </r>
    <r>
      <rPr>
        <sz val="12"/>
        <rFont val="ＭＳ Ｐゴシック"/>
        <family val="3"/>
      </rPr>
      <t>:</t>
    </r>
    <r>
      <rPr>
        <sz val="12"/>
        <rFont val="ＭＳ Ｐゴシック"/>
        <family val="3"/>
      </rPr>
      <t>14</t>
    </r>
    <r>
      <rPr>
        <sz val="12"/>
        <rFont val="ＭＳ Ｐゴシック"/>
        <family val="3"/>
      </rPr>
      <t xml:space="preserve">   CLOSE 6/</t>
    </r>
    <r>
      <rPr>
        <sz val="12"/>
        <rFont val="ＭＳ Ｐゴシック"/>
        <family val="3"/>
      </rPr>
      <t>7</t>
    </r>
    <r>
      <rPr>
        <sz val="12"/>
        <rFont val="ＭＳ Ｐゴシック"/>
        <family val="3"/>
      </rPr>
      <t>-</t>
    </r>
    <r>
      <rPr>
        <sz val="12"/>
        <rFont val="ＭＳ Ｐゴシック"/>
        <family val="3"/>
      </rPr>
      <t>00</t>
    </r>
    <r>
      <rPr>
        <sz val="12"/>
        <rFont val="ＭＳ Ｐゴシック"/>
        <family val="3"/>
      </rPr>
      <t>:</t>
    </r>
    <r>
      <rPr>
        <sz val="12"/>
        <rFont val="ＭＳ Ｐゴシック"/>
        <family val="3"/>
      </rPr>
      <t>4</t>
    </r>
    <r>
      <rPr>
        <sz val="12"/>
        <rFont val="ＭＳ Ｐゴシック"/>
        <family val="3"/>
      </rPr>
      <t>4</t>
    </r>
  </si>
  <si>
    <r>
      <t>右側。レシート必須。
参考CLOSE 6/</t>
    </r>
    <r>
      <rPr>
        <sz val="12"/>
        <rFont val="ＭＳ Ｐゴシック"/>
        <family val="3"/>
      </rPr>
      <t>7</t>
    </r>
    <r>
      <rPr>
        <sz val="12"/>
        <rFont val="ＭＳ Ｐゴシック"/>
        <family val="3"/>
      </rPr>
      <t>-</t>
    </r>
    <r>
      <rPr>
        <sz val="12"/>
        <rFont val="ＭＳ Ｐゴシック"/>
        <family val="3"/>
      </rPr>
      <t>10</t>
    </r>
    <r>
      <rPr>
        <sz val="12"/>
        <rFont val="ＭＳ Ｐゴシック"/>
        <family val="3"/>
      </rPr>
      <t>:</t>
    </r>
    <r>
      <rPr>
        <sz val="12"/>
        <rFont val="ＭＳ Ｐゴシック"/>
        <family val="3"/>
      </rPr>
      <t>20</t>
    </r>
  </si>
  <si>
    <r>
      <t xml:space="preserve">右側。 OPEN </t>
    </r>
    <r>
      <rPr>
        <sz val="12"/>
        <rFont val="ＭＳ Ｐゴシック"/>
        <family val="3"/>
      </rPr>
      <t>17</t>
    </r>
    <r>
      <rPr>
        <sz val="12"/>
        <rFont val="ＭＳ Ｐゴシック"/>
        <family val="3"/>
      </rPr>
      <t>:1</t>
    </r>
    <r>
      <rPr>
        <sz val="12"/>
        <rFont val="ＭＳ Ｐゴシック"/>
        <family val="3"/>
      </rPr>
      <t>8</t>
    </r>
    <r>
      <rPr>
        <sz val="12"/>
        <rFont val="ＭＳ Ｐゴシック"/>
        <family val="3"/>
      </rPr>
      <t xml:space="preserve">   CLOSE 6/</t>
    </r>
    <r>
      <rPr>
        <sz val="12"/>
        <rFont val="ＭＳ Ｐゴシック"/>
        <family val="3"/>
      </rPr>
      <t>7</t>
    </r>
    <r>
      <rPr>
        <sz val="12"/>
        <rFont val="ＭＳ Ｐゴシック"/>
        <family val="3"/>
      </rPr>
      <t>-</t>
    </r>
    <r>
      <rPr>
        <sz val="12"/>
        <rFont val="ＭＳ Ｐゴシック"/>
        <family val="3"/>
      </rPr>
      <t>13</t>
    </r>
    <r>
      <rPr>
        <sz val="12"/>
        <rFont val="ＭＳ Ｐゴシック"/>
        <family val="3"/>
      </rPr>
      <t>:</t>
    </r>
    <r>
      <rPr>
        <sz val="12"/>
        <rFont val="ＭＳ Ｐゴシック"/>
        <family val="3"/>
      </rPr>
      <t>00</t>
    </r>
  </si>
  <si>
    <r>
      <t xml:space="preserve">左側。OPEN </t>
    </r>
    <r>
      <rPr>
        <sz val="12"/>
        <rFont val="ＭＳ Ｐゴシック"/>
        <family val="3"/>
      </rPr>
      <t>18</t>
    </r>
    <r>
      <rPr>
        <sz val="12"/>
        <rFont val="ＭＳ Ｐゴシック"/>
        <family val="3"/>
      </rPr>
      <t>:48   CLOSE 6/</t>
    </r>
    <r>
      <rPr>
        <sz val="12"/>
        <rFont val="ＭＳ Ｐゴシック"/>
        <family val="3"/>
      </rPr>
      <t>7</t>
    </r>
    <r>
      <rPr>
        <sz val="12"/>
        <rFont val="ＭＳ Ｐゴシック"/>
        <family val="3"/>
      </rPr>
      <t>-</t>
    </r>
    <r>
      <rPr>
        <sz val="12"/>
        <rFont val="ＭＳ Ｐゴシック"/>
        <family val="3"/>
      </rPr>
      <t>16</t>
    </r>
    <r>
      <rPr>
        <sz val="12"/>
        <rFont val="ＭＳ Ｐゴシック"/>
        <family val="3"/>
      </rPr>
      <t>:00</t>
    </r>
  </si>
  <si>
    <r>
      <t>左側。 OPEN 07</t>
    </r>
    <r>
      <rPr>
        <sz val="12"/>
        <rFont val="ＭＳ Ｐゴシック"/>
        <family val="3"/>
      </rPr>
      <t>:</t>
    </r>
    <r>
      <rPr>
        <sz val="12"/>
        <rFont val="ＭＳ Ｐゴシック"/>
        <family val="3"/>
      </rPr>
      <t>42</t>
    </r>
    <r>
      <rPr>
        <sz val="12"/>
        <rFont val="ＭＳ Ｐゴシック"/>
        <family val="3"/>
      </rPr>
      <t xml:space="preserve">   CLOSE </t>
    </r>
    <r>
      <rPr>
        <sz val="12"/>
        <rFont val="ＭＳ Ｐゴシック"/>
        <family val="3"/>
      </rPr>
      <t>17</t>
    </r>
    <r>
      <rPr>
        <sz val="12"/>
        <rFont val="ＭＳ Ｐゴシック"/>
        <family val="3"/>
      </rPr>
      <t>:</t>
    </r>
    <r>
      <rPr>
        <sz val="12"/>
        <rFont val="ＭＳ Ｐゴシック"/>
        <family val="3"/>
      </rPr>
      <t>1</t>
    </r>
    <r>
      <rPr>
        <sz val="12"/>
        <rFont val="ＭＳ Ｐゴシック"/>
        <family val="3"/>
      </rPr>
      <t>2
ここからPC6まで補給ポイント少ない。
0.5km地点、善光寺仁王門。</t>
    </r>
  </si>
  <si>
    <t>ゴール受付 癒しふれあい館</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</si>
  <si>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</si>
  <si>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</si>
  <si>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</si>
  <si>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ゴール受付は、癒しふれあい館で行います。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</si>
  <si>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</si>
  <si>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</si>
  <si>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</si>
  <si>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　当日、ウェーブスタートで各自のスタート見なし時間は変わりますので、ご注意下さい。</t>
  </si>
  <si>
    <t>　</t>
  </si>
  <si>
    <t>※PC1～PC9およびゴール受付のコンビニでは、必ず買い物をしてレシートを貰ってください。また通過チェックが3カ所あり、それぞれフォトコントロール・有人チェック・コンビニでのレシート取得が必要です。</t>
  </si>
  <si>
    <r>
      <t>目安として7日06</t>
    </r>
    <r>
      <rPr>
        <sz val="12"/>
        <rFont val="ＭＳ Ｐゴシック"/>
        <family val="3"/>
      </rPr>
      <t>:00～</t>
    </r>
    <r>
      <rPr>
        <sz val="12"/>
        <rFont val="ＭＳ Ｐゴシック"/>
        <family val="3"/>
      </rPr>
      <t>17</t>
    </r>
    <r>
      <rPr>
        <sz val="12"/>
        <rFont val="ＭＳ Ｐゴシック"/>
        <family val="3"/>
      </rPr>
      <t>:00頃最終受付</t>
    </r>
  </si>
  <si>
    <t>スタッフは6時頃から待機予定です。</t>
  </si>
  <si>
    <t>※各PCのオープン・クローズ時刻は、0時スタートを基準に書いています。</t>
  </si>
  <si>
    <t>┫　「高麗本郷」</t>
  </si>
  <si>
    <t>┳　Ｓ</t>
  </si>
  <si>
    <t>地図により交差点名「湖南」「中州神宮寺」。中央自動車道くぐってすぐ</t>
  </si>
  <si>
    <r>
      <t>Ver.1</t>
    </r>
    <r>
      <rPr>
        <sz val="12"/>
        <rFont val="ＭＳ Ｐゴシック"/>
        <family val="3"/>
      </rPr>
      <t>.</t>
    </r>
    <r>
      <rPr>
        <sz val="12"/>
        <rFont val="ＭＳ Ｐゴシック"/>
        <family val="3"/>
      </rPr>
      <t>0</t>
    </r>
    <r>
      <rPr>
        <sz val="12"/>
        <rFont val="ＭＳ Ｐゴシック"/>
        <family val="3"/>
      </rPr>
      <t>　201</t>
    </r>
    <r>
      <rPr>
        <sz val="12"/>
        <rFont val="ＭＳ Ｐゴシック"/>
        <family val="3"/>
      </rPr>
      <t>5</t>
    </r>
    <r>
      <rPr>
        <sz val="12"/>
        <rFont val="ＭＳ Ｐゴシック"/>
        <family val="3"/>
      </rPr>
      <t>.</t>
    </r>
    <r>
      <rPr>
        <sz val="12"/>
        <rFont val="ＭＳ Ｐゴシック"/>
        <family val="3"/>
      </rPr>
      <t>5</t>
    </r>
    <r>
      <rPr>
        <sz val="12"/>
        <rFont val="ＭＳ Ｐゴシック"/>
        <family val="3"/>
      </rPr>
      <t>.</t>
    </r>
    <r>
      <rPr>
        <sz val="12"/>
        <rFont val="ＭＳ Ｐゴシック"/>
        <family val="3"/>
      </rPr>
      <t>31</t>
    </r>
  </si>
  <si>
    <r>
      <rPr>
        <sz val="12"/>
        <color indexed="10"/>
        <rFont val="ＭＳ Ｐゴシック"/>
        <family val="3"/>
      </rPr>
      <t>赤字は初出</t>
    </r>
    <r>
      <rPr>
        <sz val="12"/>
        <color indexed="10"/>
        <rFont val="Arial"/>
        <family val="2"/>
      </rPr>
      <t>Ver.0.92</t>
    </r>
    <r>
      <rPr>
        <sz val="12"/>
        <color indexed="10"/>
        <rFont val="ＭＳ Ｐゴシック"/>
        <family val="3"/>
      </rPr>
      <t>からの変更点。</t>
    </r>
    <r>
      <rPr>
        <sz val="12"/>
        <color indexed="10"/>
        <rFont val="Arial"/>
        <family val="2"/>
      </rPr>
      <t>PC</t>
    </r>
    <r>
      <rPr>
        <sz val="12"/>
        <color indexed="10"/>
        <rFont val="ＭＳ Ｐゴシック"/>
        <family val="3"/>
      </rPr>
      <t>が</t>
    </r>
    <r>
      <rPr>
        <sz val="12"/>
        <color indexed="10"/>
        <rFont val="Arial"/>
        <family val="2"/>
      </rPr>
      <t>2</t>
    </r>
    <r>
      <rPr>
        <sz val="12"/>
        <color indexed="10"/>
        <rFont val="ＭＳ Ｐゴシック"/>
        <family val="3"/>
      </rPr>
      <t>カ所変わっていますご注意下さい。</t>
    </r>
  </si>
  <si>
    <r>
      <rPr>
        <sz val="12"/>
        <rFont val="ＭＳ Ｐゴシック"/>
        <family val="3"/>
      </rPr>
      <t>緑背景は</t>
    </r>
    <r>
      <rPr>
        <sz val="12"/>
        <rFont val="Arial"/>
        <family val="2"/>
      </rPr>
      <t>2014</t>
    </r>
    <r>
      <rPr>
        <sz val="12"/>
        <rFont val="ＭＳ Ｐゴシック"/>
        <family val="3"/>
      </rPr>
      <t>年コースとの相違点。</t>
    </r>
  </si>
  <si>
    <t xml:space="preserve">╋ Ｓ </t>
  </si>
  <si>
    <r>
      <rPr>
        <sz val="12"/>
        <color indexed="10"/>
        <rFont val="ＭＳ Ｐゴシック"/>
        <family val="3"/>
      </rPr>
      <t>左折車線あり。
標識[山中湖 富士吉田]</t>
    </r>
    <r>
      <rPr>
        <sz val="12"/>
        <rFont val="ＭＳ Ｐゴシック"/>
        <family val="3"/>
      </rPr>
      <t xml:space="preserve">
吉田河口湖バイパス（新規開通）へ。
すぐトンネル、通行注意。</t>
    </r>
    <r>
      <rPr>
        <sz val="12"/>
        <color indexed="10"/>
        <rFont val="ＭＳ Ｐゴシック"/>
        <family val="3"/>
      </rPr>
      <t>歩道走行推奨。</t>
    </r>
  </si>
  <si>
    <t>（富士急くぐる前のカーブ）</t>
  </si>
  <si>
    <t>道なり斜め左方向直進。（本来キューシート記載不要）</t>
  </si>
  <si>
    <t>PC3 ローソン下仁田馬山</t>
  </si>
  <si>
    <t>←改装休店に伴いVer.0.92より店舗変更注意！</t>
  </si>
  <si>
    <r>
      <t xml:space="preserve">標識[上野 南牧] 4.5km先「道の駅オアシスなんもく」
</t>
    </r>
    <r>
      <rPr>
        <sz val="12"/>
        <color indexed="10"/>
        <rFont val="ＭＳ Ｐゴシック"/>
        <family val="3"/>
      </rPr>
      <t>とくに登り区間において路面かなり悪い。パンク注意！</t>
    </r>
    <r>
      <rPr>
        <sz val="12"/>
        <rFont val="ＭＳ Ｐゴシック"/>
        <family val="3"/>
      </rPr>
      <t xml:space="preserve">
18.7km先県境、これより長野県。</t>
    </r>
  </si>
  <si>
    <t>62-1</t>
  </si>
  <si>
    <t>標識[臼田 23km]
橋渡る。直進方向はK108。</t>
  </si>
  <si>
    <t>ひたすらR406。災害発生につき片側交互通行区間複数。路面悪い区間あり夜間走行注意。
鬼無里より4.9km地点にて橋通行不能、迂回路設定あり。現場の標識指示に従うこと。</t>
  </si>
  <si>
    <r>
      <t xml:space="preserve">標高1094m
</t>
    </r>
    <r>
      <rPr>
        <sz val="12"/>
        <color indexed="10"/>
        <rFont val="ＭＳ Ｐゴシック"/>
        <family val="3"/>
      </rPr>
      <t>災害影響大。下り区間で舗装が剥がれてダートになっている箇所多し。片側交互通行区間複数。慎重に下ってください。</t>
    </r>
  </si>
  <si>
    <t>PC8 ローソン 御坂夏目原</t>
  </si>
  <si>
    <t>右側</t>
  </si>
  <si>
    <t>K311 K34</t>
  </si>
  <si>
    <t>K34 R137</t>
  </si>
  <si>
    <r>
      <t>R148渡る。</t>
    </r>
    <r>
      <rPr>
        <sz val="12"/>
        <color indexed="10"/>
        <rFont val="ＭＳ Ｐゴシック"/>
        <family val="3"/>
      </rPr>
      <t>正面の信号機に交差点名表記なし。</t>
    </r>
    <r>
      <rPr>
        <sz val="12"/>
        <rFont val="ＭＳ Ｐゴシック"/>
        <family val="3"/>
      </rPr>
      <t xml:space="preserve">
青木湖畔へ。</t>
    </r>
  </si>
  <si>
    <t>標識[富士吉田 富士河口湖]</t>
  </si>
  <si>
    <r>
      <t>ここより2014年コースと異なる
甲府バイパスは標識に従い通行区分を守ること。立体交差で側道通行指示多し。「竜王立体」「徳行西」「国母」</t>
    </r>
    <r>
      <rPr>
        <sz val="12"/>
        <color indexed="10"/>
        <rFont val="ＭＳ Ｐゴシック"/>
        <family val="3"/>
      </rPr>
      <t>「下小河原」</t>
    </r>
    <r>
      <rPr>
        <sz val="12"/>
        <rFont val="ＭＳ Ｐゴシック"/>
        <family val="3"/>
      </rPr>
      <t>は側道通行。</t>
    </r>
  </si>
  <si>
    <r>
      <rPr>
        <sz val="12"/>
        <rFont val="ＭＳ Ｐゴシック"/>
        <family val="3"/>
      </rPr>
      <t>標識</t>
    </r>
    <r>
      <rPr>
        <sz val="12"/>
        <rFont val="Arial"/>
        <family val="2"/>
      </rPr>
      <t>[</t>
    </r>
    <r>
      <rPr>
        <sz val="12"/>
        <rFont val="ＭＳ Ｐゴシック"/>
        <family val="3"/>
      </rPr>
      <t>山中湖</t>
    </r>
    <r>
      <rPr>
        <sz val="12"/>
        <rFont val="Arial"/>
        <family val="2"/>
      </rPr>
      <t xml:space="preserve">] </t>
    </r>
    <r>
      <rPr>
        <sz val="12"/>
        <color indexed="10"/>
        <rFont val="ＭＳ Ｐゴシック"/>
        <family val="3"/>
      </rPr>
      <t>二輪車押しボタン</t>
    </r>
  </si>
  <si>
    <t>右側。改装休店に伴いVer.0.92より店舗変更注意！
OPEN 04:05   CLOSE 09:16</t>
  </si>
  <si>
    <t xml:space="preserve">休店に伴いVer.0.92より店舗変更注意！
「夏目原」交差点右側。
2015年5月7日オープン、ほとんどの地図に記載なし。
OPEN 14:38 CLOSE 6/7-07:40 </t>
  </si>
  <si>
    <t>←休店に伴いVer.0.92より店舗変更注意！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</si>
</sst>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hh&quot;:&quot;mm"/>
    <numFmt numFmtId="180" formatCode="0.0_);[Red]\(0.0\)"/>
    <numFmt numFmtId="181" formatCode="hh:mm"/>
  </numFmts>
  <fonts count="52">
    <font>
      <sz val="10"/>
      <name val="Arial"/>
      <family val="2"/>
    </font>
    <font>
      <sz val="11"/>
      <color indexed="8"/>
      <name val="ＭＳ Ｐゴシック"/>
      <family val="3"/>
    </font>
    <font>
      <sz val="6"/>
      <name val="ＭＳ Ｐゴシック"/>
      <family val="3"/>
    </font>
    <font>
      <sz val="12"/>
      <name val="ＭＳ Ｐゴシック"/>
      <family val="3"/>
    </font>
    <font>
      <sz val="12"/>
      <name val="Arial"/>
      <family val="2"/>
    </font>
    <font>
      <b/>
      <sz val="12"/>
      <name val="ＭＳ Ｐゴシック"/>
      <family val="3"/>
    </font>
    <font>
      <sz val="11"/>
      <color indexed="10"/>
      <name val="ＭＳ Ｐゴシック"/>
      <family val="3"/>
    </font>
    <font>
      <b/>
      <sz val="10"/>
      <name val="ＭＳ Ｐゴシック"/>
      <family val="3"/>
    </font>
    <font>
      <sz val="10"/>
      <name val="ＭＳ Ｐゴシック"/>
      <family val="3"/>
    </font>
    <font>
      <sz val="11"/>
      <name val="ＭＳ Ｐゴシック"/>
      <family val="3"/>
    </font>
    <font>
      <sz val="10"/>
      <color indexed="10"/>
      <name val="ＭＳ Ｐゴシック"/>
      <family val="3"/>
    </font>
    <font>
      <u val="single"/>
      <sz val="11"/>
      <color indexed="12"/>
      <name val="ＭＳ Ｐゴシック"/>
      <family val="3"/>
    </font>
    <font>
      <sz val="12"/>
      <color indexed="10"/>
      <name val="ＭＳ Ｐゴシック"/>
      <family val="3"/>
    </font>
    <font>
      <sz val="12"/>
      <color indexed="10"/>
      <name val="Arial"/>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b/>
      <sz val="12"/>
      <color rgb="FFFF0000"/>
      <name val="ＭＳ Ｐゴシック"/>
      <family val="3"/>
    </font>
    <font>
      <sz val="12"/>
      <color rgb="FFFF0000"/>
      <name val="Arial"/>
      <family val="2"/>
    </font>
    <font>
      <b/>
      <sz val="10"/>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theme="8" tint="0.3999800086021423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47" fillId="32" borderId="0" applyNumberFormat="0" applyBorder="0" applyAlignment="0" applyProtection="0"/>
  </cellStyleXfs>
  <cellXfs count="114">
    <xf numFmtId="0" fontId="0" fillId="0" borderId="0" xfId="0" applyAlignment="1">
      <alignment/>
    </xf>
    <xf numFmtId="0" fontId="3" fillId="0" borderId="0" xfId="0" applyFont="1" applyFill="1" applyBorder="1" applyAlignment="1">
      <alignment vertical="center"/>
    </xf>
    <xf numFmtId="0" fontId="4" fillId="0" borderId="0" xfId="0" applyFont="1" applyAlignment="1">
      <alignment/>
    </xf>
    <xf numFmtId="0" fontId="4" fillId="0" borderId="0" xfId="0" applyFont="1" applyAlignment="1">
      <alignment wrapText="1"/>
    </xf>
    <xf numFmtId="176" fontId="3" fillId="0" borderId="0" xfId="0" applyNumberFormat="1" applyFont="1" applyFill="1" applyBorder="1" applyAlignment="1">
      <alignment horizontal="left" vertical="center"/>
    </xf>
    <xf numFmtId="176" fontId="3" fillId="0" borderId="10" xfId="0" applyNumberFormat="1" applyFont="1" applyFill="1" applyBorder="1" applyAlignment="1">
      <alignment vertical="center"/>
    </xf>
    <xf numFmtId="178"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178" fontId="3" fillId="0" borderId="10" xfId="0" applyNumberFormat="1" applyFont="1" applyFill="1" applyBorder="1" applyAlignment="1">
      <alignment vertical="center" wrapText="1"/>
    </xf>
    <xf numFmtId="180" fontId="3" fillId="0" borderId="10" xfId="0" applyNumberFormat="1" applyFont="1" applyFill="1" applyBorder="1" applyAlignment="1">
      <alignment horizontal="left" vertical="center" wrapText="1"/>
    </xf>
    <xf numFmtId="20" fontId="3" fillId="0" borderId="10" xfId="0" applyNumberFormat="1" applyFont="1" applyFill="1" applyBorder="1" applyAlignment="1">
      <alignment vertical="center" wrapText="1"/>
    </xf>
    <xf numFmtId="178" fontId="3" fillId="0" borderId="10" xfId="0" applyNumberFormat="1" applyFont="1" applyFill="1" applyBorder="1" applyAlignment="1">
      <alignment horizontal="left" vertical="center" wrapText="1"/>
    </xf>
    <xf numFmtId="176" fontId="48" fillId="33" borderId="10" xfId="0" applyNumberFormat="1" applyFont="1" applyFill="1" applyBorder="1" applyAlignment="1">
      <alignment vertical="center"/>
    </xf>
    <xf numFmtId="178" fontId="48" fillId="33" borderId="10" xfId="0" applyNumberFormat="1" applyFont="1" applyFill="1" applyBorder="1" applyAlignment="1">
      <alignment vertical="center" wrapText="1"/>
    </xf>
    <xf numFmtId="0" fontId="48" fillId="33" borderId="10" xfId="0" applyFont="1" applyFill="1" applyBorder="1" applyAlignment="1">
      <alignment horizontal="center" vertical="center"/>
    </xf>
    <xf numFmtId="176" fontId="48" fillId="33" borderId="10" xfId="0" applyNumberFormat="1" applyFont="1" applyFill="1" applyBorder="1" applyAlignment="1">
      <alignment horizontal="center" vertical="center" wrapText="1"/>
    </xf>
    <xf numFmtId="178" fontId="48" fillId="33" borderId="10" xfId="0" applyNumberFormat="1" applyFont="1" applyFill="1" applyBorder="1" applyAlignment="1">
      <alignment horizontal="center" vertical="center"/>
    </xf>
    <xf numFmtId="178" fontId="49" fillId="33" borderId="10" xfId="0" applyNumberFormat="1" applyFont="1" applyFill="1" applyBorder="1" applyAlignment="1">
      <alignment horizontal="center" vertical="center"/>
    </xf>
    <xf numFmtId="178" fontId="48" fillId="0" borderId="10" xfId="0" applyNumberFormat="1" applyFont="1" applyFill="1" applyBorder="1" applyAlignment="1">
      <alignment vertical="center" wrapText="1"/>
    </xf>
    <xf numFmtId="0" fontId="48" fillId="0" borderId="0" xfId="0" applyFont="1" applyFill="1" applyBorder="1" applyAlignment="1">
      <alignment vertical="center"/>
    </xf>
    <xf numFmtId="0" fontId="50" fillId="0" borderId="0" xfId="0" applyFont="1" applyAlignment="1">
      <alignment/>
    </xf>
    <xf numFmtId="176" fontId="48" fillId="34" borderId="10" xfId="0" applyNumberFormat="1" applyFont="1" applyFill="1" applyBorder="1" applyAlignment="1">
      <alignment vertical="center"/>
    </xf>
    <xf numFmtId="178" fontId="48" fillId="34" borderId="10" xfId="0" applyNumberFormat="1" applyFont="1" applyFill="1" applyBorder="1" applyAlignment="1">
      <alignment vertical="center" wrapText="1"/>
    </xf>
    <xf numFmtId="0" fontId="48" fillId="34" borderId="10" xfId="0" applyFont="1" applyFill="1" applyBorder="1" applyAlignment="1">
      <alignment horizontal="center" vertical="center"/>
    </xf>
    <xf numFmtId="176" fontId="48" fillId="34" borderId="10" xfId="0" applyNumberFormat="1" applyFont="1" applyFill="1" applyBorder="1" applyAlignment="1">
      <alignment horizontal="center" vertical="center" wrapText="1"/>
    </xf>
    <xf numFmtId="178" fontId="48" fillId="34" borderId="10" xfId="0" applyNumberFormat="1" applyFont="1" applyFill="1" applyBorder="1" applyAlignment="1">
      <alignment horizontal="center" vertical="center"/>
    </xf>
    <xf numFmtId="178" fontId="49" fillId="34" borderId="10" xfId="0" applyNumberFormat="1" applyFont="1" applyFill="1" applyBorder="1" applyAlignment="1">
      <alignment horizontal="center" vertical="center"/>
    </xf>
    <xf numFmtId="0" fontId="3" fillId="0" borderId="0" xfId="0" applyFont="1" applyFill="1" applyBorder="1" applyAlignment="1">
      <alignment horizontal="right" vertical="center" wrapText="1"/>
    </xf>
    <xf numFmtId="180" fontId="3" fillId="0" borderId="10" xfId="0" applyNumberFormat="1" applyFont="1" applyFill="1" applyBorder="1" applyAlignment="1">
      <alignment horizontal="left" vertical="center" wrapText="1"/>
    </xf>
    <xf numFmtId="0" fontId="3" fillId="35" borderId="0" xfId="0" applyFont="1" applyFill="1" applyBorder="1" applyAlignment="1">
      <alignment vertical="center"/>
    </xf>
    <xf numFmtId="0" fontId="4" fillId="35" borderId="0" xfId="0" applyFont="1" applyFill="1" applyAlignment="1">
      <alignment/>
    </xf>
    <xf numFmtId="178" fontId="3" fillId="0" borderId="10" xfId="0" applyNumberFormat="1" applyFont="1" applyFill="1" applyBorder="1" applyAlignment="1">
      <alignment vertical="center" wrapText="1"/>
    </xf>
    <xf numFmtId="178" fontId="51" fillId="0" borderId="0" xfId="63" applyNumberFormat="1" applyFont="1" applyAlignment="1">
      <alignment horizontal="left" vertical="center"/>
      <protection/>
    </xf>
    <xf numFmtId="178" fontId="7" fillId="0" borderId="0" xfId="63" applyNumberFormat="1" applyFont="1" applyAlignment="1">
      <alignment horizontal="center" vertical="center"/>
      <protection/>
    </xf>
    <xf numFmtId="178" fontId="8" fillId="0" borderId="0" xfId="63" applyNumberFormat="1" applyFont="1" applyAlignment="1">
      <alignment horizontal="center" vertical="center"/>
      <protection/>
    </xf>
    <xf numFmtId="0" fontId="8" fillId="0" borderId="0" xfId="63" applyFont="1" applyAlignment="1">
      <alignment horizontal="center" vertical="center"/>
      <protection/>
    </xf>
    <xf numFmtId="178" fontId="9" fillId="0" borderId="0" xfId="63" applyNumberFormat="1" applyFont="1" applyAlignment="1">
      <alignment vertical="center"/>
      <protection/>
    </xf>
    <xf numFmtId="178" fontId="9" fillId="0" borderId="0" xfId="0" applyNumberFormat="1" applyFont="1" applyAlignment="1">
      <alignment/>
    </xf>
    <xf numFmtId="178" fontId="8" fillId="0" borderId="0" xfId="63" applyNumberFormat="1" applyFont="1" applyAlignment="1">
      <alignment horizontal="left" vertical="center"/>
      <protection/>
    </xf>
    <xf numFmtId="0" fontId="7" fillId="0" borderId="0" xfId="0" applyFont="1" applyAlignment="1">
      <alignment horizontal="center"/>
    </xf>
    <xf numFmtId="0" fontId="8" fillId="0" borderId="0" xfId="62" applyFont="1" applyBorder="1" applyAlignment="1">
      <alignment horizontal="left" vertical="center"/>
      <protection/>
    </xf>
    <xf numFmtId="0" fontId="0" fillId="0" borderId="0" xfId="0" applyAlignment="1">
      <alignment horizontal="center"/>
    </xf>
    <xf numFmtId="0" fontId="6" fillId="0" borderId="0" xfId="0" applyFont="1" applyAlignment="1">
      <alignment horizontal="center"/>
    </xf>
    <xf numFmtId="0" fontId="8" fillId="0" borderId="0" xfId="62" applyFont="1" applyBorder="1" applyAlignment="1">
      <alignment vertical="center"/>
      <protection/>
    </xf>
    <xf numFmtId="0" fontId="10" fillId="0" borderId="0" xfId="62" applyFont="1" applyBorder="1" applyAlignment="1">
      <alignment vertical="center"/>
      <protection/>
    </xf>
    <xf numFmtId="0" fontId="9" fillId="0" borderId="0" xfId="62" applyFont="1" applyBorder="1" applyAlignment="1">
      <alignment vertical="center"/>
      <protection/>
    </xf>
    <xf numFmtId="0" fontId="0" fillId="0" borderId="0" xfId="0" applyFont="1" applyAlignment="1">
      <alignment horizontal="center"/>
    </xf>
    <xf numFmtId="176" fontId="3" fillId="36" borderId="0" xfId="0" applyNumberFormat="1" applyFont="1" applyFill="1" applyBorder="1" applyAlignment="1">
      <alignment vertical="center"/>
    </xf>
    <xf numFmtId="178" fontId="3" fillId="36" borderId="0" xfId="0" applyNumberFormat="1" applyFont="1" applyFill="1" applyBorder="1" applyAlignment="1">
      <alignment vertical="center" wrapText="1"/>
    </xf>
    <xf numFmtId="0" fontId="3" fillId="36" borderId="0" xfId="0" applyFont="1" applyFill="1" applyBorder="1" applyAlignment="1">
      <alignment horizontal="center" vertical="center"/>
    </xf>
    <xf numFmtId="176" fontId="3" fillId="36" borderId="0" xfId="0" applyNumberFormat="1" applyFont="1" applyFill="1" applyBorder="1" applyAlignment="1">
      <alignment horizontal="center" vertical="center" wrapText="1"/>
    </xf>
    <xf numFmtId="178" fontId="3" fillId="36" borderId="0" xfId="0" applyNumberFormat="1" applyFont="1" applyFill="1" applyBorder="1" applyAlignment="1">
      <alignment horizontal="center" vertical="center"/>
    </xf>
    <xf numFmtId="178" fontId="5" fillId="36" borderId="0" xfId="0" applyNumberFormat="1" applyFont="1" applyFill="1" applyBorder="1" applyAlignment="1">
      <alignment horizontal="center" vertical="center"/>
    </xf>
    <xf numFmtId="176" fontId="3" fillId="0" borderId="10" xfId="0" applyNumberFormat="1" applyFont="1" applyFill="1" applyBorder="1" applyAlignment="1">
      <alignment vertical="center"/>
    </xf>
    <xf numFmtId="0" fontId="3"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xf>
    <xf numFmtId="0" fontId="50" fillId="0" borderId="0" xfId="0" applyFont="1" applyAlignment="1">
      <alignment wrapText="1"/>
    </xf>
    <xf numFmtId="0" fontId="4" fillId="4" borderId="0" xfId="0" applyFont="1" applyFill="1" applyAlignment="1">
      <alignment horizontal="center" vertical="center" wrapText="1"/>
    </xf>
    <xf numFmtId="178" fontId="48" fillId="37" borderId="10" xfId="0" applyNumberFormat="1" applyFont="1" applyFill="1" applyBorder="1" applyAlignment="1">
      <alignment vertical="center" wrapText="1"/>
    </xf>
    <xf numFmtId="0" fontId="48" fillId="37" borderId="10" xfId="0" applyFont="1" applyFill="1" applyBorder="1" applyAlignment="1">
      <alignment horizontal="center" vertical="center"/>
    </xf>
    <xf numFmtId="176" fontId="48" fillId="37" borderId="10" xfId="0" applyNumberFormat="1" applyFont="1" applyFill="1" applyBorder="1" applyAlignment="1">
      <alignment horizontal="center" vertical="center" wrapText="1"/>
    </xf>
    <xf numFmtId="178" fontId="48" fillId="37" borderId="10" xfId="0" applyNumberFormat="1" applyFont="1" applyFill="1" applyBorder="1" applyAlignment="1">
      <alignment horizontal="center" vertical="center"/>
    </xf>
    <xf numFmtId="178" fontId="49" fillId="37" borderId="10" xfId="0" applyNumberFormat="1" applyFont="1" applyFill="1" applyBorder="1" applyAlignment="1">
      <alignment horizontal="center" vertical="center"/>
    </xf>
    <xf numFmtId="176" fontId="3" fillId="37" borderId="10" xfId="0" applyNumberFormat="1" applyFont="1" applyFill="1" applyBorder="1" applyAlignment="1">
      <alignment vertical="center"/>
    </xf>
    <xf numFmtId="178" fontId="3" fillId="37" borderId="10" xfId="0" applyNumberFormat="1" applyFont="1" applyFill="1" applyBorder="1" applyAlignment="1">
      <alignment vertical="center" wrapText="1"/>
    </xf>
    <xf numFmtId="0" fontId="3" fillId="37" borderId="10" xfId="0" applyFont="1" applyFill="1" applyBorder="1" applyAlignment="1">
      <alignment horizontal="center" vertical="center"/>
    </xf>
    <xf numFmtId="176" fontId="3" fillId="37" borderId="10" xfId="0" applyNumberFormat="1" applyFont="1" applyFill="1" applyBorder="1" applyAlignment="1">
      <alignment horizontal="center" vertical="center" wrapText="1"/>
    </xf>
    <xf numFmtId="178" fontId="3" fillId="37" borderId="10" xfId="0" applyNumberFormat="1" applyFont="1" applyFill="1" applyBorder="1" applyAlignment="1">
      <alignment horizontal="center" vertical="center"/>
    </xf>
    <xf numFmtId="178" fontId="5" fillId="37" borderId="10" xfId="0" applyNumberFormat="1" applyFont="1" applyFill="1" applyBorder="1" applyAlignment="1">
      <alignment horizontal="center" vertical="center"/>
    </xf>
    <xf numFmtId="176" fontId="3" fillId="33" borderId="10" xfId="0" applyNumberFormat="1" applyFont="1" applyFill="1" applyBorder="1" applyAlignment="1">
      <alignment vertical="center"/>
    </xf>
    <xf numFmtId="178" fontId="3" fillId="33" borderId="10" xfId="0" applyNumberFormat="1" applyFont="1" applyFill="1" applyBorder="1" applyAlignment="1">
      <alignment vertical="center" wrapText="1"/>
    </xf>
    <xf numFmtId="0" fontId="3" fillId="33" borderId="10" xfId="0" applyFont="1" applyFill="1" applyBorder="1" applyAlignment="1">
      <alignment horizontal="center" vertical="center"/>
    </xf>
    <xf numFmtId="176" fontId="3" fillId="33" borderId="10" xfId="0" applyNumberFormat="1" applyFont="1" applyFill="1" applyBorder="1" applyAlignment="1">
      <alignment horizontal="center" vertical="center" wrapText="1"/>
    </xf>
    <xf numFmtId="178" fontId="3" fillId="33" borderId="10" xfId="0" applyNumberFormat="1" applyFont="1" applyFill="1" applyBorder="1" applyAlignment="1">
      <alignment horizontal="center" vertical="center"/>
    </xf>
    <xf numFmtId="178" fontId="5" fillId="33" borderId="10" xfId="0" applyNumberFormat="1" applyFont="1" applyFill="1" applyBorder="1" applyAlignment="1">
      <alignment horizontal="center" vertical="center"/>
    </xf>
    <xf numFmtId="178" fontId="48" fillId="4" borderId="10" xfId="0" applyNumberFormat="1" applyFont="1" applyFill="1" applyBorder="1" applyAlignment="1">
      <alignment vertical="center" wrapText="1"/>
    </xf>
    <xf numFmtId="176" fontId="3" fillId="4" borderId="10" xfId="0" applyNumberFormat="1" applyFont="1" applyFill="1" applyBorder="1" applyAlignment="1">
      <alignment vertical="center"/>
    </xf>
    <xf numFmtId="178" fontId="3" fillId="4" borderId="10" xfId="0" applyNumberFormat="1" applyFont="1" applyFill="1" applyBorder="1" applyAlignment="1">
      <alignment vertical="center" wrapText="1"/>
    </xf>
    <xf numFmtId="0" fontId="3" fillId="4" borderId="10" xfId="0" applyFont="1" applyFill="1" applyBorder="1" applyAlignment="1">
      <alignment horizontal="center" vertical="center"/>
    </xf>
    <xf numFmtId="176" fontId="3" fillId="4" borderId="10" xfId="0" applyNumberFormat="1" applyFont="1" applyFill="1" applyBorder="1" applyAlignment="1">
      <alignment horizontal="center" vertical="center" wrapText="1"/>
    </xf>
    <xf numFmtId="178" fontId="3" fillId="4" borderId="10" xfId="0" applyNumberFormat="1" applyFont="1" applyFill="1" applyBorder="1" applyAlignment="1">
      <alignment horizontal="center" vertical="center"/>
    </xf>
    <xf numFmtId="178" fontId="5" fillId="4" borderId="10" xfId="0" applyNumberFormat="1" applyFont="1" applyFill="1" applyBorder="1" applyAlignment="1">
      <alignment horizontal="center" vertical="center"/>
    </xf>
    <xf numFmtId="178" fontId="4" fillId="38" borderId="10" xfId="0" applyNumberFormat="1" applyFont="1" applyFill="1" applyBorder="1" applyAlignment="1">
      <alignment horizontal="left" wrapText="1"/>
    </xf>
    <xf numFmtId="176" fontId="3" fillId="18" borderId="10" xfId="0" applyNumberFormat="1" applyFont="1" applyFill="1" applyBorder="1" applyAlignment="1">
      <alignment vertical="center"/>
    </xf>
    <xf numFmtId="178" fontId="3" fillId="18" borderId="10" xfId="0" applyNumberFormat="1" applyFont="1" applyFill="1" applyBorder="1" applyAlignment="1">
      <alignment vertical="center" wrapText="1"/>
    </xf>
    <xf numFmtId="0" fontId="3" fillId="18" borderId="10" xfId="0" applyFont="1" applyFill="1" applyBorder="1" applyAlignment="1">
      <alignment horizontal="center" vertical="center"/>
    </xf>
    <xf numFmtId="176" fontId="3" fillId="18" borderId="10" xfId="0" applyNumberFormat="1" applyFont="1" applyFill="1" applyBorder="1" applyAlignment="1">
      <alignment horizontal="center" vertical="center" wrapText="1"/>
    </xf>
    <xf numFmtId="178" fontId="3" fillId="18" borderId="10" xfId="0" applyNumberFormat="1" applyFont="1" applyFill="1" applyBorder="1" applyAlignment="1">
      <alignment horizontal="center" vertical="center"/>
    </xf>
    <xf numFmtId="178" fontId="5" fillId="18" borderId="10" xfId="0" applyNumberFormat="1" applyFont="1" applyFill="1" applyBorder="1" applyAlignment="1">
      <alignment horizontal="center" vertical="center"/>
    </xf>
    <xf numFmtId="176" fontId="3" fillId="39" borderId="10" xfId="0" applyNumberFormat="1" applyFont="1" applyFill="1" applyBorder="1" applyAlignment="1">
      <alignment vertical="center"/>
    </xf>
    <xf numFmtId="178" fontId="3" fillId="39" borderId="10" xfId="0" applyNumberFormat="1" applyFont="1" applyFill="1" applyBorder="1" applyAlignment="1">
      <alignment vertical="center" wrapText="1"/>
    </xf>
    <xf numFmtId="0" fontId="3" fillId="39" borderId="10" xfId="0" applyFont="1" applyFill="1" applyBorder="1" applyAlignment="1">
      <alignment horizontal="center" vertical="center"/>
    </xf>
    <xf numFmtId="176" fontId="3" fillId="39" borderId="10" xfId="0" applyNumberFormat="1" applyFont="1" applyFill="1" applyBorder="1" applyAlignment="1">
      <alignment horizontal="center" vertical="center" wrapText="1"/>
    </xf>
    <xf numFmtId="178" fontId="3" fillId="39" borderId="10" xfId="0" applyNumberFormat="1" applyFont="1" applyFill="1" applyBorder="1" applyAlignment="1">
      <alignment horizontal="center" vertical="center"/>
    </xf>
    <xf numFmtId="178" fontId="5" fillId="39" borderId="10" xfId="0" applyNumberFormat="1" applyFont="1" applyFill="1" applyBorder="1" applyAlignment="1">
      <alignment horizontal="center" vertical="center"/>
    </xf>
    <xf numFmtId="176" fontId="3" fillId="33" borderId="10" xfId="0" applyNumberFormat="1" applyFont="1" applyFill="1" applyBorder="1" applyAlignment="1">
      <alignment vertical="center"/>
    </xf>
    <xf numFmtId="178" fontId="3" fillId="33" borderId="10" xfId="0" applyNumberFormat="1" applyFont="1" applyFill="1" applyBorder="1" applyAlignment="1">
      <alignment vertical="center" wrapText="1"/>
    </xf>
    <xf numFmtId="0" fontId="3" fillId="33" borderId="10" xfId="0" applyFont="1" applyFill="1" applyBorder="1" applyAlignment="1">
      <alignment horizontal="center" vertical="center"/>
    </xf>
    <xf numFmtId="176" fontId="3" fillId="33" borderId="10" xfId="0" applyNumberFormat="1" applyFont="1" applyFill="1" applyBorder="1" applyAlignment="1">
      <alignment horizontal="center" vertical="center" wrapText="1"/>
    </xf>
    <xf numFmtId="178" fontId="3" fillId="33" borderId="10" xfId="0" applyNumberFormat="1" applyFont="1" applyFill="1" applyBorder="1" applyAlignment="1">
      <alignment horizontal="center" vertical="center"/>
    </xf>
    <xf numFmtId="0" fontId="3" fillId="33" borderId="10" xfId="0" applyFont="1" applyFill="1" applyBorder="1" applyAlignment="1">
      <alignment vertical="center" wrapText="1"/>
    </xf>
    <xf numFmtId="178" fontId="3" fillId="33" borderId="10" xfId="0" applyNumberFormat="1" applyFont="1" applyFill="1" applyBorder="1" applyAlignment="1">
      <alignment horizontal="center" vertical="center" wrapText="1"/>
    </xf>
    <xf numFmtId="180" fontId="3" fillId="33" borderId="10" xfId="0" applyNumberFormat="1" applyFont="1" applyFill="1" applyBorder="1" applyAlignment="1">
      <alignment horizontal="left" vertical="center" wrapText="1"/>
    </xf>
    <xf numFmtId="178" fontId="3" fillId="39" borderId="10" xfId="0" applyNumberFormat="1" applyFont="1" applyFill="1" applyBorder="1" applyAlignment="1">
      <alignment vertical="center" wrapText="1"/>
    </xf>
    <xf numFmtId="49" fontId="48" fillId="37" borderId="10" xfId="0" applyNumberFormat="1" applyFont="1" applyFill="1" applyBorder="1" applyAlignment="1">
      <alignment horizontal="right" vertical="center"/>
    </xf>
    <xf numFmtId="176" fontId="3" fillId="0" borderId="0" xfId="0" applyNumberFormat="1" applyFont="1" applyFill="1" applyBorder="1" applyAlignment="1">
      <alignment horizontal="left" vertical="center"/>
    </xf>
    <xf numFmtId="0" fontId="4" fillId="0" borderId="0" xfId="0" applyFont="1" applyAlignment="1">
      <alignment/>
    </xf>
    <xf numFmtId="176" fontId="3" fillId="0" borderId="0" xfId="0" applyNumberFormat="1" applyFont="1" applyFill="1" applyBorder="1" applyAlignment="1">
      <alignment horizontal="left" vertical="center"/>
    </xf>
    <xf numFmtId="178" fontId="51" fillId="0" borderId="0" xfId="63" applyNumberFormat="1" applyFont="1" applyAlignment="1">
      <alignment horizontal="left" vertical="center" wrapText="1"/>
      <protection/>
    </xf>
    <xf numFmtId="0" fontId="50"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良い"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F183"/>
  <sheetViews>
    <sheetView showGridLines="0" tabSelected="1" zoomScalePageLayoutView="0" workbookViewId="0" topLeftCell="A90">
      <selection activeCell="H103" sqref="H103"/>
    </sheetView>
  </sheetViews>
  <sheetFormatPr defaultColWidth="14.7109375" defaultRowHeight="12.75"/>
  <cols>
    <col min="1" max="1" width="7.7109375" style="2" bestFit="1" customWidth="1"/>
    <col min="2" max="2" width="42.421875" style="3" customWidth="1"/>
    <col min="3" max="3" width="8.421875" style="2" bestFit="1" customWidth="1"/>
    <col min="4" max="4" width="17.00390625" style="2" bestFit="1" customWidth="1"/>
    <col min="5" max="5" width="6.28125" style="2" bestFit="1" customWidth="1"/>
    <col min="6" max="6" width="8.421875" style="2" bestFit="1" customWidth="1"/>
    <col min="7" max="7" width="67.7109375" style="3" customWidth="1"/>
    <col min="8" max="16384" width="14.7109375" style="2" customWidth="1"/>
  </cols>
  <sheetData>
    <row r="1" spans="1:240" ht="15">
      <c r="A1" s="109" t="s">
        <v>277</v>
      </c>
      <c r="B1" s="110"/>
      <c r="C1" s="110"/>
      <c r="D1" s="110"/>
      <c r="E1" s="110"/>
      <c r="F1" s="110"/>
      <c r="G1" s="30" t="s">
        <v>312</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row>
    <row r="2" spans="1:240" ht="15">
      <c r="A2" s="111" t="s">
        <v>0</v>
      </c>
      <c r="B2" s="110"/>
      <c r="C2" s="110"/>
      <c r="D2" s="110"/>
      <c r="E2" s="110"/>
      <c r="F2" s="110"/>
      <c r="G2" s="110"/>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row>
    <row r="3" spans="1:240" ht="15">
      <c r="A3" s="4"/>
      <c r="B3" s="2"/>
      <c r="G3" s="2"/>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row>
    <row r="4" spans="1:240" ht="27" customHeight="1">
      <c r="A4" s="4"/>
      <c r="B4" s="61" t="s">
        <v>314</v>
      </c>
      <c r="C4" s="60"/>
      <c r="D4" s="113" t="s">
        <v>313</v>
      </c>
      <c r="E4" s="113"/>
      <c r="F4" s="113"/>
      <c r="G4" s="113"/>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ht="15">
      <c r="A5" s="4"/>
      <c r="B5" s="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ht="15">
      <c r="A6" s="5"/>
      <c r="B6" s="6" t="s">
        <v>1</v>
      </c>
      <c r="C6" s="7" t="s">
        <v>2</v>
      </c>
      <c r="D6" s="8" t="s">
        <v>3</v>
      </c>
      <c r="E6" s="9" t="s">
        <v>4</v>
      </c>
      <c r="F6" s="10" t="s">
        <v>5</v>
      </c>
      <c r="G6" s="6" t="s">
        <v>6</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ht="15">
      <c r="A7" s="99">
        <v>1</v>
      </c>
      <c r="B7" s="100" t="s">
        <v>7</v>
      </c>
      <c r="C7" s="101"/>
      <c r="D7" s="102" t="s">
        <v>8</v>
      </c>
      <c r="E7" s="103">
        <v>0</v>
      </c>
      <c r="F7" s="78">
        <v>0</v>
      </c>
      <c r="G7" s="104" t="s">
        <v>282</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ht="15">
      <c r="A8" s="5">
        <v>2</v>
      </c>
      <c r="B8" s="11" t="s">
        <v>208</v>
      </c>
      <c r="C8" s="7" t="s">
        <v>9</v>
      </c>
      <c r="D8" s="8" t="s">
        <v>10</v>
      </c>
      <c r="E8" s="9">
        <f aca="true" t="shared" si="0" ref="E8:E61">F8-F7</f>
        <v>0.8</v>
      </c>
      <c r="F8" s="10">
        <v>0.8</v>
      </c>
      <c r="G8" s="12" t="s">
        <v>11</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ht="15">
      <c r="A9" s="5">
        <v>3</v>
      </c>
      <c r="B9" s="11" t="s">
        <v>12</v>
      </c>
      <c r="C9" s="7" t="s">
        <v>9</v>
      </c>
      <c r="D9" s="8" t="s">
        <v>13</v>
      </c>
      <c r="E9" s="9">
        <f t="shared" si="0"/>
        <v>4.2</v>
      </c>
      <c r="F9" s="10">
        <v>5</v>
      </c>
      <c r="G9" s="12"/>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40" ht="15">
      <c r="A10" s="5">
        <v>4</v>
      </c>
      <c r="B10" s="11" t="s">
        <v>14</v>
      </c>
      <c r="C10" s="7" t="s">
        <v>9</v>
      </c>
      <c r="D10" s="8" t="s">
        <v>13</v>
      </c>
      <c r="E10" s="9">
        <f t="shared" si="0"/>
        <v>0.20000000000000018</v>
      </c>
      <c r="F10" s="10">
        <v>5.2</v>
      </c>
      <c r="G10" s="12" t="s">
        <v>15</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row>
    <row r="11" spans="1:240" ht="15">
      <c r="A11" s="5">
        <v>5</v>
      </c>
      <c r="B11" s="11" t="s">
        <v>16</v>
      </c>
      <c r="C11" s="7" t="s">
        <v>17</v>
      </c>
      <c r="D11" s="8" t="s">
        <v>13</v>
      </c>
      <c r="E11" s="9">
        <f t="shared" si="0"/>
        <v>0.20000000000000018</v>
      </c>
      <c r="F11" s="10">
        <v>5.4</v>
      </c>
      <c r="G11" s="12" t="s">
        <v>18</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row>
    <row r="12" spans="1:240" ht="15">
      <c r="A12" s="5">
        <v>6</v>
      </c>
      <c r="B12" s="11" t="s">
        <v>228</v>
      </c>
      <c r="C12" s="7" t="s">
        <v>9</v>
      </c>
      <c r="D12" s="8" t="s">
        <v>20</v>
      </c>
      <c r="E12" s="9">
        <f t="shared" si="0"/>
        <v>0.6999999999999993</v>
      </c>
      <c r="F12" s="10">
        <v>6.1</v>
      </c>
      <c r="G12" s="12"/>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row>
    <row r="13" spans="1:240" ht="15">
      <c r="A13" s="5">
        <v>7</v>
      </c>
      <c r="B13" s="11" t="s">
        <v>21</v>
      </c>
      <c r="C13" s="7" t="s">
        <v>9</v>
      </c>
      <c r="D13" s="8" t="s">
        <v>13</v>
      </c>
      <c r="E13" s="9">
        <f t="shared" si="0"/>
        <v>3.3000000000000007</v>
      </c>
      <c r="F13" s="10">
        <v>9.4</v>
      </c>
      <c r="G13" s="12" t="s">
        <v>22</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row>
    <row r="14" spans="1:240" ht="15">
      <c r="A14" s="5">
        <v>8</v>
      </c>
      <c r="B14" s="11" t="s">
        <v>23</v>
      </c>
      <c r="C14" s="7" t="s">
        <v>17</v>
      </c>
      <c r="D14" s="8" t="s">
        <v>13</v>
      </c>
      <c r="E14" s="9">
        <f t="shared" si="0"/>
        <v>0.5</v>
      </c>
      <c r="F14" s="10">
        <v>9.9</v>
      </c>
      <c r="G14" s="12" t="s">
        <v>24</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row>
    <row r="15" spans="1:240" ht="15">
      <c r="A15" s="5">
        <v>9</v>
      </c>
      <c r="B15" s="11" t="s">
        <v>25</v>
      </c>
      <c r="C15" s="7" t="s">
        <v>17</v>
      </c>
      <c r="D15" s="8" t="s">
        <v>13</v>
      </c>
      <c r="E15" s="9">
        <f t="shared" si="0"/>
        <v>0.7999999999999989</v>
      </c>
      <c r="F15" s="10">
        <v>10.7</v>
      </c>
      <c r="G15" s="13" t="s">
        <v>26</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row>
    <row r="16" spans="1:240" ht="15">
      <c r="A16" s="5">
        <v>10</v>
      </c>
      <c r="B16" s="11" t="s">
        <v>12</v>
      </c>
      <c r="C16" s="7" t="s">
        <v>9</v>
      </c>
      <c r="D16" s="8" t="s">
        <v>27</v>
      </c>
      <c r="E16" s="9">
        <f t="shared" si="0"/>
        <v>1.9000000000000004</v>
      </c>
      <c r="F16" s="10">
        <v>12.6</v>
      </c>
      <c r="G16" s="14" t="s">
        <v>28</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row>
    <row r="17" spans="1:240" ht="15">
      <c r="A17" s="5">
        <v>11</v>
      </c>
      <c r="B17" s="11" t="s">
        <v>29</v>
      </c>
      <c r="C17" s="7" t="s">
        <v>9</v>
      </c>
      <c r="D17" s="6" t="s">
        <v>13</v>
      </c>
      <c r="E17" s="9">
        <f t="shared" si="0"/>
        <v>0.5999999999999996</v>
      </c>
      <c r="F17" s="10">
        <v>13.2</v>
      </c>
      <c r="G17" s="12"/>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row>
    <row r="18" spans="1:240" ht="15">
      <c r="A18" s="5">
        <v>12</v>
      </c>
      <c r="B18" s="11" t="s">
        <v>30</v>
      </c>
      <c r="C18" s="7" t="s">
        <v>17</v>
      </c>
      <c r="D18" s="6" t="s">
        <v>13</v>
      </c>
      <c r="E18" s="9">
        <f t="shared" si="0"/>
        <v>2</v>
      </c>
      <c r="F18" s="10">
        <v>15.2</v>
      </c>
      <c r="G18" s="12" t="s">
        <v>31</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row>
    <row r="19" spans="1:240" ht="15">
      <c r="A19" s="5">
        <v>13</v>
      </c>
      <c r="B19" s="11" t="s">
        <v>14</v>
      </c>
      <c r="C19" s="7" t="s">
        <v>9</v>
      </c>
      <c r="D19" s="6" t="s">
        <v>13</v>
      </c>
      <c r="E19" s="9">
        <f t="shared" si="0"/>
        <v>0.40000000000000036</v>
      </c>
      <c r="F19" s="10">
        <v>15.6</v>
      </c>
      <c r="G19" s="12" t="s">
        <v>32</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row>
    <row r="20" spans="1:240" ht="15">
      <c r="A20" s="5">
        <v>14</v>
      </c>
      <c r="B20" s="11" t="s">
        <v>33</v>
      </c>
      <c r="C20" s="7" t="s">
        <v>9</v>
      </c>
      <c r="D20" s="6" t="s">
        <v>13</v>
      </c>
      <c r="E20" s="9">
        <f t="shared" si="0"/>
        <v>0.7999999999999989</v>
      </c>
      <c r="F20" s="10">
        <v>16.4</v>
      </c>
      <c r="G20" s="12"/>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row>
    <row r="21" spans="1:240" ht="15">
      <c r="A21" s="5">
        <v>15</v>
      </c>
      <c r="B21" s="11" t="s">
        <v>34</v>
      </c>
      <c r="C21" s="7" t="s">
        <v>17</v>
      </c>
      <c r="D21" s="6" t="s">
        <v>13</v>
      </c>
      <c r="E21" s="9">
        <f t="shared" si="0"/>
        <v>2</v>
      </c>
      <c r="F21" s="10">
        <v>18.4</v>
      </c>
      <c r="G21" s="12" t="s">
        <v>35</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row>
    <row r="22" spans="1:240" ht="15">
      <c r="A22" s="5">
        <v>16</v>
      </c>
      <c r="B22" s="11" t="s">
        <v>36</v>
      </c>
      <c r="C22" s="7" t="s">
        <v>17</v>
      </c>
      <c r="D22" s="6" t="s">
        <v>13</v>
      </c>
      <c r="E22" s="9">
        <f t="shared" si="0"/>
        <v>4.100000000000001</v>
      </c>
      <c r="F22" s="10">
        <v>22.5</v>
      </c>
      <c r="G22" s="12" t="s">
        <v>37</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row>
    <row r="23" spans="1:240" ht="15">
      <c r="A23" s="5">
        <v>17</v>
      </c>
      <c r="B23" s="11" t="s">
        <v>38</v>
      </c>
      <c r="C23" s="7" t="s">
        <v>9</v>
      </c>
      <c r="D23" s="6" t="s">
        <v>13</v>
      </c>
      <c r="E23" s="9">
        <f t="shared" si="0"/>
        <v>0.1999999999999993</v>
      </c>
      <c r="F23" s="10">
        <v>22.7</v>
      </c>
      <c r="G23" s="12" t="s">
        <v>39</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row>
    <row r="24" spans="1:240" ht="15">
      <c r="A24" s="5">
        <v>18</v>
      </c>
      <c r="B24" s="11" t="s">
        <v>40</v>
      </c>
      <c r="C24" s="7" t="s">
        <v>41</v>
      </c>
      <c r="D24" s="6" t="s">
        <v>13</v>
      </c>
      <c r="E24" s="9">
        <f t="shared" si="0"/>
        <v>0.3000000000000007</v>
      </c>
      <c r="F24" s="10">
        <v>23</v>
      </c>
      <c r="G24" s="12"/>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row>
    <row r="25" spans="1:240" ht="15">
      <c r="A25" s="5">
        <v>19</v>
      </c>
      <c r="B25" s="11" t="s">
        <v>42</v>
      </c>
      <c r="C25" s="7" t="s">
        <v>9</v>
      </c>
      <c r="D25" s="6" t="s">
        <v>43</v>
      </c>
      <c r="E25" s="9">
        <f t="shared" si="0"/>
        <v>0.3000000000000007</v>
      </c>
      <c r="F25" s="10">
        <v>23.3</v>
      </c>
      <c r="G25" s="12" t="s">
        <v>44</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row>
    <row r="26" spans="1:240" ht="15">
      <c r="A26" s="5">
        <v>20</v>
      </c>
      <c r="B26" s="11" t="s">
        <v>45</v>
      </c>
      <c r="C26" s="7" t="s">
        <v>17</v>
      </c>
      <c r="D26" s="6" t="s">
        <v>43</v>
      </c>
      <c r="E26" s="9">
        <f t="shared" si="0"/>
        <v>0.6999999999999993</v>
      </c>
      <c r="F26" s="10">
        <v>24</v>
      </c>
      <c r="G26" s="12" t="s">
        <v>46</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row>
    <row r="27" spans="1:240" ht="15">
      <c r="A27" s="5">
        <v>21</v>
      </c>
      <c r="B27" s="11" t="s">
        <v>47</v>
      </c>
      <c r="C27" s="7" t="s">
        <v>17</v>
      </c>
      <c r="D27" s="6" t="s">
        <v>48</v>
      </c>
      <c r="E27" s="9">
        <f t="shared" si="0"/>
        <v>4.600000000000001</v>
      </c>
      <c r="F27" s="10">
        <v>28.6</v>
      </c>
      <c r="G27" s="31" t="s">
        <v>278</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row>
    <row r="28" spans="1:240" ht="15">
      <c r="A28" s="5">
        <v>22</v>
      </c>
      <c r="B28" s="11" t="s">
        <v>49</v>
      </c>
      <c r="C28" s="7" t="s">
        <v>17</v>
      </c>
      <c r="D28" s="6" t="s">
        <v>50</v>
      </c>
      <c r="E28" s="9">
        <f t="shared" si="0"/>
        <v>1.6999999999999993</v>
      </c>
      <c r="F28" s="10">
        <v>30.3</v>
      </c>
      <c r="G28" s="12" t="s">
        <v>51</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row>
    <row r="29" spans="1:240" ht="15">
      <c r="A29" s="5">
        <v>23</v>
      </c>
      <c r="B29" s="11" t="s">
        <v>52</v>
      </c>
      <c r="C29" s="7" t="s">
        <v>17</v>
      </c>
      <c r="D29" s="6" t="s">
        <v>48</v>
      </c>
      <c r="E29" s="9">
        <f t="shared" si="0"/>
        <v>1.3999999999999986</v>
      </c>
      <c r="F29" s="10">
        <v>31.7</v>
      </c>
      <c r="G29" s="12" t="s">
        <v>53</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row>
    <row r="30" spans="1:240" ht="15">
      <c r="A30" s="5">
        <v>24</v>
      </c>
      <c r="B30" s="11" t="s">
        <v>54</v>
      </c>
      <c r="C30" s="7" t="s">
        <v>9</v>
      </c>
      <c r="D30" s="6" t="s">
        <v>48</v>
      </c>
      <c r="E30" s="9">
        <f t="shared" si="0"/>
        <v>1.5999999999999979</v>
      </c>
      <c r="F30" s="10">
        <v>33.3</v>
      </c>
      <c r="G30" s="12"/>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row>
    <row r="31" spans="1:240" ht="15">
      <c r="A31" s="5">
        <v>25</v>
      </c>
      <c r="B31" s="11" t="s">
        <v>12</v>
      </c>
      <c r="C31" s="7" t="s">
        <v>41</v>
      </c>
      <c r="D31" s="6" t="s">
        <v>48</v>
      </c>
      <c r="E31" s="9">
        <f t="shared" si="0"/>
        <v>1.3000000000000043</v>
      </c>
      <c r="F31" s="10">
        <v>34.6</v>
      </c>
      <c r="G31" s="12"/>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row>
    <row r="32" spans="1:240" ht="15">
      <c r="A32" s="5">
        <v>26</v>
      </c>
      <c r="B32" s="11" t="s">
        <v>55</v>
      </c>
      <c r="C32" s="7" t="s">
        <v>9</v>
      </c>
      <c r="D32" s="6" t="s">
        <v>48</v>
      </c>
      <c r="E32" s="9">
        <f t="shared" si="0"/>
        <v>0.10000000000000142</v>
      </c>
      <c r="F32" s="10">
        <v>34.7</v>
      </c>
      <c r="G32" s="12"/>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row>
    <row r="33" spans="1:240" ht="28.5">
      <c r="A33" s="5">
        <v>27</v>
      </c>
      <c r="B33" s="11" t="s">
        <v>56</v>
      </c>
      <c r="C33" s="7" t="s">
        <v>41</v>
      </c>
      <c r="D33" s="6" t="s">
        <v>57</v>
      </c>
      <c r="E33" s="9">
        <f t="shared" si="0"/>
        <v>4.799999999999997</v>
      </c>
      <c r="F33" s="10">
        <v>39.5</v>
      </c>
      <c r="G33" s="12"/>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row>
    <row r="34" spans="1:240" ht="15">
      <c r="A34" s="5">
        <v>29</v>
      </c>
      <c r="B34" s="11" t="s">
        <v>58</v>
      </c>
      <c r="C34" s="7" t="s">
        <v>41</v>
      </c>
      <c r="D34" s="6" t="s">
        <v>59</v>
      </c>
      <c r="E34" s="9">
        <f t="shared" si="0"/>
        <v>3.700000000000003</v>
      </c>
      <c r="F34" s="10">
        <v>43.2</v>
      </c>
      <c r="G34" s="1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row>
    <row r="35" spans="1:240" ht="15">
      <c r="A35" s="5">
        <v>30</v>
      </c>
      <c r="B35" s="11" t="s">
        <v>60</v>
      </c>
      <c r="C35" s="7" t="s">
        <v>9</v>
      </c>
      <c r="D35" s="6" t="s">
        <v>61</v>
      </c>
      <c r="E35" s="9">
        <f t="shared" si="0"/>
        <v>0.29999999999999716</v>
      </c>
      <c r="F35" s="10">
        <v>43.5</v>
      </c>
      <c r="G35" s="12" t="s">
        <v>62</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row>
    <row r="36" spans="1:240" ht="15">
      <c r="A36" s="99">
        <v>31</v>
      </c>
      <c r="B36" s="100" t="s">
        <v>237</v>
      </c>
      <c r="C36" s="101" t="s">
        <v>17</v>
      </c>
      <c r="D36" s="105" t="s">
        <v>61</v>
      </c>
      <c r="E36" s="103">
        <f t="shared" si="0"/>
        <v>0.8999999999999986</v>
      </c>
      <c r="F36" s="78">
        <v>44.4</v>
      </c>
      <c r="G36" s="106" t="s">
        <v>283</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row>
    <row r="37" spans="1:240" ht="15">
      <c r="A37" s="5">
        <v>32</v>
      </c>
      <c r="B37" s="11" t="s">
        <v>63</v>
      </c>
      <c r="C37" s="7" t="s">
        <v>41</v>
      </c>
      <c r="D37" s="6" t="s">
        <v>61</v>
      </c>
      <c r="E37" s="9">
        <f t="shared" si="0"/>
        <v>2.1000000000000014</v>
      </c>
      <c r="F37" s="10">
        <v>46.5</v>
      </c>
      <c r="G37" s="12" t="s">
        <v>64</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row>
    <row r="38" spans="1:240" ht="15">
      <c r="A38" s="5">
        <v>33</v>
      </c>
      <c r="B38" s="11" t="s">
        <v>65</v>
      </c>
      <c r="C38" s="7" t="s">
        <v>41</v>
      </c>
      <c r="D38" s="6" t="s">
        <v>66</v>
      </c>
      <c r="E38" s="9">
        <f t="shared" si="0"/>
        <v>0.6000000000000014</v>
      </c>
      <c r="F38" s="10">
        <v>47.1</v>
      </c>
      <c r="G38" s="12" t="s">
        <v>67</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row>
    <row r="39" spans="1:240" ht="15">
      <c r="A39" s="5">
        <v>34</v>
      </c>
      <c r="B39" s="11" t="s">
        <v>68</v>
      </c>
      <c r="C39" s="7" t="s">
        <v>41</v>
      </c>
      <c r="D39" s="8" t="s">
        <v>69</v>
      </c>
      <c r="E39" s="9">
        <f t="shared" si="0"/>
        <v>1.3999999999999986</v>
      </c>
      <c r="F39" s="10">
        <v>48.5</v>
      </c>
      <c r="G39" s="1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row>
    <row r="40" spans="1:240" ht="15">
      <c r="A40" s="5">
        <v>35</v>
      </c>
      <c r="B40" s="11" t="s">
        <v>12</v>
      </c>
      <c r="C40" s="7" t="s">
        <v>41</v>
      </c>
      <c r="D40" s="8" t="s">
        <v>70</v>
      </c>
      <c r="E40" s="9">
        <f t="shared" si="0"/>
        <v>2.700000000000003</v>
      </c>
      <c r="F40" s="10">
        <v>51.2</v>
      </c>
      <c r="G40" s="11" t="s">
        <v>71</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row>
    <row r="41" spans="1:240" ht="15">
      <c r="A41" s="5">
        <v>36</v>
      </c>
      <c r="B41" s="11" t="s">
        <v>55</v>
      </c>
      <c r="C41" s="7" t="s">
        <v>9</v>
      </c>
      <c r="D41" s="8" t="s">
        <v>13</v>
      </c>
      <c r="E41" s="9">
        <f t="shared" si="0"/>
        <v>0.29999999999999716</v>
      </c>
      <c r="F41" s="10">
        <v>51.5</v>
      </c>
      <c r="G41" s="11" t="s">
        <v>72</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row>
    <row r="42" spans="1:240" ht="15">
      <c r="A42" s="5">
        <v>37</v>
      </c>
      <c r="B42" s="11" t="s">
        <v>12</v>
      </c>
      <c r="C42" s="7" t="s">
        <v>41</v>
      </c>
      <c r="D42" s="8" t="s">
        <v>13</v>
      </c>
      <c r="E42" s="9">
        <f t="shared" si="0"/>
        <v>0.29999999999999716</v>
      </c>
      <c r="F42" s="10">
        <v>51.8</v>
      </c>
      <c r="G42" s="1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row>
    <row r="43" spans="1:240" ht="15">
      <c r="A43" s="5">
        <v>38</v>
      </c>
      <c r="B43" s="11" t="s">
        <v>229</v>
      </c>
      <c r="C43" s="7" t="s">
        <v>9</v>
      </c>
      <c r="D43" s="8" t="s">
        <v>13</v>
      </c>
      <c r="E43" s="9">
        <f t="shared" si="0"/>
        <v>0.30000000000000426</v>
      </c>
      <c r="F43" s="10">
        <v>52.1</v>
      </c>
      <c r="G43" s="11" t="s">
        <v>73</v>
      </c>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row>
    <row r="44" spans="1:240" ht="15">
      <c r="A44" s="5">
        <v>39</v>
      </c>
      <c r="B44" s="11" t="s">
        <v>74</v>
      </c>
      <c r="C44" s="7" t="s">
        <v>9</v>
      </c>
      <c r="D44" s="8" t="s">
        <v>75</v>
      </c>
      <c r="E44" s="9">
        <f t="shared" si="0"/>
        <v>0.6000000000000014</v>
      </c>
      <c r="F44" s="10">
        <v>52.7</v>
      </c>
      <c r="G44" s="1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row>
    <row r="45" spans="1:240" ht="15">
      <c r="A45" s="5">
        <v>40</v>
      </c>
      <c r="B45" s="11" t="s">
        <v>76</v>
      </c>
      <c r="C45" s="7" t="s">
        <v>41</v>
      </c>
      <c r="D45" s="8" t="s">
        <v>13</v>
      </c>
      <c r="E45" s="9">
        <f t="shared" si="0"/>
        <v>2.1999999999999957</v>
      </c>
      <c r="F45" s="10">
        <v>54.9</v>
      </c>
      <c r="G45" s="1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row>
    <row r="46" spans="1:240" ht="15">
      <c r="A46" s="5">
        <v>41</v>
      </c>
      <c r="B46" s="11" t="s">
        <v>77</v>
      </c>
      <c r="C46" s="7" t="s">
        <v>41</v>
      </c>
      <c r="D46" s="8" t="s">
        <v>78</v>
      </c>
      <c r="E46" s="9">
        <f t="shared" si="0"/>
        <v>0.3999999999999986</v>
      </c>
      <c r="F46" s="10">
        <v>55.3</v>
      </c>
      <c r="G46" s="1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row>
    <row r="47" spans="1:240" ht="15">
      <c r="A47" s="5">
        <v>42</v>
      </c>
      <c r="B47" s="34" t="s">
        <v>309</v>
      </c>
      <c r="C47" s="7" t="s">
        <v>9</v>
      </c>
      <c r="D47" s="8" t="s">
        <v>13</v>
      </c>
      <c r="E47" s="9">
        <f t="shared" si="0"/>
        <v>0.20000000000000284</v>
      </c>
      <c r="F47" s="10">
        <v>55.5</v>
      </c>
      <c r="G47" s="1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row>
    <row r="48" spans="1:240" ht="15">
      <c r="A48" s="5">
        <v>44</v>
      </c>
      <c r="B48" s="11" t="s">
        <v>210</v>
      </c>
      <c r="C48" s="7" t="s">
        <v>9</v>
      </c>
      <c r="D48" s="8" t="s">
        <v>79</v>
      </c>
      <c r="E48" s="9">
        <f t="shared" si="0"/>
        <v>4.100000000000001</v>
      </c>
      <c r="F48" s="10">
        <v>59.6</v>
      </c>
      <c r="G48" s="1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row>
    <row r="49" spans="1:240" ht="15">
      <c r="A49" s="5">
        <v>45</v>
      </c>
      <c r="B49" s="11" t="s">
        <v>211</v>
      </c>
      <c r="C49" s="7" t="s">
        <v>9</v>
      </c>
      <c r="D49" s="8" t="s">
        <v>79</v>
      </c>
      <c r="E49" s="9">
        <f t="shared" si="0"/>
        <v>14.399999999999999</v>
      </c>
      <c r="F49" s="10">
        <v>74</v>
      </c>
      <c r="G49" s="1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row>
    <row r="50" spans="1:240" ht="15">
      <c r="A50" s="5">
        <v>46</v>
      </c>
      <c r="B50" s="11" t="s">
        <v>212</v>
      </c>
      <c r="C50" s="7" t="s">
        <v>41</v>
      </c>
      <c r="D50" s="8" t="s">
        <v>80</v>
      </c>
      <c r="E50" s="9">
        <f t="shared" si="0"/>
        <v>4.099999999999994</v>
      </c>
      <c r="F50" s="10">
        <v>78.1</v>
      </c>
      <c r="G50" s="1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row>
    <row r="51" spans="1:240" ht="15">
      <c r="A51" s="5">
        <v>47</v>
      </c>
      <c r="B51" s="11" t="s">
        <v>213</v>
      </c>
      <c r="C51" s="7" t="s">
        <v>9</v>
      </c>
      <c r="D51" s="8" t="s">
        <v>81</v>
      </c>
      <c r="E51" s="9">
        <f t="shared" si="0"/>
        <v>3.3000000000000114</v>
      </c>
      <c r="F51" s="10">
        <v>81.4</v>
      </c>
      <c r="G51" s="1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row>
    <row r="52" spans="1:240" ht="15">
      <c r="A52" s="5">
        <v>48</v>
      </c>
      <c r="B52" s="11" t="s">
        <v>214</v>
      </c>
      <c r="C52" s="7" t="s">
        <v>9</v>
      </c>
      <c r="D52" s="8" t="s">
        <v>82</v>
      </c>
      <c r="E52" s="9">
        <f t="shared" si="0"/>
        <v>2</v>
      </c>
      <c r="F52" s="10">
        <v>83.4</v>
      </c>
      <c r="G52" s="1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row>
    <row r="53" spans="1:240" ht="15">
      <c r="A53" s="5">
        <v>49</v>
      </c>
      <c r="B53" s="11" t="s">
        <v>215</v>
      </c>
      <c r="C53" s="7" t="s">
        <v>9</v>
      </c>
      <c r="D53" s="8" t="s">
        <v>82</v>
      </c>
      <c r="E53" s="9">
        <f t="shared" si="0"/>
        <v>1.5999999999999943</v>
      </c>
      <c r="F53" s="10">
        <v>85</v>
      </c>
      <c r="G53" s="1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row>
    <row r="54" spans="1:240" ht="15">
      <c r="A54" s="5">
        <v>50</v>
      </c>
      <c r="B54" s="11" t="s">
        <v>216</v>
      </c>
      <c r="C54" s="7" t="s">
        <v>41</v>
      </c>
      <c r="D54" s="8" t="s">
        <v>82</v>
      </c>
      <c r="E54" s="9">
        <f t="shared" si="0"/>
        <v>2.4000000000000057</v>
      </c>
      <c r="F54" s="10">
        <v>87.4</v>
      </c>
      <c r="G54" s="1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row>
    <row r="55" spans="1:240" ht="15">
      <c r="A55" s="99">
        <v>51</v>
      </c>
      <c r="B55" s="100" t="s">
        <v>83</v>
      </c>
      <c r="C55" s="101" t="s">
        <v>9</v>
      </c>
      <c r="D55" s="102" t="s">
        <v>84</v>
      </c>
      <c r="E55" s="103">
        <f t="shared" si="0"/>
        <v>2.299999999999997</v>
      </c>
      <c r="F55" s="78">
        <v>89.7</v>
      </c>
      <c r="G55" s="74" t="s">
        <v>284</v>
      </c>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row>
    <row r="56" spans="1:240" ht="15">
      <c r="A56" s="5">
        <v>52</v>
      </c>
      <c r="B56" s="11" t="s">
        <v>230</v>
      </c>
      <c r="C56" s="7" t="s">
        <v>41</v>
      </c>
      <c r="D56" s="8" t="s">
        <v>85</v>
      </c>
      <c r="E56" s="9">
        <f t="shared" si="0"/>
        <v>1.5</v>
      </c>
      <c r="F56" s="10">
        <v>91.2</v>
      </c>
      <c r="G56" s="11" t="s">
        <v>86</v>
      </c>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row>
    <row r="57" spans="1:240" ht="15">
      <c r="A57" s="5">
        <v>53</v>
      </c>
      <c r="B57" s="11" t="s">
        <v>12</v>
      </c>
      <c r="C57" s="7" t="s">
        <v>9</v>
      </c>
      <c r="D57" s="8" t="s">
        <v>85</v>
      </c>
      <c r="E57" s="9">
        <f t="shared" si="0"/>
        <v>0.20000000000000284</v>
      </c>
      <c r="F57" s="10">
        <v>91.4</v>
      </c>
      <c r="G57" s="11" t="s">
        <v>87</v>
      </c>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row>
    <row r="58" spans="1:240" ht="15">
      <c r="A58" s="5">
        <v>54</v>
      </c>
      <c r="B58" s="11" t="s">
        <v>88</v>
      </c>
      <c r="C58" s="7" t="s">
        <v>41</v>
      </c>
      <c r="D58" s="8" t="s">
        <v>89</v>
      </c>
      <c r="E58" s="9">
        <f t="shared" si="0"/>
        <v>5.3999999999999915</v>
      </c>
      <c r="F58" s="10">
        <v>96.8</v>
      </c>
      <c r="G58" s="11" t="s">
        <v>90</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row>
    <row r="59" spans="1:240" ht="15">
      <c r="A59" s="5">
        <v>55</v>
      </c>
      <c r="B59" s="11" t="s">
        <v>231</v>
      </c>
      <c r="C59" s="7" t="s">
        <v>9</v>
      </c>
      <c r="D59" s="8" t="s">
        <v>89</v>
      </c>
      <c r="E59" s="9">
        <f t="shared" si="0"/>
        <v>12.799999999999997</v>
      </c>
      <c r="F59" s="10">
        <v>109.6</v>
      </c>
      <c r="G59" s="1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row>
    <row r="60" spans="1:240" ht="15">
      <c r="A60" s="5">
        <v>56</v>
      </c>
      <c r="B60" s="11" t="s">
        <v>217</v>
      </c>
      <c r="C60" s="7" t="s">
        <v>9</v>
      </c>
      <c r="D60" s="8" t="s">
        <v>89</v>
      </c>
      <c r="E60" s="9">
        <f t="shared" si="0"/>
        <v>3.3000000000000114</v>
      </c>
      <c r="F60" s="10">
        <v>112.9</v>
      </c>
      <c r="G60" s="1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row>
    <row r="61" spans="1:240" ht="15">
      <c r="A61" s="5">
        <v>57</v>
      </c>
      <c r="B61" s="11" t="s">
        <v>91</v>
      </c>
      <c r="C61" s="7" t="s">
        <v>9</v>
      </c>
      <c r="D61" s="8" t="s">
        <v>89</v>
      </c>
      <c r="E61" s="9">
        <f t="shared" si="0"/>
        <v>18.299999999999983</v>
      </c>
      <c r="F61" s="10">
        <v>131.2</v>
      </c>
      <c r="G61" s="1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row>
    <row r="62" spans="1:240" s="23" customFormat="1" ht="28.5">
      <c r="A62" s="15">
        <v>58</v>
      </c>
      <c r="B62" s="16" t="s">
        <v>319</v>
      </c>
      <c r="C62" s="17" t="s">
        <v>17</v>
      </c>
      <c r="D62" s="18" t="s">
        <v>89</v>
      </c>
      <c r="E62" s="19">
        <v>7.6</v>
      </c>
      <c r="F62" s="20">
        <v>138.8</v>
      </c>
      <c r="G62" s="16" t="s">
        <v>334</v>
      </c>
      <c r="H62" s="22" t="s">
        <v>320</v>
      </c>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row>
    <row r="63" spans="1:240" ht="28.5">
      <c r="A63" s="67">
        <f>A62+1</f>
        <v>59</v>
      </c>
      <c r="B63" s="68" t="s">
        <v>238</v>
      </c>
      <c r="C63" s="69" t="s">
        <v>239</v>
      </c>
      <c r="D63" s="70" t="s">
        <v>240</v>
      </c>
      <c r="E63" s="71">
        <v>2.3</v>
      </c>
      <c r="F63" s="72">
        <f>F62+E63</f>
        <v>141.10000000000002</v>
      </c>
      <c r="G63" s="68" t="s">
        <v>258</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row>
    <row r="64" spans="1:240" ht="15">
      <c r="A64" s="67">
        <f aca="true" t="shared" si="1" ref="A64:A128">A63+1</f>
        <v>60</v>
      </c>
      <c r="B64" s="68" t="s">
        <v>241</v>
      </c>
      <c r="C64" s="69" t="s">
        <v>239</v>
      </c>
      <c r="D64" s="70" t="s">
        <v>242</v>
      </c>
      <c r="E64" s="71">
        <v>0.7</v>
      </c>
      <c r="F64" s="72">
        <f aca="true" t="shared" si="2" ref="F64:F72">F63+E64</f>
        <v>141.8</v>
      </c>
      <c r="G64" s="68" t="s">
        <v>246</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row>
    <row r="65" spans="1:240" ht="15">
      <c r="A65" s="67">
        <f t="shared" si="1"/>
        <v>61</v>
      </c>
      <c r="B65" s="68" t="s">
        <v>247</v>
      </c>
      <c r="C65" s="69" t="s">
        <v>244</v>
      </c>
      <c r="D65" s="70" t="s">
        <v>242</v>
      </c>
      <c r="E65" s="71">
        <v>0.2</v>
      </c>
      <c r="F65" s="72">
        <f t="shared" si="2"/>
        <v>142</v>
      </c>
      <c r="G65" s="68" t="s">
        <v>245</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row>
    <row r="66" spans="1:240" ht="42.75">
      <c r="A66" s="67">
        <f t="shared" si="1"/>
        <v>62</v>
      </c>
      <c r="B66" s="68" t="s">
        <v>243</v>
      </c>
      <c r="C66" s="69" t="s">
        <v>244</v>
      </c>
      <c r="D66" s="70" t="s">
        <v>251</v>
      </c>
      <c r="E66" s="71">
        <v>0.9</v>
      </c>
      <c r="F66" s="72">
        <f t="shared" si="2"/>
        <v>142.9</v>
      </c>
      <c r="G66" s="68" t="s">
        <v>321</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row>
    <row r="67" spans="1:240" ht="28.5">
      <c r="A67" s="108" t="s">
        <v>322</v>
      </c>
      <c r="B67" s="62" t="s">
        <v>243</v>
      </c>
      <c r="C67" s="63" t="s">
        <v>244</v>
      </c>
      <c r="D67" s="64" t="s">
        <v>250</v>
      </c>
      <c r="E67" s="65">
        <v>15.5</v>
      </c>
      <c r="F67" s="66">
        <f>F66+E67</f>
        <v>158.4</v>
      </c>
      <c r="G67" s="62" t="s">
        <v>323</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row>
    <row r="68" spans="1:240" ht="57">
      <c r="A68" s="73">
        <f>A66+1</f>
        <v>63</v>
      </c>
      <c r="B68" s="74" t="s">
        <v>249</v>
      </c>
      <c r="C68" s="75" t="s">
        <v>248</v>
      </c>
      <c r="D68" s="76" t="s">
        <v>250</v>
      </c>
      <c r="E68" s="77">
        <v>11.5</v>
      </c>
      <c r="F68" s="78">
        <f>F67+E68</f>
        <v>169.9</v>
      </c>
      <c r="G68" s="74" t="s">
        <v>285</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row>
    <row r="69" spans="1:240" ht="15">
      <c r="A69" s="67">
        <f t="shared" si="1"/>
        <v>64</v>
      </c>
      <c r="B69" s="68" t="s">
        <v>208</v>
      </c>
      <c r="C69" s="69" t="s">
        <v>244</v>
      </c>
      <c r="D69" s="70" t="s">
        <v>253</v>
      </c>
      <c r="E69" s="71">
        <v>11.9</v>
      </c>
      <c r="F69" s="72">
        <f t="shared" si="2"/>
        <v>181.8</v>
      </c>
      <c r="G69" s="68" t="s">
        <v>254</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row>
    <row r="70" spans="1:240" ht="15">
      <c r="A70" s="67">
        <f t="shared" si="1"/>
        <v>65</v>
      </c>
      <c r="B70" s="68" t="s">
        <v>255</v>
      </c>
      <c r="C70" s="69" t="s">
        <v>239</v>
      </c>
      <c r="D70" s="70" t="s">
        <v>253</v>
      </c>
      <c r="E70" s="71">
        <v>4</v>
      </c>
      <c r="F70" s="72">
        <f t="shared" si="2"/>
        <v>185.8</v>
      </c>
      <c r="G70" s="68"/>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row>
    <row r="71" spans="1:240" ht="15">
      <c r="A71" s="67">
        <f t="shared" si="1"/>
        <v>66</v>
      </c>
      <c r="B71" s="68" t="s">
        <v>243</v>
      </c>
      <c r="C71" s="69" t="s">
        <v>244</v>
      </c>
      <c r="D71" s="70" t="s">
        <v>256</v>
      </c>
      <c r="E71" s="71">
        <v>0.8</v>
      </c>
      <c r="F71" s="72">
        <f t="shared" si="2"/>
        <v>186.60000000000002</v>
      </c>
      <c r="G71" s="68" t="s">
        <v>257</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row>
    <row r="72" spans="1:240" ht="28.5">
      <c r="A72" s="67">
        <f t="shared" si="1"/>
        <v>67</v>
      </c>
      <c r="B72" s="68" t="s">
        <v>259</v>
      </c>
      <c r="C72" s="69" t="s">
        <v>248</v>
      </c>
      <c r="D72" s="70" t="s">
        <v>260</v>
      </c>
      <c r="E72" s="71">
        <v>0.7</v>
      </c>
      <c r="F72" s="72">
        <f t="shared" si="2"/>
        <v>187.3</v>
      </c>
      <c r="G72" s="68" t="s">
        <v>280</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row>
    <row r="73" spans="1:240" ht="15">
      <c r="A73" s="5">
        <f t="shared" si="1"/>
        <v>68</v>
      </c>
      <c r="B73" s="11" t="s">
        <v>218</v>
      </c>
      <c r="C73" s="7" t="s">
        <v>93</v>
      </c>
      <c r="D73" s="8" t="s">
        <v>92</v>
      </c>
      <c r="E73" s="9">
        <v>1</v>
      </c>
      <c r="F73" s="10">
        <v>188.29999999999998</v>
      </c>
      <c r="G73" s="11" t="s">
        <v>94</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row>
    <row r="74" spans="1:240" ht="15">
      <c r="A74" s="5">
        <f t="shared" si="1"/>
        <v>69</v>
      </c>
      <c r="B74" s="11" t="s">
        <v>95</v>
      </c>
      <c r="C74" s="7" t="s">
        <v>41</v>
      </c>
      <c r="D74" s="8" t="s">
        <v>92</v>
      </c>
      <c r="E74" s="9">
        <f aca="true" t="shared" si="3" ref="E74:E102">F74-F73</f>
        <v>2.8000000000000114</v>
      </c>
      <c r="F74" s="10">
        <v>191.1</v>
      </c>
      <c r="G74" s="1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row>
    <row r="75" spans="1:240" ht="15">
      <c r="A75" s="5">
        <f t="shared" si="1"/>
        <v>70</v>
      </c>
      <c r="B75" s="11" t="s">
        <v>96</v>
      </c>
      <c r="C75" s="7" t="s">
        <v>9</v>
      </c>
      <c r="D75" s="8" t="s">
        <v>97</v>
      </c>
      <c r="E75" s="9">
        <f t="shared" si="3"/>
        <v>2</v>
      </c>
      <c r="F75" s="10">
        <v>193.1</v>
      </c>
      <c r="G75" s="1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row>
    <row r="76" spans="1:240" ht="15">
      <c r="A76" s="5">
        <f t="shared" si="1"/>
        <v>71</v>
      </c>
      <c r="B76" s="11" t="s">
        <v>98</v>
      </c>
      <c r="C76" s="7" t="s">
        <v>41</v>
      </c>
      <c r="D76" s="8" t="s">
        <v>99</v>
      </c>
      <c r="E76" s="9">
        <f t="shared" si="3"/>
        <v>1.1999999999999886</v>
      </c>
      <c r="F76" s="10">
        <v>194.29999999999998</v>
      </c>
      <c r="G76" s="1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row>
    <row r="77" spans="1:240" ht="15">
      <c r="A77" s="5">
        <f t="shared" si="1"/>
        <v>72</v>
      </c>
      <c r="B77" s="11" t="s">
        <v>100</v>
      </c>
      <c r="C77" s="7" t="s">
        <v>9</v>
      </c>
      <c r="D77" s="8" t="s">
        <v>101</v>
      </c>
      <c r="E77" s="9">
        <f t="shared" si="3"/>
        <v>3.3000000000000114</v>
      </c>
      <c r="F77" s="10">
        <v>197.6</v>
      </c>
      <c r="G77" s="1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row>
    <row r="78" spans="1:240" ht="15">
      <c r="A78" s="5">
        <f t="shared" si="1"/>
        <v>73</v>
      </c>
      <c r="B78" s="11" t="s">
        <v>102</v>
      </c>
      <c r="C78" s="7" t="s">
        <v>9</v>
      </c>
      <c r="D78" s="8" t="s">
        <v>99</v>
      </c>
      <c r="E78" s="9">
        <f t="shared" si="3"/>
        <v>0.5999999999999943</v>
      </c>
      <c r="F78" s="10">
        <v>198.2</v>
      </c>
      <c r="G78" s="1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row>
    <row r="79" spans="1:240" ht="28.5">
      <c r="A79" s="99">
        <f t="shared" si="1"/>
        <v>74</v>
      </c>
      <c r="B79" s="100" t="s">
        <v>103</v>
      </c>
      <c r="C79" s="101" t="s">
        <v>104</v>
      </c>
      <c r="D79" s="102" t="s">
        <v>101</v>
      </c>
      <c r="E79" s="103">
        <f t="shared" si="3"/>
        <v>4.800000000000011</v>
      </c>
      <c r="F79" s="78">
        <v>203</v>
      </c>
      <c r="G79" s="74" t="s">
        <v>286</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row>
    <row r="80" spans="1:240" ht="15">
      <c r="A80" s="5">
        <f t="shared" si="1"/>
        <v>75</v>
      </c>
      <c r="B80" s="11" t="s">
        <v>105</v>
      </c>
      <c r="C80" s="7" t="s">
        <v>17</v>
      </c>
      <c r="D80" s="8" t="s">
        <v>101</v>
      </c>
      <c r="E80" s="9">
        <f t="shared" si="3"/>
        <v>0.09999999999999432</v>
      </c>
      <c r="F80" s="10">
        <v>203.1</v>
      </c>
      <c r="G80" s="1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row>
    <row r="81" spans="1:240" ht="15">
      <c r="A81" s="5">
        <f t="shared" si="1"/>
        <v>76</v>
      </c>
      <c r="B81" s="11" t="s">
        <v>106</v>
      </c>
      <c r="C81" s="7" t="s">
        <v>41</v>
      </c>
      <c r="D81" s="8" t="s">
        <v>101</v>
      </c>
      <c r="E81" s="9">
        <f t="shared" si="3"/>
        <v>14.300000000000011</v>
      </c>
      <c r="F81" s="10">
        <v>217.4</v>
      </c>
      <c r="G81" s="11" t="s">
        <v>107</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row>
    <row r="82" spans="1:240" ht="15">
      <c r="A82" s="5">
        <f t="shared" si="1"/>
        <v>77</v>
      </c>
      <c r="B82" s="11" t="s">
        <v>108</v>
      </c>
      <c r="C82" s="7" t="s">
        <v>109</v>
      </c>
      <c r="D82" s="8" t="s">
        <v>101</v>
      </c>
      <c r="E82" s="9">
        <f t="shared" si="3"/>
        <v>36.5</v>
      </c>
      <c r="F82" s="10">
        <v>253.9</v>
      </c>
      <c r="G82" s="11" t="s">
        <v>110</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row>
    <row r="83" spans="1:240" ht="15">
      <c r="A83" s="5">
        <f t="shared" si="1"/>
        <v>78</v>
      </c>
      <c r="B83" s="11" t="s">
        <v>111</v>
      </c>
      <c r="C83" s="7" t="s">
        <v>17</v>
      </c>
      <c r="D83" s="8" t="s">
        <v>101</v>
      </c>
      <c r="E83" s="9">
        <f t="shared" si="3"/>
        <v>0.09999999999999432</v>
      </c>
      <c r="F83" s="10">
        <v>254</v>
      </c>
      <c r="G83" s="1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row>
    <row r="84" spans="1:240" ht="15">
      <c r="A84" s="5">
        <f t="shared" si="1"/>
        <v>79</v>
      </c>
      <c r="B84" s="11" t="s">
        <v>112</v>
      </c>
      <c r="C84" s="7" t="s">
        <v>9</v>
      </c>
      <c r="D84" s="8" t="s">
        <v>13</v>
      </c>
      <c r="E84" s="9">
        <f t="shared" si="3"/>
        <v>0.29999999999998295</v>
      </c>
      <c r="F84" s="10">
        <v>254.29999999999998</v>
      </c>
      <c r="G84" s="11" t="s">
        <v>113</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row>
    <row r="85" spans="1:240" ht="28.5">
      <c r="A85" s="5">
        <f t="shared" si="1"/>
        <v>80</v>
      </c>
      <c r="B85" s="11" t="s">
        <v>114</v>
      </c>
      <c r="C85" s="7" t="s">
        <v>17</v>
      </c>
      <c r="D85" s="8" t="s">
        <v>13</v>
      </c>
      <c r="E85" s="9">
        <f t="shared" si="3"/>
        <v>2.100000000000051</v>
      </c>
      <c r="F85" s="10">
        <v>256.40000000000003</v>
      </c>
      <c r="G85" s="11" t="s">
        <v>209</v>
      </c>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row>
    <row r="86" spans="1:240" ht="15">
      <c r="A86" s="5">
        <f t="shared" si="1"/>
        <v>81</v>
      </c>
      <c r="B86" s="11" t="s">
        <v>115</v>
      </c>
      <c r="C86" s="7" t="s">
        <v>9</v>
      </c>
      <c r="D86" s="8" t="s">
        <v>13</v>
      </c>
      <c r="E86" s="9">
        <f t="shared" si="3"/>
        <v>0.2999999999999545</v>
      </c>
      <c r="F86" s="10">
        <v>256.7</v>
      </c>
      <c r="G86" s="1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row>
    <row r="87" spans="1:240" ht="15">
      <c r="A87" s="5">
        <f t="shared" si="1"/>
        <v>82</v>
      </c>
      <c r="B87" s="11" t="s">
        <v>219</v>
      </c>
      <c r="C87" s="7" t="s">
        <v>17</v>
      </c>
      <c r="D87" s="8" t="s">
        <v>13</v>
      </c>
      <c r="E87" s="9">
        <f t="shared" si="3"/>
        <v>0.20000000000004547</v>
      </c>
      <c r="F87" s="10">
        <v>256.90000000000003</v>
      </c>
      <c r="G87" s="11" t="s">
        <v>116</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row>
    <row r="88" spans="1:240" ht="15">
      <c r="A88" s="5">
        <f t="shared" si="1"/>
        <v>83</v>
      </c>
      <c r="B88" s="11" t="s">
        <v>220</v>
      </c>
      <c r="C88" s="7" t="s">
        <v>41</v>
      </c>
      <c r="D88" s="8" t="s">
        <v>13</v>
      </c>
      <c r="E88" s="9">
        <f t="shared" si="3"/>
        <v>0.6999999999999886</v>
      </c>
      <c r="F88" s="10">
        <v>257.6</v>
      </c>
      <c r="G88" s="11" t="s">
        <v>117</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row>
    <row r="89" spans="1:240" ht="15">
      <c r="A89" s="5">
        <f t="shared" si="1"/>
        <v>84</v>
      </c>
      <c r="B89" s="11" t="s">
        <v>118</v>
      </c>
      <c r="C89" s="7" t="s">
        <v>9</v>
      </c>
      <c r="D89" s="8" t="s">
        <v>13</v>
      </c>
      <c r="E89" s="9">
        <f t="shared" si="3"/>
        <v>0.5999999999999659</v>
      </c>
      <c r="F89" s="10">
        <v>258.2</v>
      </c>
      <c r="G89" s="1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row>
    <row r="90" spans="1:240" ht="42.75">
      <c r="A90" s="99">
        <f t="shared" si="1"/>
        <v>85</v>
      </c>
      <c r="B90" s="100" t="s">
        <v>119</v>
      </c>
      <c r="C90" s="101" t="s">
        <v>17</v>
      </c>
      <c r="D90" s="102" t="s">
        <v>120</v>
      </c>
      <c r="E90" s="103">
        <f t="shared" si="3"/>
        <v>0.10000000000002274</v>
      </c>
      <c r="F90" s="78">
        <v>258.3</v>
      </c>
      <c r="G90" s="74" t="s">
        <v>294</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row>
    <row r="91" spans="1:240" ht="57">
      <c r="A91" s="5">
        <f t="shared" si="1"/>
        <v>86</v>
      </c>
      <c r="B91" s="11" t="s">
        <v>121</v>
      </c>
      <c r="C91" s="7" t="s">
        <v>9</v>
      </c>
      <c r="D91" s="8" t="s">
        <v>122</v>
      </c>
      <c r="E91" s="9">
        <f t="shared" si="3"/>
        <v>20</v>
      </c>
      <c r="F91" s="10">
        <v>278.3</v>
      </c>
      <c r="G91" s="21" t="s">
        <v>324</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row>
    <row r="92" spans="1:240" ht="42.75">
      <c r="A92" s="93">
        <f t="shared" si="1"/>
        <v>87</v>
      </c>
      <c r="B92" s="94" t="s">
        <v>123</v>
      </c>
      <c r="C92" s="95" t="s">
        <v>17</v>
      </c>
      <c r="D92" s="96" t="s">
        <v>122</v>
      </c>
      <c r="E92" s="97">
        <f t="shared" si="3"/>
        <v>15.5</v>
      </c>
      <c r="F92" s="98">
        <v>293.8</v>
      </c>
      <c r="G92" s="107" t="s">
        <v>325</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row>
    <row r="93" spans="1:240" ht="28.5">
      <c r="A93" s="5">
        <f t="shared" si="1"/>
        <v>88</v>
      </c>
      <c r="B93" s="11" t="s">
        <v>124</v>
      </c>
      <c r="C93" s="7" t="s">
        <v>9</v>
      </c>
      <c r="D93" s="8" t="s">
        <v>125</v>
      </c>
      <c r="E93" s="9">
        <f t="shared" si="3"/>
        <v>8.699999999999989</v>
      </c>
      <c r="F93" s="10">
        <v>302.5</v>
      </c>
      <c r="G93" s="11" t="s">
        <v>126</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row>
    <row r="94" spans="1:240" ht="28.5">
      <c r="A94" s="99">
        <f t="shared" si="1"/>
        <v>89</v>
      </c>
      <c r="B94" s="100" t="s">
        <v>127</v>
      </c>
      <c r="C94" s="101" t="s">
        <v>41</v>
      </c>
      <c r="D94" s="102" t="s">
        <v>128</v>
      </c>
      <c r="E94" s="103">
        <f t="shared" si="3"/>
        <v>2.8000000000000114</v>
      </c>
      <c r="F94" s="78">
        <v>305.3</v>
      </c>
      <c r="G94" s="74" t="s">
        <v>287</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row>
    <row r="95" spans="1:240" ht="15">
      <c r="A95" s="5">
        <f t="shared" si="1"/>
        <v>90</v>
      </c>
      <c r="B95" s="11" t="s">
        <v>221</v>
      </c>
      <c r="C95" s="7" t="s">
        <v>9</v>
      </c>
      <c r="D95" s="8" t="s">
        <v>128</v>
      </c>
      <c r="E95" s="9">
        <f t="shared" si="3"/>
        <v>0.19999999999998863</v>
      </c>
      <c r="F95" s="10">
        <v>305.5</v>
      </c>
      <c r="G95" s="11" t="s">
        <v>129</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row>
    <row r="96" spans="1:240" ht="15">
      <c r="A96" s="5">
        <f t="shared" si="1"/>
        <v>91</v>
      </c>
      <c r="B96" s="11" t="s">
        <v>222</v>
      </c>
      <c r="C96" s="7" t="s">
        <v>41</v>
      </c>
      <c r="D96" s="8" t="s">
        <v>130</v>
      </c>
      <c r="E96" s="9">
        <f t="shared" si="3"/>
        <v>2.7000000000000455</v>
      </c>
      <c r="F96" s="10">
        <v>308.20000000000005</v>
      </c>
      <c r="G96" s="1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row>
    <row r="97" spans="1:240" ht="28.5">
      <c r="A97" s="5">
        <f t="shared" si="1"/>
        <v>92</v>
      </c>
      <c r="B97" s="11" t="s">
        <v>223</v>
      </c>
      <c r="C97" s="7" t="s">
        <v>17</v>
      </c>
      <c r="D97" s="8" t="s">
        <v>13</v>
      </c>
      <c r="E97" s="9">
        <f t="shared" si="3"/>
        <v>3.599999999999966</v>
      </c>
      <c r="F97" s="10">
        <v>311.8</v>
      </c>
      <c r="G97" s="34" t="s">
        <v>330</v>
      </c>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row>
    <row r="98" spans="1:240" ht="28.5">
      <c r="A98" s="5">
        <f t="shared" si="1"/>
        <v>93</v>
      </c>
      <c r="B98" s="11" t="s">
        <v>38</v>
      </c>
      <c r="C98" s="7" t="s">
        <v>41</v>
      </c>
      <c r="D98" s="8" t="s">
        <v>131</v>
      </c>
      <c r="E98" s="9">
        <f t="shared" si="3"/>
        <v>3.1999999999999886</v>
      </c>
      <c r="F98" s="10">
        <v>315</v>
      </c>
      <c r="G98" s="11" t="s">
        <v>232</v>
      </c>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row>
    <row r="99" spans="1:240" ht="15">
      <c r="A99" s="5">
        <f t="shared" si="1"/>
        <v>94</v>
      </c>
      <c r="B99" s="11" t="s">
        <v>132</v>
      </c>
      <c r="C99" s="7" t="s">
        <v>9</v>
      </c>
      <c r="D99" s="8" t="s">
        <v>133</v>
      </c>
      <c r="E99" s="9">
        <f t="shared" si="3"/>
        <v>0</v>
      </c>
      <c r="F99" s="10">
        <v>315</v>
      </c>
      <c r="G99" s="11" t="s">
        <v>134</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row>
    <row r="100" spans="1:240" ht="15">
      <c r="A100" s="5">
        <f t="shared" si="1"/>
        <v>95</v>
      </c>
      <c r="B100" s="11" t="s">
        <v>224</v>
      </c>
      <c r="C100" s="7" t="s">
        <v>41</v>
      </c>
      <c r="D100" s="8" t="s">
        <v>125</v>
      </c>
      <c r="E100" s="9">
        <f t="shared" si="3"/>
        <v>1.5</v>
      </c>
      <c r="F100" s="10">
        <v>316.5</v>
      </c>
      <c r="G100" s="11" t="s">
        <v>135</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row>
    <row r="101" spans="1:240" ht="28.5">
      <c r="A101" s="5">
        <f t="shared" si="1"/>
        <v>96</v>
      </c>
      <c r="B101" s="11" t="s">
        <v>38</v>
      </c>
      <c r="C101" s="7" t="s">
        <v>41</v>
      </c>
      <c r="D101" s="8" t="s">
        <v>13</v>
      </c>
      <c r="E101" s="9">
        <f t="shared" si="3"/>
        <v>1.8000000000000114</v>
      </c>
      <c r="F101" s="10">
        <v>318.3</v>
      </c>
      <c r="G101" s="11" t="s">
        <v>233</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row>
    <row r="102" spans="1:240" ht="100.5">
      <c r="A102" s="99">
        <f t="shared" si="1"/>
        <v>97</v>
      </c>
      <c r="B102" s="100" t="s">
        <v>136</v>
      </c>
      <c r="C102" s="101" t="s">
        <v>17</v>
      </c>
      <c r="D102" s="102" t="s">
        <v>13</v>
      </c>
      <c r="E102" s="103">
        <f t="shared" si="3"/>
        <v>3.5</v>
      </c>
      <c r="F102" s="78">
        <v>321.8</v>
      </c>
      <c r="G102" s="74" t="s">
        <v>289</v>
      </c>
      <c r="H102" s="22"/>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row>
    <row r="103" spans="1:240" ht="15">
      <c r="A103" s="5">
        <f t="shared" si="1"/>
        <v>98</v>
      </c>
      <c r="B103" s="11" t="s">
        <v>137</v>
      </c>
      <c r="C103" s="7" t="s">
        <v>41</v>
      </c>
      <c r="D103" s="8" t="s">
        <v>13</v>
      </c>
      <c r="E103" s="9">
        <f aca="true" t="shared" si="4" ref="E103:E122">F103-F102</f>
        <v>1.1000000000000227</v>
      </c>
      <c r="F103" s="10">
        <v>322.90000000000003</v>
      </c>
      <c r="G103" s="34" t="s">
        <v>288</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row>
    <row r="104" spans="1:240" ht="15">
      <c r="A104" s="5">
        <f t="shared" si="1"/>
        <v>99</v>
      </c>
      <c r="B104" s="11" t="s">
        <v>225</v>
      </c>
      <c r="C104" s="7" t="s">
        <v>17</v>
      </c>
      <c r="D104" s="8" t="s">
        <v>138</v>
      </c>
      <c r="E104" s="9">
        <f t="shared" si="4"/>
        <v>0.5</v>
      </c>
      <c r="F104" s="10">
        <v>323.40000000000003</v>
      </c>
      <c r="G104" s="11" t="s">
        <v>139</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row>
    <row r="105" spans="1:240" ht="15">
      <c r="A105" s="5">
        <f t="shared" si="1"/>
        <v>100</v>
      </c>
      <c r="B105" s="11" t="s">
        <v>38</v>
      </c>
      <c r="C105" s="7" t="s">
        <v>9</v>
      </c>
      <c r="D105" s="8" t="s">
        <v>13</v>
      </c>
      <c r="E105" s="9">
        <f t="shared" si="4"/>
        <v>15.599999999999966</v>
      </c>
      <c r="F105" s="10">
        <v>339</v>
      </c>
      <c r="G105" s="11" t="s">
        <v>140</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row>
    <row r="106" spans="1:240" ht="15">
      <c r="A106" s="5">
        <f t="shared" si="1"/>
        <v>101</v>
      </c>
      <c r="B106" s="11" t="s">
        <v>40</v>
      </c>
      <c r="C106" s="7" t="s">
        <v>41</v>
      </c>
      <c r="D106" s="8" t="s">
        <v>13</v>
      </c>
      <c r="E106" s="9">
        <f t="shared" si="4"/>
        <v>0.20000000000004547</v>
      </c>
      <c r="F106" s="10">
        <v>339.20000000000005</v>
      </c>
      <c r="G106" s="11" t="s">
        <v>141</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row>
    <row r="107" spans="1:240" ht="28.5">
      <c r="A107" s="5">
        <f t="shared" si="1"/>
        <v>102</v>
      </c>
      <c r="B107" s="11" t="s">
        <v>142</v>
      </c>
      <c r="C107" s="7" t="s">
        <v>41</v>
      </c>
      <c r="D107" s="8" t="s">
        <v>143</v>
      </c>
      <c r="E107" s="9">
        <f t="shared" si="4"/>
        <v>4.2999999999999545</v>
      </c>
      <c r="F107" s="10">
        <v>343.5</v>
      </c>
      <c r="G107" s="1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row>
    <row r="108" spans="1:240" ht="15">
      <c r="A108" s="5">
        <f t="shared" si="1"/>
        <v>103</v>
      </c>
      <c r="B108" s="11" t="s">
        <v>144</v>
      </c>
      <c r="C108" s="7" t="s">
        <v>9</v>
      </c>
      <c r="D108" s="8" t="s">
        <v>145</v>
      </c>
      <c r="E108" s="9">
        <f t="shared" si="4"/>
        <v>23.400000000000034</v>
      </c>
      <c r="F108" s="10">
        <v>366.90000000000003</v>
      </c>
      <c r="G108" s="1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row>
    <row r="109" spans="1:240" ht="15">
      <c r="A109" s="5">
        <f t="shared" si="1"/>
        <v>104</v>
      </c>
      <c r="B109" s="11" t="s">
        <v>146</v>
      </c>
      <c r="C109" s="7" t="s">
        <v>41</v>
      </c>
      <c r="D109" s="8" t="s">
        <v>13</v>
      </c>
      <c r="E109" s="9">
        <f t="shared" si="4"/>
        <v>2.1999999999999886</v>
      </c>
      <c r="F109" s="10">
        <v>369.1</v>
      </c>
      <c r="G109" s="1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row>
    <row r="110" spans="1:240" ht="28.5">
      <c r="A110" s="99">
        <f t="shared" si="1"/>
        <v>105</v>
      </c>
      <c r="B110" s="100" t="s">
        <v>147</v>
      </c>
      <c r="C110" s="101" t="s">
        <v>41</v>
      </c>
      <c r="D110" s="102" t="s">
        <v>13</v>
      </c>
      <c r="E110" s="103">
        <f t="shared" si="4"/>
        <v>2.1999999999999886</v>
      </c>
      <c r="F110" s="78">
        <v>371.3</v>
      </c>
      <c r="G110" s="74" t="s">
        <v>290</v>
      </c>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row>
    <row r="111" spans="1:240" ht="15">
      <c r="A111" s="5">
        <f t="shared" si="1"/>
        <v>106</v>
      </c>
      <c r="B111" s="11" t="s">
        <v>148</v>
      </c>
      <c r="C111" s="7" t="s">
        <v>9</v>
      </c>
      <c r="D111" s="8" t="s">
        <v>149</v>
      </c>
      <c r="E111" s="9">
        <f t="shared" si="4"/>
        <v>0.6000000000000227</v>
      </c>
      <c r="F111" s="10">
        <v>371.90000000000003</v>
      </c>
      <c r="G111" s="1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row>
    <row r="112" spans="1:240" ht="15">
      <c r="A112" s="5">
        <f t="shared" si="1"/>
        <v>107</v>
      </c>
      <c r="B112" s="11" t="s">
        <v>150</v>
      </c>
      <c r="C112" s="7" t="s">
        <v>17</v>
      </c>
      <c r="D112" s="8" t="s">
        <v>149</v>
      </c>
      <c r="E112" s="9">
        <f t="shared" si="4"/>
        <v>0.30000000000001137</v>
      </c>
      <c r="F112" s="10">
        <v>372.20000000000005</v>
      </c>
      <c r="G112" s="11" t="s">
        <v>151</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row>
    <row r="113" spans="1:240" ht="15">
      <c r="A113" s="5">
        <f t="shared" si="1"/>
        <v>108</v>
      </c>
      <c r="B113" s="11" t="s">
        <v>152</v>
      </c>
      <c r="C113" s="7" t="s">
        <v>9</v>
      </c>
      <c r="D113" s="8" t="s">
        <v>153</v>
      </c>
      <c r="E113" s="9">
        <f t="shared" si="4"/>
        <v>0.7999999999999545</v>
      </c>
      <c r="F113" s="10">
        <v>373</v>
      </c>
      <c r="G113" s="1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row>
    <row r="114" spans="1:240" ht="15">
      <c r="A114" s="5">
        <f t="shared" si="1"/>
        <v>109</v>
      </c>
      <c r="B114" s="11" t="s">
        <v>154</v>
      </c>
      <c r="C114" s="7" t="s">
        <v>9</v>
      </c>
      <c r="D114" s="8" t="s">
        <v>155</v>
      </c>
      <c r="E114" s="9">
        <f t="shared" si="4"/>
        <v>5.600000000000023</v>
      </c>
      <c r="F114" s="10">
        <v>378.6</v>
      </c>
      <c r="G114" s="1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row>
    <row r="115" spans="1:240" ht="15">
      <c r="A115" s="93">
        <f t="shared" si="1"/>
        <v>110</v>
      </c>
      <c r="B115" s="94" t="s">
        <v>156</v>
      </c>
      <c r="C115" s="95" t="s">
        <v>17</v>
      </c>
      <c r="D115" s="96" t="s">
        <v>155</v>
      </c>
      <c r="E115" s="97">
        <f t="shared" si="4"/>
        <v>8.699999999999989</v>
      </c>
      <c r="F115" s="98">
        <v>387.3</v>
      </c>
      <c r="G115" s="94" t="s">
        <v>157</v>
      </c>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row>
    <row r="116" spans="1:240" ht="15">
      <c r="A116" s="5">
        <f t="shared" si="1"/>
        <v>111</v>
      </c>
      <c r="B116" s="11" t="s">
        <v>158</v>
      </c>
      <c r="C116" s="7" t="s">
        <v>41</v>
      </c>
      <c r="D116" s="8" t="s">
        <v>155</v>
      </c>
      <c r="E116" s="9">
        <f t="shared" si="4"/>
        <v>3.5</v>
      </c>
      <c r="F116" s="10">
        <v>390.8</v>
      </c>
      <c r="G116" s="1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row>
    <row r="117" spans="1:240" ht="28.5">
      <c r="A117" s="5">
        <f t="shared" si="1"/>
        <v>112</v>
      </c>
      <c r="B117" s="11" t="s">
        <v>159</v>
      </c>
      <c r="C117" s="7" t="s">
        <v>41</v>
      </c>
      <c r="D117" s="8" t="s">
        <v>160</v>
      </c>
      <c r="E117" s="9">
        <f t="shared" si="4"/>
        <v>0.4000000000000341</v>
      </c>
      <c r="F117" s="10">
        <v>391.20000000000005</v>
      </c>
      <c r="G117" s="11" t="s">
        <v>161</v>
      </c>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row>
    <row r="118" spans="1:240" ht="15">
      <c r="A118" s="5">
        <f t="shared" si="1"/>
        <v>113</v>
      </c>
      <c r="B118" s="34" t="s">
        <v>310</v>
      </c>
      <c r="C118" s="7" t="s">
        <v>9</v>
      </c>
      <c r="D118" s="8" t="s">
        <v>162</v>
      </c>
      <c r="E118" s="9">
        <f t="shared" si="4"/>
        <v>12.199999999999989</v>
      </c>
      <c r="F118" s="10">
        <v>403.40000000000003</v>
      </c>
      <c r="G118" s="34" t="s">
        <v>311</v>
      </c>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row>
    <row r="119" spans="1:240" ht="15">
      <c r="A119" s="5">
        <f t="shared" si="1"/>
        <v>114</v>
      </c>
      <c r="B119" s="11" t="s">
        <v>163</v>
      </c>
      <c r="C119" s="7" t="s">
        <v>41</v>
      </c>
      <c r="D119" s="8" t="s">
        <v>155</v>
      </c>
      <c r="E119" s="9">
        <f t="shared" si="4"/>
        <v>3.5</v>
      </c>
      <c r="F119" s="10">
        <v>406.90000000000003</v>
      </c>
      <c r="G119" s="11" t="s">
        <v>164</v>
      </c>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row>
    <row r="120" spans="1:240" ht="15">
      <c r="A120" s="93">
        <f t="shared" si="1"/>
        <v>115</v>
      </c>
      <c r="B120" s="94" t="s">
        <v>165</v>
      </c>
      <c r="C120" s="95" t="s">
        <v>17</v>
      </c>
      <c r="D120" s="96" t="s">
        <v>155</v>
      </c>
      <c r="E120" s="97">
        <f t="shared" si="4"/>
        <v>11.399999999999977</v>
      </c>
      <c r="F120" s="98">
        <v>418.3</v>
      </c>
      <c r="G120" s="94" t="s">
        <v>166</v>
      </c>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row>
    <row r="121" spans="1:240" ht="15">
      <c r="A121" s="56">
        <f t="shared" si="1"/>
        <v>116</v>
      </c>
      <c r="B121" s="34" t="s">
        <v>226</v>
      </c>
      <c r="C121" s="57" t="s">
        <v>17</v>
      </c>
      <c r="D121" s="58" t="s">
        <v>155</v>
      </c>
      <c r="E121" s="59">
        <f t="shared" si="4"/>
        <v>8.900000000000034</v>
      </c>
      <c r="F121" s="10">
        <v>427.20000000000005</v>
      </c>
      <c r="G121" s="34" t="s">
        <v>263</v>
      </c>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row>
    <row r="122" spans="1:240" s="23" customFormat="1" ht="42.75">
      <c r="A122" s="80">
        <f t="shared" si="1"/>
        <v>117</v>
      </c>
      <c r="B122" s="81" t="s">
        <v>227</v>
      </c>
      <c r="C122" s="82" t="s">
        <v>248</v>
      </c>
      <c r="D122" s="83" t="s">
        <v>261</v>
      </c>
      <c r="E122" s="84">
        <f t="shared" si="4"/>
        <v>24.599999999999966</v>
      </c>
      <c r="F122" s="85">
        <v>451.8</v>
      </c>
      <c r="G122" s="81" t="s">
        <v>332</v>
      </c>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2"/>
      <c r="GR122" s="22"/>
      <c r="GS122" s="22"/>
      <c r="GT122" s="22"/>
      <c r="GU122" s="22"/>
      <c r="GV122" s="22"/>
      <c r="GW122" s="22"/>
      <c r="GX122" s="22"/>
      <c r="GY122" s="22"/>
      <c r="GZ122" s="22"/>
      <c r="HA122" s="22"/>
      <c r="HB122" s="22"/>
      <c r="HC122" s="22"/>
      <c r="HD122" s="22"/>
      <c r="HE122" s="22"/>
      <c r="HF122" s="22"/>
      <c r="HG122" s="22"/>
      <c r="HH122" s="22"/>
      <c r="HI122" s="22"/>
      <c r="HJ122" s="22"/>
      <c r="HK122" s="22"/>
      <c r="HL122" s="22"/>
      <c r="HM122" s="22"/>
      <c r="HN122" s="22"/>
      <c r="HO122" s="22"/>
      <c r="HP122" s="22"/>
      <c r="HQ122" s="22"/>
      <c r="HR122" s="22"/>
      <c r="HS122" s="22"/>
      <c r="HT122" s="22"/>
      <c r="HU122" s="22"/>
      <c r="HV122" s="22"/>
      <c r="HW122" s="22"/>
      <c r="HX122" s="22"/>
      <c r="HY122" s="22"/>
      <c r="HZ122" s="22"/>
      <c r="IA122" s="22"/>
      <c r="IB122" s="22"/>
      <c r="IC122" s="22"/>
      <c r="ID122" s="22"/>
      <c r="IE122" s="22"/>
      <c r="IF122" s="22"/>
    </row>
    <row r="123" spans="1:240" ht="15">
      <c r="A123" s="80">
        <f t="shared" si="1"/>
        <v>118</v>
      </c>
      <c r="B123" s="81" t="s">
        <v>262</v>
      </c>
      <c r="C123" s="82" t="s">
        <v>244</v>
      </c>
      <c r="D123" s="83" t="s">
        <v>328</v>
      </c>
      <c r="E123" s="84">
        <v>21.2</v>
      </c>
      <c r="F123" s="85">
        <f>F122+E123</f>
        <v>473</v>
      </c>
      <c r="G123" s="79" t="s">
        <v>331</v>
      </c>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row>
    <row r="124" spans="1:240" s="23" customFormat="1" ht="57">
      <c r="A124" s="24">
        <f t="shared" si="1"/>
        <v>119</v>
      </c>
      <c r="B124" s="25" t="s">
        <v>326</v>
      </c>
      <c r="C124" s="26" t="s">
        <v>327</v>
      </c>
      <c r="D124" s="27" t="s">
        <v>329</v>
      </c>
      <c r="E124" s="28">
        <v>2.3</v>
      </c>
      <c r="F124" s="29">
        <f aca="true" t="shared" si="5" ref="F124:F134">F123+E124</f>
        <v>475.3</v>
      </c>
      <c r="G124" s="25" t="s">
        <v>335</v>
      </c>
      <c r="H124" s="22" t="s">
        <v>336</v>
      </c>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c r="FK124" s="22"/>
      <c r="FL124" s="22"/>
      <c r="FM124" s="22"/>
      <c r="FN124" s="22"/>
      <c r="FO124" s="22"/>
      <c r="FP124" s="22"/>
      <c r="FQ124" s="22"/>
      <c r="FR124" s="22"/>
      <c r="FS124" s="22"/>
      <c r="FT124" s="22"/>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2"/>
      <c r="GR124" s="22"/>
      <c r="GS124" s="22"/>
      <c r="GT124" s="22"/>
      <c r="GU124" s="22"/>
      <c r="GV124" s="22"/>
      <c r="GW124" s="22"/>
      <c r="GX124" s="22"/>
      <c r="GY124" s="22"/>
      <c r="GZ124" s="22"/>
      <c r="HA124" s="22"/>
      <c r="HB124" s="22"/>
      <c r="HC124" s="22"/>
      <c r="HD124" s="22"/>
      <c r="HE124" s="22"/>
      <c r="HF124" s="22"/>
      <c r="HG124" s="22"/>
      <c r="HH124" s="22"/>
      <c r="HI124" s="22"/>
      <c r="HJ124" s="22"/>
      <c r="HK124" s="22"/>
      <c r="HL124" s="22"/>
      <c r="HM124" s="22"/>
      <c r="HN124" s="22"/>
      <c r="HO124" s="22"/>
      <c r="HP124" s="22"/>
      <c r="HQ124" s="22"/>
      <c r="HR124" s="22"/>
      <c r="HS124" s="22"/>
      <c r="HT124" s="22"/>
      <c r="HU124" s="22"/>
      <c r="HV124" s="22"/>
      <c r="HW124" s="22"/>
      <c r="HX124" s="22"/>
      <c r="HY124" s="22"/>
      <c r="HZ124" s="22"/>
      <c r="IA124" s="22"/>
      <c r="IB124" s="22"/>
      <c r="IC124" s="22"/>
      <c r="ID124" s="22"/>
      <c r="IE124" s="22"/>
      <c r="IF124" s="22"/>
    </row>
    <row r="125" spans="1:240" ht="15">
      <c r="A125" s="80">
        <f t="shared" si="1"/>
        <v>120</v>
      </c>
      <c r="B125" s="81" t="s">
        <v>252</v>
      </c>
      <c r="C125" s="82" t="s">
        <v>239</v>
      </c>
      <c r="D125" s="83" t="s">
        <v>264</v>
      </c>
      <c r="E125" s="84">
        <v>6.7</v>
      </c>
      <c r="F125" s="85">
        <f t="shared" si="5"/>
        <v>482</v>
      </c>
      <c r="G125" s="81" t="s">
        <v>265</v>
      </c>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row>
    <row r="126" spans="1:240" ht="15">
      <c r="A126" s="87">
        <f t="shared" si="1"/>
        <v>121</v>
      </c>
      <c r="B126" s="88" t="s">
        <v>266</v>
      </c>
      <c r="C126" s="89" t="s">
        <v>248</v>
      </c>
      <c r="D126" s="90" t="s">
        <v>264</v>
      </c>
      <c r="E126" s="91">
        <v>6.6</v>
      </c>
      <c r="F126" s="92">
        <f t="shared" si="5"/>
        <v>488.6</v>
      </c>
      <c r="G126" s="88" t="s">
        <v>267</v>
      </c>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row>
    <row r="127" spans="1:240" ht="57">
      <c r="A127" s="80">
        <f t="shared" si="1"/>
        <v>122</v>
      </c>
      <c r="B127" s="81" t="s">
        <v>315</v>
      </c>
      <c r="C127" s="82" t="s">
        <v>239</v>
      </c>
      <c r="D127" s="83" t="s">
        <v>268</v>
      </c>
      <c r="E127" s="84">
        <v>7.6</v>
      </c>
      <c r="F127" s="85">
        <f t="shared" si="5"/>
        <v>496.20000000000005</v>
      </c>
      <c r="G127" s="81" t="s">
        <v>316</v>
      </c>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row>
    <row r="128" spans="1:240" ht="15">
      <c r="A128" s="80">
        <f t="shared" si="1"/>
        <v>123</v>
      </c>
      <c r="B128" s="81" t="s">
        <v>317</v>
      </c>
      <c r="C128" s="82"/>
      <c r="D128" s="83"/>
      <c r="E128" s="84">
        <v>3.7</v>
      </c>
      <c r="F128" s="85">
        <f t="shared" si="5"/>
        <v>499.90000000000003</v>
      </c>
      <c r="G128" s="79" t="s">
        <v>318</v>
      </c>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row>
    <row r="129" spans="1:240" ht="15">
      <c r="A129" s="80">
        <f aca="true" t="shared" si="6" ref="A129:A164">A128+1</f>
        <v>124</v>
      </c>
      <c r="B129" s="81" t="s">
        <v>269</v>
      </c>
      <c r="C129" s="82" t="s">
        <v>248</v>
      </c>
      <c r="D129" s="83" t="s">
        <v>270</v>
      </c>
      <c r="E129" s="84">
        <v>0.8</v>
      </c>
      <c r="F129" s="85">
        <f t="shared" si="5"/>
        <v>500.70000000000005</v>
      </c>
      <c r="G129" s="8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row>
    <row r="130" spans="1:240" ht="15">
      <c r="A130" s="80">
        <f t="shared" si="6"/>
        <v>125</v>
      </c>
      <c r="B130" s="81" t="s">
        <v>252</v>
      </c>
      <c r="C130" s="82" t="s">
        <v>239</v>
      </c>
      <c r="D130" s="83" t="s">
        <v>270</v>
      </c>
      <c r="E130" s="84">
        <v>6.2</v>
      </c>
      <c r="F130" s="85">
        <f t="shared" si="5"/>
        <v>506.90000000000003</v>
      </c>
      <c r="G130" s="8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row>
    <row r="131" spans="1:240" s="33" customFormat="1" ht="15">
      <c r="A131" s="67">
        <f t="shared" si="6"/>
        <v>126</v>
      </c>
      <c r="B131" s="68" t="s">
        <v>271</v>
      </c>
      <c r="C131" s="69" t="s">
        <v>244</v>
      </c>
      <c r="D131" s="70" t="s">
        <v>272</v>
      </c>
      <c r="E131" s="71">
        <v>0.4</v>
      </c>
      <c r="F131" s="72">
        <f t="shared" si="5"/>
        <v>507.3</v>
      </c>
      <c r="G131" s="68"/>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row>
    <row r="132" spans="1:240" ht="15">
      <c r="A132" s="80">
        <f t="shared" si="6"/>
        <v>127</v>
      </c>
      <c r="B132" s="81" t="s">
        <v>273</v>
      </c>
      <c r="C132" s="82" t="s">
        <v>239</v>
      </c>
      <c r="D132" s="83" t="s">
        <v>272</v>
      </c>
      <c r="E132" s="84">
        <v>1.5</v>
      </c>
      <c r="F132" s="85">
        <f t="shared" si="5"/>
        <v>508.8</v>
      </c>
      <c r="G132" s="86" t="s">
        <v>333</v>
      </c>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row>
    <row r="133" spans="1:240" ht="15">
      <c r="A133" s="80">
        <f t="shared" si="6"/>
        <v>128</v>
      </c>
      <c r="B133" s="81" t="s">
        <v>252</v>
      </c>
      <c r="C133" s="82" t="s">
        <v>239</v>
      </c>
      <c r="D133" s="83" t="s">
        <v>274</v>
      </c>
      <c r="E133" s="84">
        <v>1.7</v>
      </c>
      <c r="F133" s="85">
        <f t="shared" si="5"/>
        <v>510.5</v>
      </c>
      <c r="G133" s="81" t="s">
        <v>275</v>
      </c>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row>
    <row r="134" spans="1:240" ht="15">
      <c r="A134" s="56">
        <f t="shared" si="6"/>
        <v>129</v>
      </c>
      <c r="B134" s="34" t="s">
        <v>276</v>
      </c>
      <c r="C134" s="57" t="s">
        <v>279</v>
      </c>
      <c r="D134" s="58" t="s">
        <v>274</v>
      </c>
      <c r="E134" s="59">
        <v>1</v>
      </c>
      <c r="F134" s="10">
        <f t="shared" si="5"/>
        <v>511.5</v>
      </c>
      <c r="G134" s="34" t="s">
        <v>281</v>
      </c>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row>
    <row r="135" spans="1:240" ht="28.5">
      <c r="A135" s="99">
        <f t="shared" si="6"/>
        <v>130</v>
      </c>
      <c r="B135" s="100" t="s">
        <v>167</v>
      </c>
      <c r="C135" s="101" t="s">
        <v>17</v>
      </c>
      <c r="D135" s="102" t="s">
        <v>168</v>
      </c>
      <c r="E135" s="103">
        <v>3.2</v>
      </c>
      <c r="F135" s="78">
        <v>514.8</v>
      </c>
      <c r="G135" s="74" t="s">
        <v>291</v>
      </c>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row>
    <row r="136" spans="1:240" ht="15">
      <c r="A136" s="5">
        <f t="shared" si="6"/>
        <v>131</v>
      </c>
      <c r="B136" s="11" t="s">
        <v>169</v>
      </c>
      <c r="C136" s="7" t="s">
        <v>41</v>
      </c>
      <c r="D136" s="8" t="s">
        <v>170</v>
      </c>
      <c r="E136" s="9">
        <f aca="true" t="shared" si="7" ref="E136:E161">F136-F135</f>
        <v>4</v>
      </c>
      <c r="F136" s="10">
        <v>518.8</v>
      </c>
      <c r="G136" s="1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row>
    <row r="137" spans="1:240" ht="15">
      <c r="A137" s="93">
        <f t="shared" si="6"/>
        <v>132</v>
      </c>
      <c r="B137" s="94" t="s">
        <v>171</v>
      </c>
      <c r="C137" s="95" t="s">
        <v>17</v>
      </c>
      <c r="D137" s="96" t="s">
        <v>170</v>
      </c>
      <c r="E137" s="97">
        <f t="shared" si="7"/>
        <v>4.2000000000000455</v>
      </c>
      <c r="F137" s="98">
        <v>523</v>
      </c>
      <c r="G137" s="94" t="s">
        <v>172</v>
      </c>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row>
    <row r="138" spans="1:240" ht="15">
      <c r="A138" s="99">
        <f t="shared" si="6"/>
        <v>133</v>
      </c>
      <c r="B138" s="100" t="s">
        <v>173</v>
      </c>
      <c r="C138" s="101" t="s">
        <v>17</v>
      </c>
      <c r="D138" s="102" t="s">
        <v>170</v>
      </c>
      <c r="E138" s="103">
        <f t="shared" si="7"/>
        <v>32.19999999999993</v>
      </c>
      <c r="F138" s="78">
        <v>555.1999999999999</v>
      </c>
      <c r="G138" s="74" t="s">
        <v>292</v>
      </c>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row>
    <row r="139" spans="1:240" ht="15">
      <c r="A139" s="5">
        <f t="shared" si="6"/>
        <v>134</v>
      </c>
      <c r="B139" s="11" t="s">
        <v>174</v>
      </c>
      <c r="C139" s="7" t="s">
        <v>9</v>
      </c>
      <c r="D139" s="8" t="s">
        <v>175</v>
      </c>
      <c r="E139" s="9">
        <f t="shared" si="7"/>
        <v>6.400000000000091</v>
      </c>
      <c r="F139" s="10">
        <v>561.6</v>
      </c>
      <c r="G139" s="1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row>
    <row r="140" spans="1:240" ht="15">
      <c r="A140" s="5">
        <f t="shared" si="6"/>
        <v>135</v>
      </c>
      <c r="B140" s="11" t="s">
        <v>234</v>
      </c>
      <c r="C140" s="7" t="s">
        <v>41</v>
      </c>
      <c r="D140" s="8" t="s">
        <v>170</v>
      </c>
      <c r="E140" s="9">
        <f t="shared" si="7"/>
        <v>0.8999999999999773</v>
      </c>
      <c r="F140" s="10">
        <v>562.5</v>
      </c>
      <c r="G140" s="11" t="s">
        <v>176</v>
      </c>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row>
    <row r="141" spans="1:240" ht="15">
      <c r="A141" s="5">
        <f t="shared" si="6"/>
        <v>136</v>
      </c>
      <c r="B141" s="11" t="s">
        <v>177</v>
      </c>
      <c r="C141" s="7" t="s">
        <v>41</v>
      </c>
      <c r="D141" s="8" t="s">
        <v>178</v>
      </c>
      <c r="E141" s="9">
        <f t="shared" si="7"/>
        <v>7</v>
      </c>
      <c r="F141" s="10">
        <v>569.5</v>
      </c>
      <c r="G141" s="11" t="s">
        <v>179</v>
      </c>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row>
    <row r="142" spans="1:240" ht="15">
      <c r="A142" s="5">
        <f t="shared" si="6"/>
        <v>137</v>
      </c>
      <c r="B142" s="11" t="s">
        <v>180</v>
      </c>
      <c r="C142" s="7" t="s">
        <v>9</v>
      </c>
      <c r="D142" s="8" t="s">
        <v>178</v>
      </c>
      <c r="E142" s="9">
        <f t="shared" si="7"/>
        <v>0.1999999999999318</v>
      </c>
      <c r="F142" s="10">
        <v>569.6999999999999</v>
      </c>
      <c r="G142" s="1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row>
    <row r="143" spans="1:240" ht="15">
      <c r="A143" s="5">
        <f t="shared" si="6"/>
        <v>138</v>
      </c>
      <c r="B143" s="11" t="s">
        <v>181</v>
      </c>
      <c r="C143" s="7" t="s">
        <v>9</v>
      </c>
      <c r="D143" s="8" t="s">
        <v>13</v>
      </c>
      <c r="E143" s="9">
        <f t="shared" si="7"/>
        <v>3.2000000000000455</v>
      </c>
      <c r="F143" s="10">
        <v>572.9</v>
      </c>
      <c r="G143" s="1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row>
    <row r="144" spans="1:240" ht="15">
      <c r="A144" s="5">
        <f t="shared" si="6"/>
        <v>139</v>
      </c>
      <c r="B144" s="11" t="s">
        <v>182</v>
      </c>
      <c r="C144" s="7" t="s">
        <v>41</v>
      </c>
      <c r="D144" s="8" t="s">
        <v>13</v>
      </c>
      <c r="E144" s="9">
        <f t="shared" si="7"/>
        <v>0.39999999999997726</v>
      </c>
      <c r="F144" s="10">
        <v>573.3</v>
      </c>
      <c r="G144" s="1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row>
    <row r="145" spans="1:240" ht="15">
      <c r="A145" s="5">
        <f t="shared" si="6"/>
        <v>140</v>
      </c>
      <c r="B145" s="11" t="s">
        <v>183</v>
      </c>
      <c r="C145" s="7" t="s">
        <v>9</v>
      </c>
      <c r="D145" s="8" t="s">
        <v>184</v>
      </c>
      <c r="E145" s="9">
        <f t="shared" si="7"/>
        <v>2.300000000000068</v>
      </c>
      <c r="F145" s="10">
        <v>575.6</v>
      </c>
      <c r="G145" s="1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row>
    <row r="146" spans="1:240" ht="15">
      <c r="A146" s="5">
        <f t="shared" si="6"/>
        <v>141</v>
      </c>
      <c r="B146" s="11" t="s">
        <v>185</v>
      </c>
      <c r="C146" s="7" t="s">
        <v>41</v>
      </c>
      <c r="D146" s="8" t="s">
        <v>186</v>
      </c>
      <c r="E146" s="9">
        <f t="shared" si="7"/>
        <v>2.099999999999909</v>
      </c>
      <c r="F146" s="10">
        <v>577.6999999999999</v>
      </c>
      <c r="G146" s="1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row>
    <row r="147" spans="1:240" ht="15">
      <c r="A147" s="5">
        <f t="shared" si="6"/>
        <v>142</v>
      </c>
      <c r="B147" s="11" t="s">
        <v>235</v>
      </c>
      <c r="C147" s="7" t="s">
        <v>9</v>
      </c>
      <c r="D147" s="8" t="s">
        <v>186</v>
      </c>
      <c r="E147" s="9">
        <f t="shared" si="7"/>
        <v>0.40000000000009095</v>
      </c>
      <c r="F147" s="10">
        <v>578.1</v>
      </c>
      <c r="G147" s="11" t="s">
        <v>187</v>
      </c>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row>
    <row r="148" spans="1:240" ht="15">
      <c r="A148" s="5">
        <f t="shared" si="6"/>
        <v>143</v>
      </c>
      <c r="B148" s="11" t="s">
        <v>188</v>
      </c>
      <c r="C148" s="7" t="s">
        <v>9</v>
      </c>
      <c r="D148" s="8" t="s">
        <v>13</v>
      </c>
      <c r="E148" s="9">
        <f t="shared" si="7"/>
        <v>10.5</v>
      </c>
      <c r="F148" s="10">
        <v>588.6</v>
      </c>
      <c r="G148" s="1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row>
    <row r="149" spans="1:240" ht="15">
      <c r="A149" s="5">
        <f t="shared" si="6"/>
        <v>144</v>
      </c>
      <c r="B149" s="11" t="s">
        <v>12</v>
      </c>
      <c r="C149" s="7" t="s">
        <v>41</v>
      </c>
      <c r="D149" s="8" t="s">
        <v>13</v>
      </c>
      <c r="E149" s="9">
        <f t="shared" si="7"/>
        <v>0.1999999999999318</v>
      </c>
      <c r="F149" s="10">
        <v>588.8</v>
      </c>
      <c r="G149" s="1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row>
    <row r="150" spans="1:240" ht="15">
      <c r="A150" s="5">
        <f t="shared" si="6"/>
        <v>145</v>
      </c>
      <c r="B150" s="11" t="s">
        <v>189</v>
      </c>
      <c r="C150" s="7" t="s">
        <v>9</v>
      </c>
      <c r="D150" s="8" t="s">
        <v>190</v>
      </c>
      <c r="E150" s="9">
        <f t="shared" si="7"/>
        <v>0.7000000000000455</v>
      </c>
      <c r="F150" s="10">
        <v>589.5</v>
      </c>
      <c r="G150" s="1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row>
    <row r="151" spans="1:240" ht="15">
      <c r="A151" s="5">
        <f t="shared" si="6"/>
        <v>146</v>
      </c>
      <c r="B151" s="11" t="s">
        <v>191</v>
      </c>
      <c r="C151" s="7" t="s">
        <v>41</v>
      </c>
      <c r="D151" s="8" t="s">
        <v>192</v>
      </c>
      <c r="E151" s="9">
        <f t="shared" si="7"/>
        <v>0.7999999999999545</v>
      </c>
      <c r="F151" s="10">
        <v>590.3</v>
      </c>
      <c r="G151" s="1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row>
    <row r="152" spans="1:240" ht="15">
      <c r="A152" s="5">
        <f t="shared" si="6"/>
        <v>147</v>
      </c>
      <c r="B152" s="11" t="s">
        <v>124</v>
      </c>
      <c r="C152" s="7" t="s">
        <v>9</v>
      </c>
      <c r="D152" s="8" t="s">
        <v>193</v>
      </c>
      <c r="E152" s="9">
        <f t="shared" si="7"/>
        <v>2.3999999999999773</v>
      </c>
      <c r="F152" s="10">
        <v>592.6999999999999</v>
      </c>
      <c r="G152" s="11" t="s">
        <v>194</v>
      </c>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row>
    <row r="153" spans="1:240" ht="15">
      <c r="A153" s="5">
        <f t="shared" si="6"/>
        <v>148</v>
      </c>
      <c r="B153" s="11" t="s">
        <v>195</v>
      </c>
      <c r="C153" s="7" t="s">
        <v>41</v>
      </c>
      <c r="D153" s="8" t="s">
        <v>13</v>
      </c>
      <c r="E153" s="9">
        <f t="shared" si="7"/>
        <v>0.900000000000091</v>
      </c>
      <c r="F153" s="10">
        <v>593.6</v>
      </c>
      <c r="G153" s="11" t="s">
        <v>196</v>
      </c>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row>
    <row r="154" spans="1:240" ht="15">
      <c r="A154" s="5">
        <f t="shared" si="6"/>
        <v>149</v>
      </c>
      <c r="B154" s="11" t="s">
        <v>29</v>
      </c>
      <c r="C154" s="7" t="s">
        <v>41</v>
      </c>
      <c r="D154" s="8" t="s">
        <v>27</v>
      </c>
      <c r="E154" s="9">
        <f t="shared" si="7"/>
        <v>1.8999999999999773</v>
      </c>
      <c r="F154" s="10">
        <v>595.5</v>
      </c>
      <c r="G154" s="1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row>
    <row r="155" spans="1:240" ht="15">
      <c r="A155" s="5">
        <f t="shared" si="6"/>
        <v>150</v>
      </c>
      <c r="B155" s="11" t="s">
        <v>197</v>
      </c>
      <c r="C155" s="7" t="s">
        <v>41</v>
      </c>
      <c r="D155" s="8" t="s">
        <v>13</v>
      </c>
      <c r="E155" s="9">
        <f t="shared" si="7"/>
        <v>0.6999999999999318</v>
      </c>
      <c r="F155" s="10">
        <v>596.1999999999999</v>
      </c>
      <c r="G155" s="11" t="s">
        <v>198</v>
      </c>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row>
    <row r="156" spans="1:240" ht="15">
      <c r="A156" s="5">
        <f t="shared" si="6"/>
        <v>151</v>
      </c>
      <c r="B156" s="11" t="s">
        <v>25</v>
      </c>
      <c r="C156" s="7" t="s">
        <v>17</v>
      </c>
      <c r="D156" s="8" t="s">
        <v>13</v>
      </c>
      <c r="E156" s="9">
        <f t="shared" si="7"/>
        <v>1.8000000000000682</v>
      </c>
      <c r="F156" s="10">
        <v>598</v>
      </c>
      <c r="G156" s="11" t="s">
        <v>199</v>
      </c>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row>
    <row r="157" spans="1:240" ht="15">
      <c r="A157" s="5">
        <f t="shared" si="6"/>
        <v>152</v>
      </c>
      <c r="B157" s="11" t="s">
        <v>21</v>
      </c>
      <c r="C157" s="7" t="s">
        <v>41</v>
      </c>
      <c r="D157" s="8" t="s">
        <v>13</v>
      </c>
      <c r="E157" s="9">
        <f t="shared" si="7"/>
        <v>1.2999999999999545</v>
      </c>
      <c r="F157" s="10">
        <v>599.3</v>
      </c>
      <c r="G157" s="11" t="s">
        <v>200</v>
      </c>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row>
    <row r="158" spans="1:240" ht="15">
      <c r="A158" s="5">
        <f t="shared" si="6"/>
        <v>153</v>
      </c>
      <c r="B158" s="11" t="s">
        <v>19</v>
      </c>
      <c r="C158" s="7" t="s">
        <v>41</v>
      </c>
      <c r="D158" s="8" t="s">
        <v>13</v>
      </c>
      <c r="E158" s="9">
        <f t="shared" si="7"/>
        <v>3.3999999999999773</v>
      </c>
      <c r="F158" s="10">
        <v>602.6999999999999</v>
      </c>
      <c r="G158" s="11" t="s">
        <v>201</v>
      </c>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row>
    <row r="159" spans="1:240" ht="15">
      <c r="A159" s="5">
        <f t="shared" si="6"/>
        <v>154</v>
      </c>
      <c r="B159" s="11" t="s">
        <v>16</v>
      </c>
      <c r="C159" s="7" t="s">
        <v>17</v>
      </c>
      <c r="D159" s="8" t="s">
        <v>13</v>
      </c>
      <c r="E159" s="9">
        <f t="shared" si="7"/>
        <v>0.6000000000000227</v>
      </c>
      <c r="F159" s="10">
        <v>603.3</v>
      </c>
      <c r="G159" s="11" t="s">
        <v>202</v>
      </c>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row>
    <row r="160" spans="1:240" ht="15">
      <c r="A160" s="5">
        <f t="shared" si="6"/>
        <v>155</v>
      </c>
      <c r="B160" s="11" t="s">
        <v>203</v>
      </c>
      <c r="C160" s="7" t="s">
        <v>41</v>
      </c>
      <c r="D160" s="8" t="s">
        <v>13</v>
      </c>
      <c r="E160" s="9">
        <f t="shared" si="7"/>
        <v>0.39999999999997726</v>
      </c>
      <c r="F160" s="10">
        <v>603.6999999999999</v>
      </c>
      <c r="G160" s="11" t="s">
        <v>204</v>
      </c>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row>
    <row r="161" spans="1:240" ht="15">
      <c r="A161" s="5">
        <f t="shared" si="6"/>
        <v>156</v>
      </c>
      <c r="B161" s="11" t="s">
        <v>55</v>
      </c>
      <c r="C161" s="7" t="s">
        <v>9</v>
      </c>
      <c r="D161" s="8" t="s">
        <v>13</v>
      </c>
      <c r="E161" s="9">
        <f t="shared" si="7"/>
        <v>0.10000000000002274</v>
      </c>
      <c r="F161" s="10">
        <v>603.8</v>
      </c>
      <c r="G161" s="1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row>
    <row r="162" spans="1:240" ht="15">
      <c r="A162" s="99">
        <f t="shared" si="6"/>
        <v>157</v>
      </c>
      <c r="B162" s="100" t="s">
        <v>205</v>
      </c>
      <c r="C162" s="101" t="s">
        <v>17</v>
      </c>
      <c r="D162" s="102" t="s">
        <v>10</v>
      </c>
      <c r="E162" s="103">
        <f>F162-F161</f>
        <v>0.5</v>
      </c>
      <c r="F162" s="78">
        <v>604.3</v>
      </c>
      <c r="G162" s="74" t="s">
        <v>293</v>
      </c>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row>
    <row r="163" spans="1:240" ht="15">
      <c r="A163" s="5">
        <f t="shared" si="6"/>
        <v>158</v>
      </c>
      <c r="B163" s="11" t="s">
        <v>236</v>
      </c>
      <c r="C163" s="7" t="s">
        <v>41</v>
      </c>
      <c r="D163" s="8" t="s">
        <v>206</v>
      </c>
      <c r="E163" s="9">
        <f>F163-F162</f>
        <v>3.6000000000000227</v>
      </c>
      <c r="F163" s="10">
        <v>607.9</v>
      </c>
      <c r="G163" s="11" t="s">
        <v>207</v>
      </c>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row>
    <row r="164" spans="1:240" ht="15">
      <c r="A164" s="99">
        <f t="shared" si="6"/>
        <v>159</v>
      </c>
      <c r="B164" s="74" t="s">
        <v>295</v>
      </c>
      <c r="C164" s="101"/>
      <c r="D164" s="102"/>
      <c r="E164" s="103">
        <f>F164-F163</f>
        <v>1.1000000000000227</v>
      </c>
      <c r="F164" s="78">
        <v>609</v>
      </c>
      <c r="G164" s="74" t="s">
        <v>306</v>
      </c>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row>
    <row r="165" spans="1:240" s="33" customFormat="1" ht="15">
      <c r="A165" s="50"/>
      <c r="B165" s="51"/>
      <c r="C165" s="52"/>
      <c r="D165" s="53"/>
      <c r="E165" s="54"/>
      <c r="F165" s="55"/>
      <c r="G165" s="51"/>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2"/>
      <c r="HG165" s="32"/>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row>
    <row r="166" spans="1:240" ht="27" customHeight="1">
      <c r="A166" s="4"/>
      <c r="B166" s="61" t="s">
        <v>314</v>
      </c>
      <c r="C166" s="60"/>
      <c r="D166" s="113" t="s">
        <v>313</v>
      </c>
      <c r="E166" s="113"/>
      <c r="F166" s="113"/>
      <c r="G166" s="113"/>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row>
    <row r="167" spans="1:240" ht="15">
      <c r="A167" s="4"/>
      <c r="B167" s="2"/>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row>
    <row r="168" spans="2:11" ht="29.25" customHeight="1">
      <c r="B168" s="112" t="s">
        <v>305</v>
      </c>
      <c r="C168" s="112"/>
      <c r="D168" s="112"/>
      <c r="E168" s="112"/>
      <c r="F168" s="112"/>
      <c r="G168" s="112"/>
      <c r="H168" s="37"/>
      <c r="I168" s="39"/>
      <c r="J168" s="40"/>
      <c r="K168" s="41"/>
    </row>
    <row r="169" spans="1:11" ht="15">
      <c r="A169" s="35"/>
      <c r="B169" s="36"/>
      <c r="C169" s="37"/>
      <c r="D169" s="38"/>
      <c r="E169" s="38"/>
      <c r="F169" s="38"/>
      <c r="G169" s="38"/>
      <c r="H169" s="37"/>
      <c r="I169" s="39"/>
      <c r="J169" s="40"/>
      <c r="K169" s="41"/>
    </row>
    <row r="170" spans="1:11" ht="15">
      <c r="A170" s="42" t="s">
        <v>304</v>
      </c>
      <c r="B170" s="43" t="s">
        <v>296</v>
      </c>
      <c r="C170" s="44"/>
      <c r="D170"/>
      <c r="E170" s="45"/>
      <c r="F170" s="44"/>
      <c r="G170" s="44"/>
      <c r="H170" s="44"/>
      <c r="I170" s="40"/>
      <c r="J170" s="40"/>
      <c r="K170"/>
    </row>
    <row r="171" spans="1:11" ht="15">
      <c r="A171" s="42"/>
      <c r="B171" s="43" t="s">
        <v>297</v>
      </c>
      <c r="C171" s="44"/>
      <c r="D171"/>
      <c r="E171" s="45"/>
      <c r="F171" s="44"/>
      <c r="G171" s="44"/>
      <c r="H171" s="44"/>
      <c r="I171" s="40"/>
      <c r="J171" s="40"/>
      <c r="K171"/>
    </row>
    <row r="172" spans="1:11" ht="15">
      <c r="A172" s="42"/>
      <c r="B172" s="46" t="s">
        <v>298</v>
      </c>
      <c r="C172" s="44"/>
      <c r="D172"/>
      <c r="E172" s="45"/>
      <c r="F172" s="44"/>
      <c r="G172" s="44"/>
      <c r="H172" s="44"/>
      <c r="I172" s="40"/>
      <c r="J172" s="40"/>
      <c r="K172"/>
    </row>
    <row r="173" spans="1:11" ht="15">
      <c r="A173" s="42"/>
      <c r="B173" s="46"/>
      <c r="C173" s="44"/>
      <c r="D173"/>
      <c r="E173" s="44"/>
      <c r="F173" s="44"/>
      <c r="G173" s="44"/>
      <c r="H173" s="44"/>
      <c r="I173" s="40"/>
      <c r="J173" s="40"/>
      <c r="K173"/>
    </row>
    <row r="174" spans="1:11" ht="15">
      <c r="A174" s="42"/>
      <c r="B174" s="47" t="s">
        <v>299</v>
      </c>
      <c r="C174" s="44"/>
      <c r="D174"/>
      <c r="E174" s="44"/>
      <c r="F174" s="44"/>
      <c r="G174" s="44"/>
      <c r="H174" s="44"/>
      <c r="I174" s="40"/>
      <c r="J174" s="40"/>
      <c r="K174"/>
    </row>
    <row r="175" spans="1:11" ht="15">
      <c r="A175" s="42"/>
      <c r="B175" s="47" t="s">
        <v>307</v>
      </c>
      <c r="C175" s="44"/>
      <c r="D175"/>
      <c r="E175" s="44"/>
      <c r="F175" s="44"/>
      <c r="G175" s="44"/>
      <c r="H175" s="44"/>
      <c r="I175" s="40"/>
      <c r="J175" s="40"/>
      <c r="K175"/>
    </row>
    <row r="176" spans="1:11" ht="15">
      <c r="A176" s="42"/>
      <c r="B176" s="47"/>
      <c r="C176" s="44"/>
      <c r="D176"/>
      <c r="E176" s="44"/>
      <c r="F176" s="44"/>
      <c r="G176" s="44"/>
      <c r="H176" s="44"/>
      <c r="I176" s="40"/>
      <c r="J176" s="40"/>
      <c r="K176"/>
    </row>
    <row r="177" spans="1:11" ht="15">
      <c r="A177" s="42"/>
      <c r="B177" s="47" t="s">
        <v>300</v>
      </c>
      <c r="C177" s="44"/>
      <c r="D177"/>
      <c r="E177" s="44"/>
      <c r="F177" s="44"/>
      <c r="G177" s="44"/>
      <c r="H177" s="44"/>
      <c r="I177" s="40"/>
      <c r="J177" s="40"/>
      <c r="K177"/>
    </row>
    <row r="178" spans="1:11" ht="15">
      <c r="A178" s="42"/>
      <c r="B178" s="47" t="s">
        <v>301</v>
      </c>
      <c r="C178" s="44"/>
      <c r="D178"/>
      <c r="E178" s="44"/>
      <c r="F178" s="44"/>
      <c r="G178" s="44"/>
      <c r="H178" s="44"/>
      <c r="I178" s="40"/>
      <c r="J178" s="40"/>
      <c r="K178"/>
    </row>
    <row r="179" spans="1:11" ht="15">
      <c r="A179" s="42"/>
      <c r="B179" s="47" t="s">
        <v>302</v>
      </c>
      <c r="C179" s="44"/>
      <c r="D179"/>
      <c r="E179" s="44"/>
      <c r="F179" s="44"/>
      <c r="G179" s="44"/>
      <c r="H179" s="44"/>
      <c r="I179" s="40"/>
      <c r="J179" s="40"/>
      <c r="K179"/>
    </row>
    <row r="180" spans="1:11" ht="15">
      <c r="A180" s="42"/>
      <c r="B180" s="48"/>
      <c r="C180" s="44"/>
      <c r="D180"/>
      <c r="E180" s="44"/>
      <c r="F180" s="44"/>
      <c r="G180" s="44"/>
      <c r="H180" s="44"/>
      <c r="I180" s="40"/>
      <c r="J180" s="40"/>
      <c r="K180"/>
    </row>
    <row r="181" spans="1:11" ht="15">
      <c r="A181" s="42"/>
      <c r="B181" s="47" t="s">
        <v>308</v>
      </c>
      <c r="C181" s="44"/>
      <c r="D181"/>
      <c r="E181" s="44"/>
      <c r="F181" s="44"/>
      <c r="G181" s="44"/>
      <c r="H181" s="44"/>
      <c r="I181" s="40"/>
      <c r="J181" s="40"/>
      <c r="K181"/>
    </row>
    <row r="182" spans="1:11" ht="15">
      <c r="A182" s="42"/>
      <c r="B182" s="47" t="s">
        <v>303</v>
      </c>
      <c r="C182" s="44"/>
      <c r="D182"/>
      <c r="E182" s="44"/>
      <c r="F182" s="44"/>
      <c r="G182" s="44"/>
      <c r="H182" s="44"/>
      <c r="I182" s="40"/>
      <c r="J182" s="40"/>
      <c r="K182"/>
    </row>
    <row r="183" spans="1:11" ht="15">
      <c r="A183" s="42"/>
      <c r="B183" s="49"/>
      <c r="C183" s="44"/>
      <c r="D183"/>
      <c r="E183" s="44"/>
      <c r="F183" s="44"/>
      <c r="G183" s="44"/>
      <c r="H183" s="44"/>
      <c r="I183" s="40"/>
      <c r="J183" s="40"/>
      <c r="K183"/>
    </row>
  </sheetData>
  <sheetProtection/>
  <mergeCells count="5">
    <mergeCell ref="A1:F1"/>
    <mergeCell ref="A2:G2"/>
    <mergeCell ref="B168:G168"/>
    <mergeCell ref="D4:G4"/>
    <mergeCell ref="D166:G166"/>
  </mergeCells>
  <printOptions/>
  <pageMargins left="0.4244094488188977" right="0.4244094488188977" top="0.5137795275590551" bottom="0.5137795275590551" header="0.30000000000000004" footer="0.30000000000000004"/>
  <pageSetup fitToHeight="3" fitToWidth="1"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TZR</dc:creator>
  <cp:keywords/>
  <dc:description/>
  <cp:lastModifiedBy>TZR</cp:lastModifiedBy>
  <cp:lastPrinted>2014-06-25T07:57:24Z</cp:lastPrinted>
  <dcterms:created xsi:type="dcterms:W3CDTF">2014-06-25T02:36:59Z</dcterms:created>
  <dcterms:modified xsi:type="dcterms:W3CDTF">2015-05-31T07:30:19Z</dcterms:modified>
  <cp:category/>
  <cp:version/>
  <cp:contentType/>
  <cp:contentStatus/>
</cp:coreProperties>
</file>