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6330" activeTab="0"/>
  </bookViews>
  <sheets>
    <sheet name="BRM620V1.2" sheetId="1" r:id="rId1"/>
  </sheets>
  <definedNames>
    <definedName name="_xlnm.Print_Area" localSheetId="0">'BRM620V1.2'!$A$1:$G$133</definedName>
    <definedName name="_xlnm.Print_Titles" localSheetId="0">'BRM620V1.2'!$1:$3</definedName>
  </definedNames>
  <calcPr calcMode="manual" fullCalcOnLoad="1"/>
</workbook>
</file>

<file path=xl/sharedStrings.xml><?xml version="1.0" encoding="utf-8"?>
<sst xmlns="http://schemas.openxmlformats.org/spreadsheetml/2006/main" count="416" uniqueCount="205">
  <si>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</si>
  <si>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</si>
  <si>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</si>
  <si>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</si>
  <si>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</si>
  <si>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</si>
  <si>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</si>
  <si>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</si>
  <si>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</si>
  <si>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t>
  </si>
  <si>
    <t>右折</t>
  </si>
  <si>
    <t>区道</t>
  </si>
  <si>
    <t>兵庫橋を渡り右折</t>
  </si>
  <si>
    <t>┫</t>
  </si>
  <si>
    <t>左折</t>
  </si>
  <si>
    <t>┳　Ｓ</t>
  </si>
  <si>
    <t>T11</t>
  </si>
  <si>
    <t>正面バスターミナル、多摩堤通り</t>
  </si>
  <si>
    <t>╋　「丸子橋」</t>
  </si>
  <si>
    <t>直進</t>
  </si>
  <si>
    <t>中原街道を超える</t>
  </si>
  <si>
    <t>┃　踏切</t>
  </si>
  <si>
    <t>T114</t>
  </si>
  <si>
    <t>踏切注意</t>
  </si>
  <si>
    <t>┣　Ｓ</t>
  </si>
  <si>
    <t>信号待ち、右折注意</t>
  </si>
  <si>
    <t>コメダ珈琲店、右折注意</t>
  </si>
  <si>
    <t>踏切注意(40m)</t>
  </si>
  <si>
    <t>┳　止まれ</t>
  </si>
  <si>
    <t>オリンピック</t>
  </si>
  <si>
    <t>╋　Ｓ</t>
  </si>
  <si>
    <t>ガス橋通りを越える</t>
  </si>
  <si>
    <t>道なり突き当たりを右に</t>
  </si>
  <si>
    <t>多摩川土手沿いの道、歩道橋</t>
  </si>
  <si>
    <t>┫　Ｓ</t>
  </si>
  <si>
    <t>Ｒ１高架下をくぐって次の信号</t>
  </si>
  <si>
    <t>左に回り込んでR1へ</t>
  </si>
  <si>
    <t>R1</t>
  </si>
  <si>
    <t>正面SUZUKI（20m)</t>
  </si>
  <si>
    <t>┫　「青木橋」</t>
  </si>
  <si>
    <t>左折レーン、左折信号有</t>
  </si>
  <si>
    <t>┳　「青木通」</t>
  </si>
  <si>
    <t>左折レーン有、右折（道なり）注意</t>
  </si>
  <si>
    <t>╋　「高島町」</t>
  </si>
  <si>
    <t>K13</t>
  </si>
  <si>
    <t>手前ガード下直進、2本目・新横浜通り</t>
  </si>
  <si>
    <t>╋　「羽衣町」</t>
  </si>
  <si>
    <t>R16</t>
  </si>
  <si>
    <t>二段階右折、この先信号多し</t>
  </si>
  <si>
    <t>┫　「駿河橋」</t>
  </si>
  <si>
    <t>市道</t>
  </si>
  <si>
    <t>道なり左へ、首都高と同じ方向</t>
  </si>
  <si>
    <t>┳　「中村橋」</t>
  </si>
  <si>
    <t>道なり左へ</t>
  </si>
  <si>
    <t>┳　「八幡橋」</t>
  </si>
  <si>
    <t>╋　「船越町」</t>
  </si>
  <si>
    <t>K24</t>
  </si>
  <si>
    <t>╋  「延命寺前」</t>
  </si>
  <si>
    <t>変形十字路</t>
  </si>
  <si>
    <t>踏切を渡って左折</t>
  </si>
  <si>
    <t>┳  「新逗子駅入口」</t>
  </si>
  <si>
    <t>K24、K311
 R134</t>
  </si>
  <si>
    <t>変則交差点</t>
  </si>
  <si>
    <t>╋ 「田越橋」</t>
  </si>
  <si>
    <t>ここから#29まで伊豆高原300と異なる</t>
  </si>
  <si>
    <t>PC1 ファミリーマート逗子渚橋店</t>
  </si>
  <si>
    <t>左側
右折</t>
  </si>
  <si>
    <t>R134</t>
  </si>
  <si>
    <t>Y　西湘バイパス入り口</t>
  </si>
  <si>
    <t>左側</t>
  </si>
  <si>
    <t>Ｒ1とR134の分岐を左へ　[小田原 国道1号]
「手前工事中で車線2→１に減少」</t>
  </si>
  <si>
    <t>╋　「大磯駅入口」</t>
  </si>
  <si>
    <t>┳　「小田原市民会館前」</t>
  </si>
  <si>
    <t>┳　「本町」</t>
  </si>
  <si>
    <t>╋　「早川口」</t>
  </si>
  <si>
    <t>R135</t>
  </si>
  <si>
    <t>早川インター付近高架</t>
  </si>
  <si>
    <t>高架へ、自転車通行可</t>
  </si>
  <si>
    <t>Y　真鶴道路料金所</t>
  </si>
  <si>
    <t>左上</t>
  </si>
  <si>
    <t>真鶴道路新道（有料道路）に入らない、旧道は通行無料</t>
  </si>
  <si>
    <t>Y　「門川」</t>
  </si>
  <si>
    <t>右</t>
  </si>
  <si>
    <t>左は自動車専用道路、熱海ビーチライン（近道）に入らない</t>
  </si>
  <si>
    <t>┫　「東海岸町」</t>
  </si>
  <si>
    <t>一方通行出口</t>
  </si>
  <si>
    <t>┣　</t>
  </si>
  <si>
    <t>右折レーンへ入る、通行注意</t>
  </si>
  <si>
    <t>※熱海市街地通過後、往路のトンネル合計四か所は危険回避のため迂回路を通ります。</t>
  </si>
  <si>
    <t>Y　</t>
  </si>
  <si>
    <t>左</t>
  </si>
  <si>
    <t>錦ヶ浦トンネルには入らない。
ホテルニューアカオ看板方面に</t>
  </si>
  <si>
    <t>┳　</t>
  </si>
  <si>
    <t>合流注意。トンネル出口</t>
  </si>
  <si>
    <t>┫　</t>
  </si>
  <si>
    <t>トンネル（名称なし）に入らず直ぐ手前を左折</t>
  </si>
  <si>
    <t>合流注意.</t>
  </si>
  <si>
    <t>赤根トンネルに入らずトンネル手前の[オーシャンビュー赤根崎]方向へ</t>
  </si>
  <si>
    <t>┫　「網代」</t>
  </si>
  <si>
    <t>新網代トンネルに入らずに〔網代旭町方面〕へ左折。進行方向から信号名は見えません</t>
  </si>
  <si>
    <t>╋　</t>
  </si>
  <si>
    <t>二つ目の交差点。正面に山本釣具店。</t>
  </si>
  <si>
    <t>合流注意。R135へ復帰</t>
  </si>
  <si>
    <t>Ｙ　K109、伊東川名八幡線入り口</t>
  </si>
  <si>
    <t>K109</t>
  </si>
  <si>
    <t>[川奈港・汐吹公園]
信号なし、海岸沿いへ斜め左方向へ。</t>
  </si>
  <si>
    <t>┣</t>
  </si>
  <si>
    <t>道なりに回り込んで急坂</t>
  </si>
  <si>
    <t>┳　とまれ</t>
  </si>
  <si>
    <t>[城ヶ崎海岸・富戸]、左折後下り道狭し注意</t>
  </si>
  <si>
    <t>┳　「城ヶ崎入口」</t>
  </si>
  <si>
    <t>PC2　ローソン伊豆高原店</t>
  </si>
  <si>
    <t>╋ 「中島橋」</t>
  </si>
  <si>
    <t>R136 K16</t>
  </si>
  <si>
    <t>伊豆急下田駅至近。ここよりR136</t>
  </si>
  <si>
    <t>┣ 「新湊橋」</t>
  </si>
  <si>
    <t>K16</t>
  </si>
  <si>
    <t>[石廊崎] 弓ヶ浜大橋渡る</t>
  </si>
  <si>
    <t>┫ Ｓ</t>
  </si>
  <si>
    <t>町道</t>
  </si>
  <si>
    <t>石室トンネル直前。
「WELCOME ようこそ石廊崎へ」看板
石廊崎漁港へ坂を下る。</t>
  </si>
  <si>
    <t>通過チェック（写真） 石廊崎漁港</t>
  </si>
  <si>
    <t>折り返し</t>
  </si>
  <si>
    <t>┳ Ｓ</t>
  </si>
  <si>
    <t>「WELCOME ようこそ石廊崎へ」看板</t>
  </si>
  <si>
    <t>K16 R136</t>
  </si>
  <si>
    <t>[下田]</t>
  </si>
  <si>
    <t>PC3 セブンイレブン南伊豆弓ヶ浜入口店</t>
  </si>
  <si>
    <t>R136</t>
  </si>
  <si>
    <t>伊豆急下田駅至近。ここよりR135</t>
  </si>
  <si>
    <t>┣ 「城ヶ崎入口」</t>
  </si>
  <si>
    <t>ここから#64まで伊豆高原300と異なる</t>
  </si>
  <si>
    <t>┫ 「殿山」</t>
  </si>
  <si>
    <t>左折レーン注意</t>
  </si>
  <si>
    <t>伊豆高原300ルートに復帰</t>
  </si>
  <si>
    <t>PC4 セブン−イレブン熱海下多賀店</t>
  </si>
  <si>
    <t>「近道」に入らない</t>
  </si>
  <si>
    <t>Ｙ　「吉浜橋」</t>
  </si>
  <si>
    <t>「真鶴道路」に行かない</t>
  </si>
  <si>
    <t>真鶴道路合流、右後方注意</t>
  </si>
  <si>
    <t>Ｙ</t>
  </si>
  <si>
    <t>Ｒ135</t>
  </si>
  <si>
    <t>[小田原市街/Ｒ1一般道路]</t>
  </si>
  <si>
    <t>Ｒ1</t>
  </si>
  <si>
    <t>┫　「本町」</t>
  </si>
  <si>
    <t>Ｒ１</t>
  </si>
  <si>
    <t>╋　「三の丸交番前」</t>
  </si>
  <si>
    <t>╋　「国際通り」</t>
  </si>
  <si>
    <t>Ｒ134</t>
  </si>
  <si>
    <t>途中西湘BPと合流。</t>
  </si>
  <si>
    <t>┫　「片瀬東浜」</t>
  </si>
  <si>
    <t>R467</t>
  </si>
  <si>
    <t>江ノ電踏み切り注意。龍口寺前</t>
  </si>
  <si>
    <t>踏み切りをわたって左折後すぐ右折</t>
  </si>
  <si>
    <t>╋　「天神下」</t>
  </si>
  <si>
    <t>╋　とまれ</t>
  </si>
  <si>
    <t>変則十字路</t>
  </si>
  <si>
    <t>Ｋ302</t>
  </si>
  <si>
    <t>╋　「小袋谷」</t>
  </si>
  <si>
    <t>Ｋ21</t>
  </si>
  <si>
    <t>┳　「鎌倉女子大前」</t>
  </si>
  <si>
    <t>╋　「公田」</t>
  </si>
  <si>
    <t>K21</t>
  </si>
  <si>
    <t>PC5 ファミリーマート鍛冶ヶ谷二丁目店</t>
  </si>
  <si>
    <t>新横浜通り</t>
  </si>
  <si>
    <t>╋　「青木通」</t>
  </si>
  <si>
    <t>╋　「青木橋」</t>
  </si>
  <si>
    <t>多摩川渡ってすぐ、SUZUKI手前を左折</t>
  </si>
  <si>
    <t>╋　「多摩川小学校入口」</t>
  </si>
  <si>
    <t>20m先右折、鋭角に右折して往路と同じ道へ</t>
  </si>
  <si>
    <t>Olympic</t>
  </si>
  <si>
    <t>踏切の40m先、コメダ珈琲店、多摩堤通り</t>
  </si>
  <si>
    <t>中原街道を越える</t>
  </si>
  <si>
    <t>右、バスターミナル</t>
  </si>
  <si>
    <t>Ｆｉｎｉｓｈ　癒しふれあい館</t>
  </si>
  <si>
    <r>
      <t>P</t>
    </r>
    <r>
      <rPr>
        <sz val="10"/>
        <rFont val="Arial"/>
        <family val="2"/>
      </rPr>
      <t>C</t>
    </r>
    <r>
      <rPr>
        <sz val="10"/>
        <rFont val="ＭＳ Ｐゴシック"/>
        <family val="3"/>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</si>
  <si>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</si>
  <si>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</si>
  <si>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</si>
  <si>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</si>
  <si>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次回以降の参加をお断りします。</t>
  </si>
  <si>
    <t>　当日、ウェーブスタートで各自のスタート見なし時間は変わりますので、ご注意下さい。</t>
  </si>
  <si>
    <t>わかりにくいと思うところは、ルートラボなどで事前に予習しておいて下さい。</t>
  </si>
  <si>
    <t>参考ルートラボ情報</t>
  </si>
  <si>
    <r>
      <t>ゴール受付は、</t>
    </r>
    <r>
      <rPr>
        <sz val="10"/>
        <color indexed="10"/>
        <rFont val="ＭＳ Ｐゴシック"/>
        <family val="3"/>
      </rPr>
      <t>癒しふれあい館</t>
    </r>
    <r>
      <rPr>
        <sz val="10"/>
        <rFont val="ＭＳ Ｐゴシック"/>
        <family val="3"/>
      </rPr>
      <t>で行います。</t>
    </r>
  </si>
  <si>
    <r>
      <rPr>
        <sz val="10"/>
        <color indexed="10"/>
        <rFont val="ＭＳ Ｐゴシック"/>
        <family val="3"/>
      </rPr>
      <t>それよりも早着する場合</t>
    </r>
    <r>
      <rPr>
        <sz val="10"/>
        <rFont val="ＭＳ Ｐゴシック"/>
        <family val="3"/>
      </rPr>
      <t>は、セブンイレブン二子玉川駅前店（コース上ではありません）にてレシートを取得してゴールの証跡とし、</t>
    </r>
  </si>
  <si>
    <r>
      <rPr>
        <sz val="10"/>
        <color indexed="10"/>
        <rFont val="ＭＳ Ｐゴシック"/>
        <family val="3"/>
      </rPr>
      <t>リタイア（DNF)する場合</t>
    </r>
    <r>
      <rPr>
        <sz val="10"/>
        <rFont val="ＭＳ Ｐゴシック"/>
        <family val="3"/>
      </rPr>
      <t>は、必ずブルベカードに記載されている連絡先まで直接本人が電話連絡すること。</t>
    </r>
  </si>
  <si>
    <t>2015BRM307たまがわ400km石廊崎（往路）</t>
  </si>
  <si>
    <t>2015BRM307たまがわ400km石廊崎（復路）</t>
  </si>
  <si>
    <t>http://yahoo.jp/4JtL38</t>
  </si>
  <si>
    <t>http://yahoo.jp/-ZGYu9</t>
  </si>
  <si>
    <t>20:00 - 20:30</t>
  </si>
  <si>
    <t>OPEN 21:28 - CLOSE 23:30
レシート取得後R134へ。</t>
  </si>
  <si>
    <t>OPEN 4:45 - CLOSE 15:28</t>
  </si>
  <si>
    <t>OPEN 7:02 - CLOSE 20:20</t>
  </si>
  <si>
    <t>OPEN 8:08 - CLOSE 23:00
ゴール受付は13時頃から開設予定です。</t>
  </si>
  <si>
    <t>OPEN 0:34 - CLOSE 6:20　※以降日付は全て6/21</t>
  </si>
  <si>
    <r>
      <t>※各PCのオープン・クローズ時刻は、</t>
    </r>
    <r>
      <rPr>
        <sz val="10"/>
        <color indexed="10"/>
        <rFont val="ＭＳ Ｐゴシック"/>
        <family val="3"/>
      </rPr>
      <t>20</t>
    </r>
    <r>
      <rPr>
        <sz val="10"/>
        <color indexed="10"/>
        <rFont val="ＭＳ Ｐゴシック"/>
        <family val="3"/>
      </rPr>
      <t>時スタートを基準</t>
    </r>
    <r>
      <rPr>
        <sz val="10"/>
        <rFont val="ＭＳ Ｐゴシック"/>
        <family val="3"/>
      </rPr>
      <t>に書いています。</t>
    </r>
  </si>
  <si>
    <r>
      <t>スタッフは</t>
    </r>
    <r>
      <rPr>
        <sz val="10"/>
        <color indexed="10"/>
        <rFont val="ＭＳ Ｐゴシック"/>
        <family val="3"/>
      </rPr>
      <t>13時頃</t>
    </r>
    <r>
      <rPr>
        <sz val="10"/>
        <rFont val="ＭＳ Ｐゴシック"/>
        <family val="3"/>
      </rPr>
      <t>から待機予定です。</t>
    </r>
  </si>
  <si>
    <t>OPEN 2:27 - CLOSE 10:32
通過チェックから近いのでレシートもらい忘れ注意！</t>
  </si>
  <si>
    <t>あらためて13時以降にゴール受付までお越し下さい。</t>
  </si>
  <si>
    <t>2015年 BRM620たまがわ400km 石廊崎（ナイト）</t>
  </si>
  <si>
    <r>
      <t>フォトコントロール。
駐車場入口隣の</t>
    </r>
    <r>
      <rPr>
        <b/>
        <sz val="10"/>
        <color indexed="10"/>
        <rFont val="ＭＳ Ｐゴシック"/>
        <family val="3"/>
      </rPr>
      <t>観光案内看板『下田・南伊豆・体験観光マップ』</t>
    </r>
    <r>
      <rPr>
        <b/>
        <sz val="10"/>
        <rFont val="ＭＳ Ｐゴシック"/>
        <family val="3"/>
      </rPr>
      <t>の前でなるべく自分のバイクを入れて撮影(携帯電話等可）ゴール受付時にスタッフに提示してください。SNS画面可。
参考CLOSE 9:56</t>
    </r>
  </si>
  <si>
    <t>時間帯により連絡先の電話番号は異なります。</t>
  </si>
  <si>
    <t>Ver.1.2　2015/6/17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</si>
</sst>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hh&quot;:&quot;mm"/>
    <numFmt numFmtId="179" formatCode="0.0_);[Red]\(0.0\)"/>
    <numFmt numFmtId="180" formatCode="&quot;Yes&quot;;&quot;Yes&quot;;&quot;No&quot;"/>
    <numFmt numFmtId="181" formatCode="&quot;True&quot;;&quot;True&quot;;&quot;False&quot;"/>
    <numFmt numFmtId="182" formatCode="&quot;On&quot;;&quot;On&quot;;&quot;Off&quot;"/>
    <numFmt numFmtId="183" formatCode="[$€-2]\ #,##0.00_);[Red]\([$€-2]\ #,##0.00\)"/>
  </numFmts>
  <fonts count="47">
    <font>
      <sz val="10"/>
      <name val="Arial"/>
      <family val="2"/>
    </font>
    <font>
      <sz val="11"/>
      <color indexed="8"/>
      <name val="ＭＳ Ｐゴシック"/>
      <family val="3"/>
    </font>
    <font>
      <sz val="11"/>
      <name val="ＭＳ Ｐゴシック"/>
      <family val="3"/>
    </font>
    <font>
      <b/>
      <sz val="10"/>
      <name val="ＭＳ Ｐゴシック"/>
      <family val="3"/>
    </font>
    <font>
      <sz val="10"/>
      <name val="ＭＳ Ｐゴシック"/>
      <family val="3"/>
    </font>
    <font>
      <sz val="8"/>
      <name val="ＭＳ Ｐゴシック"/>
      <family val="3"/>
    </font>
    <font>
      <sz val="10"/>
      <color indexed="10"/>
      <name val="ＭＳ Ｐゴシック"/>
      <family val="3"/>
    </font>
    <font>
      <b/>
      <sz val="9"/>
      <name val="ＭＳ Ｐゴシック"/>
      <family val="3"/>
    </font>
    <font>
      <sz val="6"/>
      <name val="ＭＳ Ｐゴシック"/>
      <family val="3"/>
    </font>
    <font>
      <u val="single"/>
      <sz val="10"/>
      <color indexed="12"/>
      <name val="Arial"/>
      <family val="2"/>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
      <patternFill patternType="solid">
        <fgColor rgb="FFFFFFFF"/>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style="thin">
        <color rgb="FF000000"/>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9">
    <xf numFmtId="0" fontId="0" fillId="0" borderId="0" xfId="0" applyAlignment="1">
      <alignment/>
    </xf>
    <xf numFmtId="0" fontId="2" fillId="0" borderId="0" xfId="0" applyFont="1" applyBorder="1" applyAlignment="1">
      <alignment vertical="center"/>
    </xf>
    <xf numFmtId="176"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177" fontId="4" fillId="33" borderId="10"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0" fontId="3" fillId="34" borderId="10" xfId="0" applyFont="1" applyFill="1" applyBorder="1" applyAlignment="1">
      <alignment vertical="center" wrapText="1"/>
    </xf>
    <xf numFmtId="177" fontId="3" fillId="0" borderId="10" xfId="0" applyNumberFormat="1" applyFont="1" applyBorder="1" applyAlignment="1">
      <alignment vertical="center"/>
    </xf>
    <xf numFmtId="20" fontId="4" fillId="0" borderId="10" xfId="0" applyNumberFormat="1" applyFont="1" applyBorder="1" applyAlignment="1">
      <alignment vertical="center" wrapText="1"/>
    </xf>
    <xf numFmtId="0" fontId="4" fillId="0" borderId="10" xfId="0" applyFont="1" applyBorder="1" applyAlignment="1">
      <alignment vertical="center" wrapText="1"/>
    </xf>
    <xf numFmtId="177" fontId="3" fillId="35" borderId="10" xfId="0" applyNumberFormat="1" applyFont="1" applyFill="1" applyBorder="1" applyAlignment="1">
      <alignment vertical="center"/>
    </xf>
    <xf numFmtId="0" fontId="4" fillId="35" borderId="10" xfId="0" applyFont="1" applyFill="1" applyBorder="1" applyAlignment="1">
      <alignment vertical="center"/>
    </xf>
    <xf numFmtId="0" fontId="4" fillId="35" borderId="10" xfId="0" applyFont="1" applyFill="1" applyBorder="1" applyAlignment="1">
      <alignment horizontal="center" vertical="center"/>
    </xf>
    <xf numFmtId="177" fontId="4" fillId="35" borderId="10" xfId="0" applyNumberFormat="1" applyFont="1" applyFill="1" applyBorder="1" applyAlignment="1">
      <alignment vertical="center"/>
    </xf>
    <xf numFmtId="176" fontId="4" fillId="34" borderId="10" xfId="0" applyNumberFormat="1" applyFont="1" applyFill="1" applyBorder="1" applyAlignment="1">
      <alignment horizontal="center" vertical="center"/>
    </xf>
    <xf numFmtId="0" fontId="3" fillId="34" borderId="10" xfId="0" applyFont="1" applyFill="1" applyBorder="1" applyAlignment="1">
      <alignment vertical="center"/>
    </xf>
    <xf numFmtId="0" fontId="4" fillId="34" borderId="10" xfId="0" applyFont="1" applyFill="1" applyBorder="1" applyAlignment="1">
      <alignment horizontal="center" vertical="center"/>
    </xf>
    <xf numFmtId="177" fontId="4" fillId="34" borderId="10" xfId="0" applyNumberFormat="1" applyFont="1" applyFill="1" applyBorder="1" applyAlignment="1">
      <alignment vertical="center"/>
    </xf>
    <xf numFmtId="176" fontId="4" fillId="0" borderId="10" xfId="0" applyNumberFormat="1" applyFont="1" applyBorder="1" applyAlignment="1">
      <alignment horizontal="center" vertical="center"/>
    </xf>
    <xf numFmtId="177" fontId="4" fillId="0" borderId="10" xfId="0" applyNumberFormat="1" applyFont="1" applyBorder="1" applyAlignment="1">
      <alignment vertical="center"/>
    </xf>
    <xf numFmtId="179" fontId="4" fillId="0" borderId="10" xfId="0" applyNumberFormat="1" applyFont="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176" fontId="4" fillId="35"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177" fontId="3" fillId="34" borderId="10" xfId="0" applyNumberFormat="1" applyFont="1" applyFill="1" applyBorder="1" applyAlignment="1">
      <alignment vertical="center"/>
    </xf>
    <xf numFmtId="0" fontId="3" fillId="0" borderId="10" xfId="0" applyFont="1" applyBorder="1" applyAlignment="1">
      <alignment vertical="center"/>
    </xf>
    <xf numFmtId="0" fontId="7" fillId="34" borderId="10" xfId="0" applyFont="1" applyFill="1" applyBorder="1" applyAlignment="1">
      <alignment vertical="center"/>
    </xf>
    <xf numFmtId="0" fontId="4" fillId="0" borderId="0" xfId="0" applyFont="1" applyBorder="1" applyAlignment="1">
      <alignment horizontal="right" vertical="center" wrapText="1"/>
    </xf>
    <xf numFmtId="0" fontId="2" fillId="33" borderId="10" xfId="0" applyFont="1" applyFill="1" applyBorder="1" applyAlignment="1">
      <alignment horizontal="center" vertical="center" wrapText="1"/>
    </xf>
    <xf numFmtId="0" fontId="4" fillId="0" borderId="10" xfId="0" applyFont="1" applyBorder="1" applyAlignment="1">
      <alignment horizontal="left" vertical="center" wrapText="1"/>
    </xf>
    <xf numFmtId="179" fontId="4" fillId="35" borderId="10" xfId="0" applyNumberFormat="1" applyFont="1" applyFill="1" applyBorder="1" applyAlignment="1">
      <alignment horizontal="left" vertical="center" wrapText="1"/>
    </xf>
    <xf numFmtId="179" fontId="3" fillId="34" borderId="10" xfId="0" applyNumberFormat="1" applyFont="1" applyFill="1" applyBorder="1" applyAlignment="1">
      <alignment horizontal="left" vertical="center" wrapText="1"/>
    </xf>
    <xf numFmtId="179" fontId="45" fillId="35" borderId="10" xfId="0" applyNumberFormat="1" applyFont="1" applyFill="1" applyBorder="1" applyAlignment="1">
      <alignment horizontal="left" vertical="center" wrapText="1"/>
    </xf>
    <xf numFmtId="179" fontId="46" fillId="35" borderId="10" xfId="0" applyNumberFormat="1" applyFont="1" applyFill="1" applyBorder="1" applyAlignment="1">
      <alignment horizontal="left" vertical="center" wrapText="1"/>
    </xf>
    <xf numFmtId="0" fontId="4"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177" fontId="4" fillId="0" borderId="10" xfId="0" applyNumberFormat="1" applyFont="1" applyBorder="1" applyAlignment="1">
      <alignment horizontal="center" vertical="center" wrapText="1"/>
    </xf>
    <xf numFmtId="177" fontId="4" fillId="35" borderId="10" xfId="0" applyNumberFormat="1" applyFont="1" applyFill="1" applyBorder="1" applyAlignment="1">
      <alignment horizontal="center" vertical="center" wrapText="1"/>
    </xf>
    <xf numFmtId="177" fontId="4" fillId="34" borderId="10" xfId="0" applyNumberFormat="1" applyFont="1" applyFill="1" applyBorder="1" applyAlignment="1">
      <alignment horizontal="center" vertical="center" wrapText="1"/>
    </xf>
    <xf numFmtId="177" fontId="3" fillId="34" borderId="10" xfId="0" applyNumberFormat="1" applyFont="1" applyFill="1" applyBorder="1" applyAlignment="1">
      <alignment horizontal="center" vertical="center" wrapText="1"/>
    </xf>
    <xf numFmtId="0" fontId="0" fillId="0" borderId="0" xfId="0" applyAlignment="1">
      <alignment vertical="center"/>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ont="1" applyFill="1" applyBorder="1" applyAlignment="1">
      <alignment vertical="center"/>
    </xf>
    <xf numFmtId="179" fontId="0" fillId="0" borderId="10" xfId="0" applyNumberFormat="1" applyFont="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9" fillId="0" borderId="0" xfId="43" applyBorder="1" applyAlignment="1" applyProtection="1">
      <alignment vertical="center"/>
      <protection/>
    </xf>
    <xf numFmtId="0" fontId="0" fillId="0" borderId="0" xfId="0" applyFont="1" applyAlignment="1">
      <alignment vertical="center" wrapText="1"/>
    </xf>
    <xf numFmtId="0" fontId="0" fillId="0" borderId="0" xfId="0" applyFont="1" applyAlignment="1">
      <alignment/>
    </xf>
    <xf numFmtId="176" fontId="3" fillId="0" borderId="0" xfId="0" applyNumberFormat="1" applyFont="1" applyBorder="1" applyAlignment="1">
      <alignment horizontal="left" vertical="center"/>
    </xf>
    <xf numFmtId="0" fontId="0" fillId="0" borderId="0" xfId="0" applyAlignment="1">
      <alignment vertical="center"/>
    </xf>
    <xf numFmtId="176" fontId="5"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ahoo.jp/-ZGYu9" TargetMode="External" /><Relationship Id="rId2" Type="http://schemas.openxmlformats.org/officeDocument/2006/relationships/hyperlink" Target="http://yahoo.jp/4JtL38"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33"/>
  <sheetViews>
    <sheetView tabSelected="1" zoomScalePageLayoutView="0" workbookViewId="0" topLeftCell="A1">
      <selection activeCell="A2" sqref="A2:G2"/>
    </sheetView>
  </sheetViews>
  <sheetFormatPr defaultColWidth="17.28125" defaultRowHeight="12.75"/>
  <cols>
    <col min="1" max="1" width="9.57421875" style="42" customWidth="1"/>
    <col min="2" max="2" width="37.8515625" style="42" customWidth="1"/>
    <col min="3" max="3" width="9.8515625" style="42" customWidth="1"/>
    <col min="4" max="4" width="11.421875" style="48" customWidth="1"/>
    <col min="5" max="5" width="5.7109375" style="42" customWidth="1"/>
    <col min="6" max="6" width="7.57421875" style="42" customWidth="1"/>
    <col min="7" max="7" width="53.57421875" style="48" customWidth="1"/>
  </cols>
  <sheetData>
    <row r="1" spans="1:7" ht="12.75">
      <c r="A1" s="55" t="s">
        <v>201</v>
      </c>
      <c r="B1" s="56"/>
      <c r="C1" s="56"/>
      <c r="D1" s="56"/>
      <c r="E1" s="56"/>
      <c r="F1" s="56"/>
      <c r="G1" s="28" t="s">
        <v>204</v>
      </c>
    </row>
    <row r="2" spans="1:7" ht="12.75">
      <c r="A2" s="57" t="s">
        <v>0</v>
      </c>
      <c r="B2" s="56"/>
      <c r="C2" s="56"/>
      <c r="D2" s="56"/>
      <c r="E2" s="56"/>
      <c r="F2" s="56"/>
      <c r="G2" s="56"/>
    </row>
    <row r="3" spans="1:7" ht="13.5">
      <c r="A3" s="2"/>
      <c r="B3" s="3" t="s">
        <v>1</v>
      </c>
      <c r="C3" s="3" t="s">
        <v>2</v>
      </c>
      <c r="D3" s="35" t="s">
        <v>3</v>
      </c>
      <c r="E3" s="4" t="s">
        <v>4</v>
      </c>
      <c r="F3" s="4" t="s">
        <v>5</v>
      </c>
      <c r="G3" s="29" t="s">
        <v>6</v>
      </c>
    </row>
    <row r="4" spans="1:7" ht="12.75">
      <c r="A4" s="5">
        <v>1</v>
      </c>
      <c r="B4" s="15" t="s">
        <v>7</v>
      </c>
      <c r="C4" s="24"/>
      <c r="D4" s="36" t="s">
        <v>8</v>
      </c>
      <c r="E4" s="17">
        <v>0</v>
      </c>
      <c r="F4" s="25">
        <v>0</v>
      </c>
      <c r="G4" s="6" t="s">
        <v>191</v>
      </c>
    </row>
    <row r="5" spans="1:7" ht="12.75">
      <c r="A5" s="18">
        <f aca="true" t="shared" si="0" ref="A5:A31">A4+1</f>
        <v>2</v>
      </c>
      <c r="B5" s="21" t="s">
        <v>9</v>
      </c>
      <c r="C5" s="22" t="s">
        <v>10</v>
      </c>
      <c r="D5" s="37" t="s">
        <v>11</v>
      </c>
      <c r="E5" s="19">
        <v>0.2</v>
      </c>
      <c r="F5" s="7">
        <f aca="true" t="shared" si="1" ref="F5:F42">F4+E5</f>
        <v>0.2</v>
      </c>
      <c r="G5" s="20" t="s">
        <v>12</v>
      </c>
    </row>
    <row r="6" spans="1:7" ht="12.75">
      <c r="A6" s="18">
        <f t="shared" si="0"/>
        <v>3</v>
      </c>
      <c r="B6" s="21" t="s">
        <v>13</v>
      </c>
      <c r="C6" s="22" t="s">
        <v>14</v>
      </c>
      <c r="D6" s="37" t="s">
        <v>11</v>
      </c>
      <c r="E6" s="19">
        <v>0.4</v>
      </c>
      <c r="F6" s="7">
        <f t="shared" si="1"/>
        <v>0.6000000000000001</v>
      </c>
      <c r="G6" s="20"/>
    </row>
    <row r="7" spans="1:7" ht="12.75">
      <c r="A7" s="18">
        <f t="shared" si="0"/>
        <v>4</v>
      </c>
      <c r="B7" s="21" t="s">
        <v>15</v>
      </c>
      <c r="C7" s="22" t="s">
        <v>10</v>
      </c>
      <c r="D7" s="37" t="s">
        <v>16</v>
      </c>
      <c r="E7" s="19">
        <v>0.1</v>
      </c>
      <c r="F7" s="7">
        <f t="shared" si="1"/>
        <v>0.7000000000000001</v>
      </c>
      <c r="G7" s="20" t="s">
        <v>17</v>
      </c>
    </row>
    <row r="8" spans="1:7" ht="12.75">
      <c r="A8" s="18">
        <f t="shared" si="0"/>
        <v>5</v>
      </c>
      <c r="B8" s="21" t="s">
        <v>18</v>
      </c>
      <c r="C8" s="22" t="s">
        <v>19</v>
      </c>
      <c r="D8" s="37" t="s">
        <v>16</v>
      </c>
      <c r="E8" s="19">
        <v>4.8</v>
      </c>
      <c r="F8" s="7">
        <f t="shared" si="1"/>
        <v>5.5</v>
      </c>
      <c r="G8" s="20" t="s">
        <v>20</v>
      </c>
    </row>
    <row r="9" spans="1:7" ht="12.75">
      <c r="A9" s="18">
        <f t="shared" si="0"/>
        <v>6</v>
      </c>
      <c r="B9" s="21" t="s">
        <v>21</v>
      </c>
      <c r="C9" s="22" t="s">
        <v>19</v>
      </c>
      <c r="D9" s="37" t="s">
        <v>22</v>
      </c>
      <c r="E9" s="19">
        <v>0.4</v>
      </c>
      <c r="F9" s="7">
        <f t="shared" si="1"/>
        <v>5.9</v>
      </c>
      <c r="G9" s="20" t="s">
        <v>23</v>
      </c>
    </row>
    <row r="10" spans="1:7" ht="12.75">
      <c r="A10" s="18">
        <f t="shared" si="0"/>
        <v>7</v>
      </c>
      <c r="B10" s="21" t="s">
        <v>24</v>
      </c>
      <c r="C10" s="22" t="s">
        <v>10</v>
      </c>
      <c r="D10" s="37" t="s">
        <v>22</v>
      </c>
      <c r="E10" s="19">
        <v>0</v>
      </c>
      <c r="F10" s="7">
        <f t="shared" si="1"/>
        <v>5.9</v>
      </c>
      <c r="G10" s="20" t="s">
        <v>25</v>
      </c>
    </row>
    <row r="11" spans="1:7" ht="12.75">
      <c r="A11" s="18">
        <f t="shared" si="0"/>
        <v>8</v>
      </c>
      <c r="B11" s="21" t="s">
        <v>24</v>
      </c>
      <c r="C11" s="22" t="s">
        <v>10</v>
      </c>
      <c r="D11" s="37" t="s">
        <v>11</v>
      </c>
      <c r="E11" s="19">
        <v>1.6</v>
      </c>
      <c r="F11" s="7">
        <f t="shared" si="1"/>
        <v>7.5</v>
      </c>
      <c r="G11" s="20" t="s">
        <v>26</v>
      </c>
    </row>
    <row r="12" spans="1:7" ht="12.75">
      <c r="A12" s="18">
        <f t="shared" si="0"/>
        <v>9</v>
      </c>
      <c r="B12" s="21" t="s">
        <v>21</v>
      </c>
      <c r="C12" s="22" t="s">
        <v>19</v>
      </c>
      <c r="D12" s="37" t="s">
        <v>11</v>
      </c>
      <c r="E12" s="19">
        <v>0</v>
      </c>
      <c r="F12" s="7">
        <f t="shared" si="1"/>
        <v>7.5</v>
      </c>
      <c r="G12" s="20" t="s">
        <v>27</v>
      </c>
    </row>
    <row r="13" spans="1:7" ht="12.75">
      <c r="A13" s="18">
        <f t="shared" si="0"/>
        <v>10</v>
      </c>
      <c r="B13" s="21" t="s">
        <v>28</v>
      </c>
      <c r="C13" s="22" t="s">
        <v>14</v>
      </c>
      <c r="D13" s="37" t="s">
        <v>11</v>
      </c>
      <c r="E13" s="19">
        <v>0.4</v>
      </c>
      <c r="F13" s="7">
        <f t="shared" si="1"/>
        <v>7.9</v>
      </c>
      <c r="G13" s="20" t="s">
        <v>29</v>
      </c>
    </row>
    <row r="14" spans="1:7" ht="12.75">
      <c r="A14" s="18">
        <f t="shared" si="0"/>
        <v>11</v>
      </c>
      <c r="B14" s="21" t="s">
        <v>30</v>
      </c>
      <c r="C14" s="22" t="s">
        <v>19</v>
      </c>
      <c r="D14" s="37" t="s">
        <v>11</v>
      </c>
      <c r="E14" s="19">
        <v>0.5</v>
      </c>
      <c r="F14" s="7">
        <f t="shared" si="1"/>
        <v>8.4</v>
      </c>
      <c r="G14" s="8" t="s">
        <v>31</v>
      </c>
    </row>
    <row r="15" spans="1:7" ht="12.75">
      <c r="A15" s="18">
        <f t="shared" si="0"/>
        <v>12</v>
      </c>
      <c r="B15" s="21" t="s">
        <v>28</v>
      </c>
      <c r="C15" s="22" t="s">
        <v>10</v>
      </c>
      <c r="D15" s="37" t="s">
        <v>11</v>
      </c>
      <c r="E15" s="19">
        <v>0.799999999999999</v>
      </c>
      <c r="F15" s="7">
        <f t="shared" si="1"/>
        <v>9.2</v>
      </c>
      <c r="G15" s="30" t="s">
        <v>32</v>
      </c>
    </row>
    <row r="16" spans="1:7" ht="12.75">
      <c r="A16" s="18">
        <f t="shared" si="0"/>
        <v>13</v>
      </c>
      <c r="B16" s="21" t="s">
        <v>28</v>
      </c>
      <c r="C16" s="22" t="s">
        <v>14</v>
      </c>
      <c r="D16" s="38" t="s">
        <v>11</v>
      </c>
      <c r="E16" s="19">
        <v>0.200000000000001</v>
      </c>
      <c r="F16" s="7">
        <f t="shared" si="1"/>
        <v>9.4</v>
      </c>
      <c r="G16" s="20" t="s">
        <v>33</v>
      </c>
    </row>
    <row r="17" spans="1:7" ht="12.75">
      <c r="A17" s="18">
        <f t="shared" si="0"/>
        <v>14</v>
      </c>
      <c r="B17" s="21" t="s">
        <v>34</v>
      </c>
      <c r="C17" s="22" t="s">
        <v>14</v>
      </c>
      <c r="D17" s="38" t="s">
        <v>11</v>
      </c>
      <c r="E17" s="19">
        <v>0.799999999999999</v>
      </c>
      <c r="F17" s="7">
        <f t="shared" si="1"/>
        <v>10.2</v>
      </c>
      <c r="G17" s="20" t="s">
        <v>35</v>
      </c>
    </row>
    <row r="18" spans="1:7" ht="12.75">
      <c r="A18" s="18">
        <f t="shared" si="0"/>
        <v>15</v>
      </c>
      <c r="B18" s="21" t="s">
        <v>28</v>
      </c>
      <c r="C18" s="22" t="s">
        <v>14</v>
      </c>
      <c r="D18" s="38" t="s">
        <v>11</v>
      </c>
      <c r="E18" s="19">
        <v>0.100000000000001</v>
      </c>
      <c r="F18" s="7">
        <f t="shared" si="1"/>
        <v>10.3</v>
      </c>
      <c r="G18" s="20" t="s">
        <v>36</v>
      </c>
    </row>
    <row r="19" spans="1:7" ht="12.75">
      <c r="A19" s="18">
        <f t="shared" si="0"/>
        <v>16</v>
      </c>
      <c r="B19" s="21" t="s">
        <v>28</v>
      </c>
      <c r="C19" s="22" t="s">
        <v>14</v>
      </c>
      <c r="D19" s="38" t="s">
        <v>37</v>
      </c>
      <c r="E19" s="19">
        <v>0</v>
      </c>
      <c r="F19" s="7">
        <f t="shared" si="1"/>
        <v>10.3</v>
      </c>
      <c r="G19" s="20" t="s">
        <v>38</v>
      </c>
    </row>
    <row r="20" spans="1:7" ht="12.75">
      <c r="A20" s="18">
        <f t="shared" si="0"/>
        <v>17</v>
      </c>
      <c r="B20" s="9" t="s">
        <v>39</v>
      </c>
      <c r="C20" s="22" t="s">
        <v>14</v>
      </c>
      <c r="D20" s="38" t="s">
        <v>37</v>
      </c>
      <c r="E20" s="19">
        <v>12.3</v>
      </c>
      <c r="F20" s="7">
        <f t="shared" si="1"/>
        <v>22.6</v>
      </c>
      <c r="G20" s="20" t="s">
        <v>40</v>
      </c>
    </row>
    <row r="21" spans="1:7" ht="12.75">
      <c r="A21" s="18">
        <f t="shared" si="0"/>
        <v>18</v>
      </c>
      <c r="B21" s="9" t="s">
        <v>41</v>
      </c>
      <c r="C21" s="22" t="s">
        <v>10</v>
      </c>
      <c r="D21" s="38" t="s">
        <v>37</v>
      </c>
      <c r="E21" s="19">
        <v>0.199999999999999</v>
      </c>
      <c r="F21" s="7">
        <f t="shared" si="1"/>
        <v>22.8</v>
      </c>
      <c r="G21" s="20" t="s">
        <v>42</v>
      </c>
    </row>
    <row r="22" spans="1:7" ht="12.75">
      <c r="A22" s="18">
        <f t="shared" si="0"/>
        <v>19</v>
      </c>
      <c r="B22" s="21" t="s">
        <v>43</v>
      </c>
      <c r="C22" s="22" t="s">
        <v>14</v>
      </c>
      <c r="D22" s="38" t="s">
        <v>44</v>
      </c>
      <c r="E22" s="19">
        <v>1.3</v>
      </c>
      <c r="F22" s="7">
        <f t="shared" si="1"/>
        <v>24.1</v>
      </c>
      <c r="G22" s="20" t="s">
        <v>45</v>
      </c>
    </row>
    <row r="23" spans="1:7" ht="12.75">
      <c r="A23" s="18">
        <f t="shared" si="0"/>
        <v>20</v>
      </c>
      <c r="B23" s="21" t="s">
        <v>46</v>
      </c>
      <c r="C23" s="22" t="s">
        <v>10</v>
      </c>
      <c r="D23" s="38" t="s">
        <v>47</v>
      </c>
      <c r="E23" s="19">
        <v>1.9</v>
      </c>
      <c r="F23" s="7">
        <f t="shared" si="1"/>
        <v>26</v>
      </c>
      <c r="G23" s="20" t="s">
        <v>48</v>
      </c>
    </row>
    <row r="24" spans="1:7" ht="12.75">
      <c r="A24" s="18">
        <f t="shared" si="0"/>
        <v>21</v>
      </c>
      <c r="B24" s="21" t="s">
        <v>49</v>
      </c>
      <c r="C24" s="22" t="s">
        <v>14</v>
      </c>
      <c r="D24" s="38" t="s">
        <v>50</v>
      </c>
      <c r="E24" s="19">
        <v>1.4</v>
      </c>
      <c r="F24" s="7">
        <f t="shared" si="1"/>
        <v>27.4</v>
      </c>
      <c r="G24" s="20" t="s">
        <v>51</v>
      </c>
    </row>
    <row r="25" spans="1:7" ht="12.75">
      <c r="A25" s="18">
        <f t="shared" si="0"/>
        <v>22</v>
      </c>
      <c r="B25" s="21" t="s">
        <v>52</v>
      </c>
      <c r="C25" s="22" t="s">
        <v>14</v>
      </c>
      <c r="D25" s="38" t="s">
        <v>47</v>
      </c>
      <c r="E25" s="19">
        <v>0.800000000000001</v>
      </c>
      <c r="F25" s="7">
        <f t="shared" si="1"/>
        <v>28.2</v>
      </c>
      <c r="G25" s="20" t="s">
        <v>53</v>
      </c>
    </row>
    <row r="26" spans="1:7" ht="12.75">
      <c r="A26" s="18">
        <f t="shared" si="0"/>
        <v>23</v>
      </c>
      <c r="B26" s="21" t="s">
        <v>54</v>
      </c>
      <c r="C26" s="22" t="s">
        <v>10</v>
      </c>
      <c r="D26" s="38" t="s">
        <v>47</v>
      </c>
      <c r="E26" s="19">
        <v>1.8</v>
      </c>
      <c r="F26" s="7">
        <f t="shared" si="1"/>
        <v>30</v>
      </c>
      <c r="G26" s="20" t="s">
        <v>42</v>
      </c>
    </row>
    <row r="27" spans="1:7" ht="12.75">
      <c r="A27" s="18">
        <f t="shared" si="0"/>
        <v>24</v>
      </c>
      <c r="B27" s="21" t="s">
        <v>55</v>
      </c>
      <c r="C27" s="22" t="s">
        <v>10</v>
      </c>
      <c r="D27" s="38" t="s">
        <v>56</v>
      </c>
      <c r="E27" s="19">
        <v>14.5</v>
      </c>
      <c r="F27" s="7">
        <f t="shared" si="1"/>
        <v>44.5</v>
      </c>
      <c r="G27" s="20"/>
    </row>
    <row r="28" spans="1:7" ht="12.75">
      <c r="A28" s="18">
        <f t="shared" si="0"/>
        <v>25</v>
      </c>
      <c r="B28" s="43" t="s">
        <v>57</v>
      </c>
      <c r="C28" s="44" t="s">
        <v>14</v>
      </c>
      <c r="D28" s="45" t="s">
        <v>50</v>
      </c>
      <c r="E28" s="46">
        <v>4.4</v>
      </c>
      <c r="F28" s="10">
        <f t="shared" si="1"/>
        <v>48.9</v>
      </c>
      <c r="G28" s="47" t="s">
        <v>58</v>
      </c>
    </row>
    <row r="29" spans="1:7" ht="12.75">
      <c r="A29" s="18">
        <f t="shared" si="0"/>
        <v>26</v>
      </c>
      <c r="B29" s="43" t="s">
        <v>9</v>
      </c>
      <c r="C29" s="44" t="s">
        <v>14</v>
      </c>
      <c r="D29" s="45" t="s">
        <v>50</v>
      </c>
      <c r="E29" s="46">
        <v>0.2</v>
      </c>
      <c r="F29" s="10">
        <f t="shared" si="1"/>
        <v>49.1</v>
      </c>
      <c r="G29" s="47" t="s">
        <v>59</v>
      </c>
    </row>
    <row r="30" spans="1:7" ht="25.5">
      <c r="A30" s="18">
        <f t="shared" si="0"/>
        <v>27</v>
      </c>
      <c r="B30" s="43" t="s">
        <v>60</v>
      </c>
      <c r="C30" s="44" t="s">
        <v>14</v>
      </c>
      <c r="D30" s="45" t="s">
        <v>61</v>
      </c>
      <c r="E30" s="46">
        <v>0.3</v>
      </c>
      <c r="F30" s="10">
        <f t="shared" si="1"/>
        <v>49.4</v>
      </c>
      <c r="G30" s="47" t="s">
        <v>62</v>
      </c>
    </row>
    <row r="31" spans="1:7" ht="12.75">
      <c r="A31" s="18">
        <f t="shared" si="0"/>
        <v>28</v>
      </c>
      <c r="B31" s="11" t="s">
        <v>63</v>
      </c>
      <c r="C31" s="12" t="s">
        <v>10</v>
      </c>
      <c r="D31" s="39" t="s">
        <v>56</v>
      </c>
      <c r="E31" s="13">
        <v>0.2</v>
      </c>
      <c r="F31" s="10">
        <f t="shared" si="1"/>
        <v>49.6</v>
      </c>
      <c r="G31" s="31" t="s">
        <v>64</v>
      </c>
    </row>
    <row r="32" spans="1:7" ht="24">
      <c r="A32" s="14">
        <v>29</v>
      </c>
      <c r="B32" s="15" t="s">
        <v>65</v>
      </c>
      <c r="C32" s="16" t="s">
        <v>66</v>
      </c>
      <c r="D32" s="40" t="s">
        <v>67</v>
      </c>
      <c r="E32" s="17">
        <v>0.7</v>
      </c>
      <c r="F32" s="25">
        <f t="shared" si="1"/>
        <v>50.300000000000004</v>
      </c>
      <c r="G32" s="32" t="s">
        <v>192</v>
      </c>
    </row>
    <row r="33" spans="1:7" ht="24">
      <c r="A33" s="18">
        <v>30</v>
      </c>
      <c r="B33" s="21" t="s">
        <v>68</v>
      </c>
      <c r="C33" s="22" t="s">
        <v>69</v>
      </c>
      <c r="D33" s="38" t="s">
        <v>67</v>
      </c>
      <c r="E33" s="19">
        <v>25.5</v>
      </c>
      <c r="F33" s="7">
        <f t="shared" si="1"/>
        <v>75.80000000000001</v>
      </c>
      <c r="G33" s="20" t="s">
        <v>70</v>
      </c>
    </row>
    <row r="34" spans="1:7" ht="12.75">
      <c r="A34" s="18">
        <v>31</v>
      </c>
      <c r="B34" s="21" t="s">
        <v>71</v>
      </c>
      <c r="C34" s="22" t="s">
        <v>14</v>
      </c>
      <c r="D34" s="38" t="s">
        <v>37</v>
      </c>
      <c r="E34" s="19">
        <v>0.8</v>
      </c>
      <c r="F34" s="7">
        <f t="shared" si="1"/>
        <v>76.60000000000001</v>
      </c>
      <c r="G34" s="20"/>
    </row>
    <row r="35" spans="1:7" ht="12.75">
      <c r="A35" s="18">
        <v>32</v>
      </c>
      <c r="B35" s="21" t="s">
        <v>72</v>
      </c>
      <c r="C35" s="22" t="s">
        <v>14</v>
      </c>
      <c r="D35" s="38" t="s">
        <v>37</v>
      </c>
      <c r="E35" s="19">
        <v>16.4</v>
      </c>
      <c r="F35" s="7">
        <f t="shared" si="1"/>
        <v>93</v>
      </c>
      <c r="G35" s="20"/>
    </row>
    <row r="36" spans="1:7" ht="12.75">
      <c r="A36" s="18">
        <v>33</v>
      </c>
      <c r="B36" s="21" t="s">
        <v>73</v>
      </c>
      <c r="C36" s="22" t="s">
        <v>10</v>
      </c>
      <c r="D36" s="38" t="s">
        <v>37</v>
      </c>
      <c r="E36" s="19">
        <v>0.2</v>
      </c>
      <c r="F36" s="7">
        <f t="shared" si="1"/>
        <v>93.2</v>
      </c>
      <c r="G36" s="20"/>
    </row>
    <row r="37" spans="1:7" ht="12.75">
      <c r="A37" s="18">
        <v>34</v>
      </c>
      <c r="B37" s="21" t="s">
        <v>74</v>
      </c>
      <c r="C37" s="22" t="s">
        <v>14</v>
      </c>
      <c r="D37" s="38" t="s">
        <v>75</v>
      </c>
      <c r="E37" s="19">
        <v>1</v>
      </c>
      <c r="F37" s="7">
        <f t="shared" si="1"/>
        <v>94.2</v>
      </c>
      <c r="G37" s="20"/>
    </row>
    <row r="38" spans="1:7" ht="12.75">
      <c r="A38" s="18">
        <v>35</v>
      </c>
      <c r="B38" s="21" t="s">
        <v>76</v>
      </c>
      <c r="C38" s="22" t="s">
        <v>19</v>
      </c>
      <c r="D38" s="38" t="s">
        <v>75</v>
      </c>
      <c r="E38" s="19">
        <v>1.8</v>
      </c>
      <c r="F38" s="7">
        <f t="shared" si="1"/>
        <v>96</v>
      </c>
      <c r="G38" s="20" t="s">
        <v>77</v>
      </c>
    </row>
    <row r="39" spans="1:7" ht="12.75">
      <c r="A39" s="18">
        <f>A38+1</f>
        <v>36</v>
      </c>
      <c r="B39" s="21" t="s">
        <v>78</v>
      </c>
      <c r="C39" s="22" t="s">
        <v>79</v>
      </c>
      <c r="D39" s="38" t="s">
        <v>75</v>
      </c>
      <c r="E39" s="19">
        <v>7.5</v>
      </c>
      <c r="F39" s="7">
        <f t="shared" si="1"/>
        <v>103.5</v>
      </c>
      <c r="G39" s="20" t="s">
        <v>80</v>
      </c>
    </row>
    <row r="40" spans="1:7" ht="12.75">
      <c r="A40" s="18">
        <f>A39+1</f>
        <v>37</v>
      </c>
      <c r="B40" s="21" t="s">
        <v>81</v>
      </c>
      <c r="C40" s="22" t="s">
        <v>82</v>
      </c>
      <c r="D40" s="38" t="s">
        <v>75</v>
      </c>
      <c r="E40" s="19">
        <v>6.2</v>
      </c>
      <c r="F40" s="7">
        <f t="shared" si="1"/>
        <v>109.7</v>
      </c>
      <c r="G40" s="20" t="s">
        <v>83</v>
      </c>
    </row>
    <row r="41" spans="1:7" ht="12.75">
      <c r="A41" s="18">
        <f>A40+1</f>
        <v>38</v>
      </c>
      <c r="B41" s="21" t="s">
        <v>84</v>
      </c>
      <c r="C41" s="22" t="s">
        <v>14</v>
      </c>
      <c r="D41" s="38" t="s">
        <v>75</v>
      </c>
      <c r="E41" s="19">
        <v>6.8</v>
      </c>
      <c r="F41" s="7">
        <f t="shared" si="1"/>
        <v>116.5</v>
      </c>
      <c r="G41" s="20" t="s">
        <v>85</v>
      </c>
    </row>
    <row r="42" spans="1:7" ht="12.75">
      <c r="A42" s="18">
        <f>A41+1</f>
        <v>39</v>
      </c>
      <c r="B42" s="21" t="s">
        <v>86</v>
      </c>
      <c r="C42" s="22" t="s">
        <v>10</v>
      </c>
      <c r="D42" s="38" t="s">
        <v>75</v>
      </c>
      <c r="E42" s="19">
        <v>0.6</v>
      </c>
      <c r="F42" s="7">
        <f t="shared" si="1"/>
        <v>117.1</v>
      </c>
      <c r="G42" s="20" t="s">
        <v>87</v>
      </c>
    </row>
    <row r="43" spans="1:7" ht="12.75">
      <c r="A43" s="58" t="s">
        <v>88</v>
      </c>
      <c r="B43" s="56"/>
      <c r="C43" s="56"/>
      <c r="D43" s="56"/>
      <c r="E43" s="56"/>
      <c r="F43" s="56"/>
      <c r="G43" s="56"/>
    </row>
    <row r="44" spans="1:7" ht="24">
      <c r="A44" s="18">
        <f>A42+1</f>
        <v>40</v>
      </c>
      <c r="B44" s="21" t="s">
        <v>89</v>
      </c>
      <c r="C44" s="22" t="s">
        <v>90</v>
      </c>
      <c r="D44" s="38" t="s">
        <v>50</v>
      </c>
      <c r="E44" s="19">
        <v>0.7</v>
      </c>
      <c r="F44" s="7">
        <f>F42+E44</f>
        <v>117.8</v>
      </c>
      <c r="G44" s="20" t="s">
        <v>91</v>
      </c>
    </row>
    <row r="45" spans="1:7" ht="12.75">
      <c r="A45" s="18">
        <f aca="true" t="shared" si="2" ref="A45:A108">A44+1</f>
        <v>41</v>
      </c>
      <c r="B45" s="21" t="s">
        <v>92</v>
      </c>
      <c r="C45" s="22" t="s">
        <v>14</v>
      </c>
      <c r="D45" s="38" t="s">
        <v>75</v>
      </c>
      <c r="E45" s="19">
        <v>1</v>
      </c>
      <c r="F45" s="7">
        <f aca="true" t="shared" si="3" ref="F45:F108">F44+E45</f>
        <v>118.8</v>
      </c>
      <c r="G45" s="20" t="s">
        <v>93</v>
      </c>
    </row>
    <row r="46" spans="1:7" ht="12.75">
      <c r="A46" s="18">
        <f t="shared" si="2"/>
        <v>42</v>
      </c>
      <c r="B46" s="21" t="s">
        <v>94</v>
      </c>
      <c r="C46" s="22" t="s">
        <v>14</v>
      </c>
      <c r="D46" s="38" t="s">
        <v>50</v>
      </c>
      <c r="E46" s="19">
        <v>0.1</v>
      </c>
      <c r="F46" s="7">
        <f t="shared" si="3"/>
        <v>118.89999999999999</v>
      </c>
      <c r="G46" s="20" t="s">
        <v>95</v>
      </c>
    </row>
    <row r="47" spans="1:7" ht="12.75">
      <c r="A47" s="18">
        <f t="shared" si="2"/>
        <v>43</v>
      </c>
      <c r="B47" s="21" t="s">
        <v>92</v>
      </c>
      <c r="C47" s="22" t="s">
        <v>14</v>
      </c>
      <c r="D47" s="38" t="s">
        <v>75</v>
      </c>
      <c r="E47" s="19">
        <v>0.3</v>
      </c>
      <c r="F47" s="7">
        <f t="shared" si="3"/>
        <v>119.19999999999999</v>
      </c>
      <c r="G47" s="20" t="s">
        <v>96</v>
      </c>
    </row>
    <row r="48" spans="1:7" ht="24">
      <c r="A48" s="18">
        <f t="shared" si="2"/>
        <v>44</v>
      </c>
      <c r="B48" s="21" t="s">
        <v>94</v>
      </c>
      <c r="C48" s="22" t="s">
        <v>14</v>
      </c>
      <c r="D48" s="38" t="s">
        <v>50</v>
      </c>
      <c r="E48" s="19">
        <v>1.5</v>
      </c>
      <c r="F48" s="7">
        <f t="shared" si="3"/>
        <v>120.69999999999999</v>
      </c>
      <c r="G48" s="20" t="s">
        <v>97</v>
      </c>
    </row>
    <row r="49" spans="1:7" ht="12.75">
      <c r="A49" s="18">
        <f t="shared" si="2"/>
        <v>45</v>
      </c>
      <c r="B49" s="21" t="s">
        <v>92</v>
      </c>
      <c r="C49" s="22" t="s">
        <v>14</v>
      </c>
      <c r="D49" s="38" t="s">
        <v>75</v>
      </c>
      <c r="E49" s="19">
        <v>0.5</v>
      </c>
      <c r="F49" s="7">
        <f t="shared" si="3"/>
        <v>121.19999999999999</v>
      </c>
      <c r="G49" s="20" t="s">
        <v>96</v>
      </c>
    </row>
    <row r="50" spans="1:7" ht="24">
      <c r="A50" s="18">
        <f t="shared" si="2"/>
        <v>46</v>
      </c>
      <c r="B50" s="21" t="s">
        <v>98</v>
      </c>
      <c r="C50" s="22" t="s">
        <v>14</v>
      </c>
      <c r="D50" s="38" t="s">
        <v>50</v>
      </c>
      <c r="E50" s="19">
        <v>4.6</v>
      </c>
      <c r="F50" s="7">
        <f t="shared" si="3"/>
        <v>125.79999999999998</v>
      </c>
      <c r="G50" s="20" t="s">
        <v>99</v>
      </c>
    </row>
    <row r="51" spans="1:7" ht="12.75">
      <c r="A51" s="18">
        <f t="shared" si="2"/>
        <v>47</v>
      </c>
      <c r="B51" s="21" t="s">
        <v>100</v>
      </c>
      <c r="C51" s="22" t="s">
        <v>10</v>
      </c>
      <c r="D51" s="38" t="s">
        <v>50</v>
      </c>
      <c r="E51" s="19">
        <v>0.2</v>
      </c>
      <c r="F51" s="7">
        <f t="shared" si="3"/>
        <v>125.99999999999999</v>
      </c>
      <c r="G51" s="20" t="s">
        <v>101</v>
      </c>
    </row>
    <row r="52" spans="1:7" ht="12.75">
      <c r="A52" s="18">
        <f t="shared" si="2"/>
        <v>48</v>
      </c>
      <c r="B52" s="21" t="s">
        <v>100</v>
      </c>
      <c r="C52" s="22" t="s">
        <v>14</v>
      </c>
      <c r="D52" s="38" t="s">
        <v>75</v>
      </c>
      <c r="E52" s="19">
        <v>0.6</v>
      </c>
      <c r="F52" s="7">
        <f t="shared" si="3"/>
        <v>126.59999999999998</v>
      </c>
      <c r="G52" s="20" t="s">
        <v>102</v>
      </c>
    </row>
    <row r="53" spans="1:7" ht="24">
      <c r="A53" s="18">
        <f t="shared" si="2"/>
        <v>49</v>
      </c>
      <c r="B53" s="21" t="s">
        <v>103</v>
      </c>
      <c r="C53" s="22" t="s">
        <v>90</v>
      </c>
      <c r="D53" s="38" t="s">
        <v>104</v>
      </c>
      <c r="E53" s="19">
        <v>12.9</v>
      </c>
      <c r="F53" s="7">
        <f t="shared" si="3"/>
        <v>139.49999999999997</v>
      </c>
      <c r="G53" s="20" t="s">
        <v>105</v>
      </c>
    </row>
    <row r="54" spans="1:7" ht="12.75">
      <c r="A54" s="18">
        <f t="shared" si="2"/>
        <v>50</v>
      </c>
      <c r="B54" s="21" t="s">
        <v>106</v>
      </c>
      <c r="C54" s="22" t="s">
        <v>82</v>
      </c>
      <c r="D54" s="38" t="s">
        <v>104</v>
      </c>
      <c r="E54" s="19">
        <v>2.9</v>
      </c>
      <c r="F54" s="7">
        <f t="shared" si="3"/>
        <v>142.39999999999998</v>
      </c>
      <c r="G54" s="20" t="s">
        <v>107</v>
      </c>
    </row>
    <row r="55" spans="1:7" ht="12.75">
      <c r="A55" s="18">
        <f t="shared" si="2"/>
        <v>51</v>
      </c>
      <c r="B55" s="21" t="s">
        <v>108</v>
      </c>
      <c r="C55" s="22" t="s">
        <v>14</v>
      </c>
      <c r="D55" s="38" t="s">
        <v>104</v>
      </c>
      <c r="E55" s="19">
        <v>0.8</v>
      </c>
      <c r="F55" s="7">
        <f t="shared" si="3"/>
        <v>143.2</v>
      </c>
      <c r="G55" s="20" t="s">
        <v>109</v>
      </c>
    </row>
    <row r="56" spans="1:7" ht="12.75">
      <c r="A56" s="18">
        <f t="shared" si="2"/>
        <v>52</v>
      </c>
      <c r="B56" s="11" t="s">
        <v>110</v>
      </c>
      <c r="C56" s="22" t="s">
        <v>14</v>
      </c>
      <c r="D56" s="38" t="s">
        <v>75</v>
      </c>
      <c r="E56" s="19">
        <v>11.2</v>
      </c>
      <c r="F56" s="7">
        <f t="shared" si="3"/>
        <v>154.39999999999998</v>
      </c>
      <c r="G56" s="20"/>
    </row>
    <row r="57" spans="1:7" ht="12.75">
      <c r="A57" s="14">
        <f t="shared" si="2"/>
        <v>53</v>
      </c>
      <c r="B57" s="15" t="s">
        <v>111</v>
      </c>
      <c r="C57" s="24" t="s">
        <v>69</v>
      </c>
      <c r="D57" s="41" t="s">
        <v>75</v>
      </c>
      <c r="E57" s="25">
        <v>0.1</v>
      </c>
      <c r="F57" s="25">
        <f t="shared" si="3"/>
        <v>154.49999999999997</v>
      </c>
      <c r="G57" s="32" t="s">
        <v>196</v>
      </c>
    </row>
    <row r="58" spans="1:7" ht="12.75">
      <c r="A58" s="18">
        <f t="shared" si="2"/>
        <v>54</v>
      </c>
      <c r="B58" s="21" t="s">
        <v>112</v>
      </c>
      <c r="C58" s="22" t="s">
        <v>19</v>
      </c>
      <c r="D58" s="38" t="s">
        <v>113</v>
      </c>
      <c r="E58" s="19">
        <v>38</v>
      </c>
      <c r="F58" s="7">
        <f t="shared" si="3"/>
        <v>192.49999999999997</v>
      </c>
      <c r="G58" s="20" t="s">
        <v>114</v>
      </c>
    </row>
    <row r="59" spans="1:7" ht="12.75">
      <c r="A59" s="23">
        <f t="shared" si="2"/>
        <v>55</v>
      </c>
      <c r="B59" s="11" t="s">
        <v>115</v>
      </c>
      <c r="C59" s="12" t="s">
        <v>10</v>
      </c>
      <c r="D59" s="39" t="s">
        <v>116</v>
      </c>
      <c r="E59" s="13">
        <v>9.3</v>
      </c>
      <c r="F59" s="10">
        <f t="shared" si="3"/>
        <v>201.79999999999998</v>
      </c>
      <c r="G59" s="31" t="s">
        <v>117</v>
      </c>
    </row>
    <row r="60" spans="1:7" ht="36">
      <c r="A60" s="23">
        <f t="shared" si="2"/>
        <v>56</v>
      </c>
      <c r="B60" s="11" t="s">
        <v>118</v>
      </c>
      <c r="C60" s="12" t="s">
        <v>14</v>
      </c>
      <c r="D60" s="39" t="s">
        <v>119</v>
      </c>
      <c r="E60" s="13">
        <v>7.1</v>
      </c>
      <c r="F60" s="10">
        <f t="shared" si="3"/>
        <v>208.89999999999998</v>
      </c>
      <c r="G60" s="31" t="s">
        <v>120</v>
      </c>
    </row>
    <row r="61" spans="1:7" ht="60">
      <c r="A61" s="14">
        <f t="shared" si="2"/>
        <v>57</v>
      </c>
      <c r="B61" s="15" t="s">
        <v>121</v>
      </c>
      <c r="C61" s="24" t="s">
        <v>122</v>
      </c>
      <c r="D61" s="41" t="s">
        <v>119</v>
      </c>
      <c r="E61" s="25">
        <v>0.4</v>
      </c>
      <c r="F61" s="25">
        <f t="shared" si="3"/>
        <v>209.29999999999998</v>
      </c>
      <c r="G61" s="32" t="s">
        <v>202</v>
      </c>
    </row>
    <row r="62" spans="1:7" ht="12.75">
      <c r="A62" s="23">
        <f t="shared" si="2"/>
        <v>58</v>
      </c>
      <c r="B62" s="11" t="s">
        <v>123</v>
      </c>
      <c r="C62" s="12" t="s">
        <v>10</v>
      </c>
      <c r="D62" s="39" t="s">
        <v>116</v>
      </c>
      <c r="E62" s="13">
        <v>0.4</v>
      </c>
      <c r="F62" s="10">
        <f t="shared" si="3"/>
        <v>209.7</v>
      </c>
      <c r="G62" s="31" t="s">
        <v>124</v>
      </c>
    </row>
    <row r="63" spans="1:7" ht="12.75">
      <c r="A63" s="23">
        <f t="shared" si="2"/>
        <v>59</v>
      </c>
      <c r="B63" s="11" t="s">
        <v>123</v>
      </c>
      <c r="C63" s="12" t="s">
        <v>14</v>
      </c>
      <c r="D63" s="39" t="s">
        <v>125</v>
      </c>
      <c r="E63" s="13">
        <v>7.1</v>
      </c>
      <c r="F63" s="10">
        <f t="shared" si="3"/>
        <v>216.79999999999998</v>
      </c>
      <c r="G63" s="31" t="s">
        <v>126</v>
      </c>
    </row>
    <row r="64" spans="1:7" ht="24">
      <c r="A64" s="14">
        <f t="shared" si="2"/>
        <v>60</v>
      </c>
      <c r="B64" s="15" t="s">
        <v>127</v>
      </c>
      <c r="C64" s="24" t="s">
        <v>69</v>
      </c>
      <c r="D64" s="41" t="s">
        <v>128</v>
      </c>
      <c r="E64" s="25">
        <v>0.9</v>
      </c>
      <c r="F64" s="25">
        <f t="shared" si="3"/>
        <v>217.7</v>
      </c>
      <c r="G64" s="32" t="s">
        <v>199</v>
      </c>
    </row>
    <row r="65" spans="1:7" ht="12.75">
      <c r="A65" s="18">
        <f t="shared" si="2"/>
        <v>61</v>
      </c>
      <c r="B65" s="21" t="s">
        <v>112</v>
      </c>
      <c r="C65" s="22" t="s">
        <v>19</v>
      </c>
      <c r="D65" s="38" t="s">
        <v>75</v>
      </c>
      <c r="E65" s="19">
        <v>8.3</v>
      </c>
      <c r="F65" s="7">
        <f t="shared" si="3"/>
        <v>226</v>
      </c>
      <c r="G65" s="20" t="s">
        <v>129</v>
      </c>
    </row>
    <row r="66" spans="1:7" ht="12.75">
      <c r="A66" s="23">
        <f t="shared" si="2"/>
        <v>62</v>
      </c>
      <c r="B66" s="11" t="s">
        <v>130</v>
      </c>
      <c r="C66" s="12" t="s">
        <v>19</v>
      </c>
      <c r="D66" s="39" t="s">
        <v>75</v>
      </c>
      <c r="E66" s="13">
        <v>38.1</v>
      </c>
      <c r="F66" s="10">
        <f t="shared" si="3"/>
        <v>264.1</v>
      </c>
      <c r="G66" s="33" t="s">
        <v>131</v>
      </c>
    </row>
    <row r="67" spans="1:7" ht="12.75">
      <c r="A67" s="23">
        <f t="shared" si="2"/>
        <v>63</v>
      </c>
      <c r="B67" s="11" t="s">
        <v>132</v>
      </c>
      <c r="C67" s="12" t="s">
        <v>19</v>
      </c>
      <c r="D67" s="39" t="s">
        <v>75</v>
      </c>
      <c r="E67" s="13">
        <v>9.6</v>
      </c>
      <c r="F67" s="10">
        <f t="shared" si="3"/>
        <v>273.70000000000005</v>
      </c>
      <c r="G67" s="31" t="s">
        <v>133</v>
      </c>
    </row>
    <row r="68" spans="1:7" ht="12.75">
      <c r="A68" s="23">
        <f t="shared" si="2"/>
        <v>64</v>
      </c>
      <c r="B68" s="11" t="s">
        <v>13</v>
      </c>
      <c r="C68" s="12" t="s">
        <v>19</v>
      </c>
      <c r="D68" s="39" t="s">
        <v>75</v>
      </c>
      <c r="E68" s="13">
        <v>2.9</v>
      </c>
      <c r="F68" s="10">
        <f t="shared" si="3"/>
        <v>276.6</v>
      </c>
      <c r="G68" s="34" t="s">
        <v>134</v>
      </c>
    </row>
    <row r="69" spans="1:7" ht="12.75">
      <c r="A69" s="14">
        <f t="shared" si="2"/>
        <v>65</v>
      </c>
      <c r="B69" s="15" t="s">
        <v>135</v>
      </c>
      <c r="C69" s="24" t="s">
        <v>69</v>
      </c>
      <c r="D69" s="41" t="s">
        <v>75</v>
      </c>
      <c r="E69" s="25">
        <v>15.3</v>
      </c>
      <c r="F69" s="25">
        <f t="shared" si="3"/>
        <v>291.90000000000003</v>
      </c>
      <c r="G69" s="32" t="s">
        <v>193</v>
      </c>
    </row>
    <row r="70" spans="1:7" ht="12.75">
      <c r="A70" s="18">
        <f t="shared" si="2"/>
        <v>66</v>
      </c>
      <c r="B70" s="21" t="s">
        <v>106</v>
      </c>
      <c r="C70" s="22" t="s">
        <v>19</v>
      </c>
      <c r="D70" s="38" t="s">
        <v>75</v>
      </c>
      <c r="E70" s="19">
        <v>6.8</v>
      </c>
      <c r="F70" s="10">
        <f t="shared" si="3"/>
        <v>298.70000000000005</v>
      </c>
      <c r="G70" s="20" t="s">
        <v>136</v>
      </c>
    </row>
    <row r="71" spans="1:7" ht="12.75">
      <c r="A71" s="18">
        <f t="shared" si="2"/>
        <v>67</v>
      </c>
      <c r="B71" s="26" t="s">
        <v>137</v>
      </c>
      <c r="C71" s="22" t="s">
        <v>69</v>
      </c>
      <c r="D71" s="38" t="s">
        <v>75</v>
      </c>
      <c r="E71" s="19">
        <v>6.8</v>
      </c>
      <c r="F71" s="7">
        <f t="shared" si="3"/>
        <v>305.50000000000006</v>
      </c>
      <c r="G71" s="20" t="s">
        <v>138</v>
      </c>
    </row>
    <row r="72" spans="1:7" ht="12.75">
      <c r="A72" s="18">
        <f t="shared" si="2"/>
        <v>68</v>
      </c>
      <c r="B72" s="21"/>
      <c r="C72" s="22" t="s">
        <v>19</v>
      </c>
      <c r="D72" s="38" t="s">
        <v>75</v>
      </c>
      <c r="E72" s="19">
        <v>5.5</v>
      </c>
      <c r="F72" s="7">
        <f t="shared" si="3"/>
        <v>311.00000000000006</v>
      </c>
      <c r="G72" s="20" t="s">
        <v>139</v>
      </c>
    </row>
    <row r="73" spans="1:7" ht="12.75">
      <c r="A73" s="18">
        <f t="shared" si="2"/>
        <v>69</v>
      </c>
      <c r="B73" s="26" t="s">
        <v>140</v>
      </c>
      <c r="C73" s="22" t="s">
        <v>90</v>
      </c>
      <c r="D73" s="38" t="s">
        <v>141</v>
      </c>
      <c r="E73" s="19">
        <v>7</v>
      </c>
      <c r="F73" s="7">
        <f t="shared" si="3"/>
        <v>318.00000000000006</v>
      </c>
      <c r="G73" s="20" t="s">
        <v>142</v>
      </c>
    </row>
    <row r="74" spans="1:7" ht="12.75">
      <c r="A74" s="18">
        <f t="shared" si="2"/>
        <v>70</v>
      </c>
      <c r="B74" s="21" t="s">
        <v>74</v>
      </c>
      <c r="C74" s="22" t="s">
        <v>10</v>
      </c>
      <c r="D74" s="38" t="s">
        <v>143</v>
      </c>
      <c r="E74" s="19">
        <v>2.2</v>
      </c>
      <c r="F74" s="7">
        <f t="shared" si="3"/>
        <v>320.20000000000005</v>
      </c>
      <c r="G74" s="20"/>
    </row>
    <row r="75" spans="1:7" ht="12.75">
      <c r="A75" s="18">
        <f t="shared" si="2"/>
        <v>71</v>
      </c>
      <c r="B75" s="21" t="s">
        <v>144</v>
      </c>
      <c r="C75" s="22" t="s">
        <v>14</v>
      </c>
      <c r="D75" s="38" t="s">
        <v>145</v>
      </c>
      <c r="E75" s="19">
        <v>1</v>
      </c>
      <c r="F75" s="7">
        <f t="shared" si="3"/>
        <v>321.20000000000005</v>
      </c>
      <c r="G75" s="20"/>
    </row>
    <row r="76" spans="1:7" ht="12.75">
      <c r="A76" s="18">
        <f t="shared" si="2"/>
        <v>72</v>
      </c>
      <c r="B76" s="21" t="s">
        <v>146</v>
      </c>
      <c r="C76" s="22" t="s">
        <v>10</v>
      </c>
      <c r="D76" s="38" t="s">
        <v>50</v>
      </c>
      <c r="E76" s="19">
        <v>0.1</v>
      </c>
      <c r="F76" s="7">
        <f t="shared" si="3"/>
        <v>321.30000000000007</v>
      </c>
      <c r="G76" s="20"/>
    </row>
    <row r="77" spans="1:7" ht="12.75">
      <c r="A77" s="18">
        <f t="shared" si="2"/>
        <v>73</v>
      </c>
      <c r="B77" s="21" t="s">
        <v>108</v>
      </c>
      <c r="C77" s="22" t="s">
        <v>14</v>
      </c>
      <c r="D77" s="38" t="s">
        <v>50</v>
      </c>
      <c r="E77" s="19">
        <v>0.2</v>
      </c>
      <c r="F77" s="7">
        <f t="shared" si="3"/>
        <v>321.50000000000006</v>
      </c>
      <c r="G77" s="20"/>
    </row>
    <row r="78" spans="1:7" ht="12.75">
      <c r="A78" s="18">
        <f t="shared" si="2"/>
        <v>74</v>
      </c>
      <c r="B78" s="21" t="s">
        <v>147</v>
      </c>
      <c r="C78" s="22" t="s">
        <v>10</v>
      </c>
      <c r="D78" s="38" t="s">
        <v>37</v>
      </c>
      <c r="E78" s="19">
        <v>0.1</v>
      </c>
      <c r="F78" s="7">
        <f t="shared" si="3"/>
        <v>321.6000000000001</v>
      </c>
      <c r="G78" s="20"/>
    </row>
    <row r="79" spans="1:7" ht="12.75">
      <c r="A79" s="18">
        <f t="shared" si="2"/>
        <v>75</v>
      </c>
      <c r="B79" s="21" t="s">
        <v>71</v>
      </c>
      <c r="C79" s="22" t="s">
        <v>10</v>
      </c>
      <c r="D79" s="38" t="s">
        <v>148</v>
      </c>
      <c r="E79" s="19">
        <v>16.3</v>
      </c>
      <c r="F79" s="7">
        <f t="shared" si="3"/>
        <v>337.9000000000001</v>
      </c>
      <c r="G79" s="20" t="s">
        <v>149</v>
      </c>
    </row>
    <row r="80" spans="1:7" ht="12.75">
      <c r="A80" s="18">
        <f t="shared" si="2"/>
        <v>76</v>
      </c>
      <c r="B80" s="21" t="s">
        <v>150</v>
      </c>
      <c r="C80" s="22" t="s">
        <v>14</v>
      </c>
      <c r="D80" s="38" t="s">
        <v>151</v>
      </c>
      <c r="E80" s="19">
        <v>16.4</v>
      </c>
      <c r="F80" s="7">
        <f t="shared" si="3"/>
        <v>354.30000000000007</v>
      </c>
      <c r="G80" s="20"/>
    </row>
    <row r="81" spans="1:7" ht="12.75">
      <c r="A81" s="18">
        <f t="shared" si="2"/>
        <v>77</v>
      </c>
      <c r="B81" s="21" t="s">
        <v>100</v>
      </c>
      <c r="C81" s="22" t="s">
        <v>14</v>
      </c>
      <c r="D81" s="38" t="s">
        <v>151</v>
      </c>
      <c r="E81" s="19">
        <v>0.1</v>
      </c>
      <c r="F81" s="7">
        <f t="shared" si="3"/>
        <v>354.4000000000001</v>
      </c>
      <c r="G81" s="20" t="s">
        <v>152</v>
      </c>
    </row>
    <row r="82" spans="1:7" ht="12.75">
      <c r="A82" s="18">
        <f t="shared" si="2"/>
        <v>78</v>
      </c>
      <c r="B82" s="21" t="s">
        <v>106</v>
      </c>
      <c r="C82" s="22" t="s">
        <v>10</v>
      </c>
      <c r="D82" s="38" t="s">
        <v>50</v>
      </c>
      <c r="E82" s="19">
        <v>0</v>
      </c>
      <c r="F82" s="7">
        <f t="shared" si="3"/>
        <v>354.4000000000001</v>
      </c>
      <c r="G82" s="20" t="s">
        <v>153</v>
      </c>
    </row>
    <row r="83" spans="1:7" ht="12.75">
      <c r="A83" s="18">
        <f t="shared" si="2"/>
        <v>79</v>
      </c>
      <c r="B83" s="21" t="s">
        <v>154</v>
      </c>
      <c r="C83" s="22" t="s">
        <v>10</v>
      </c>
      <c r="D83" s="38" t="s">
        <v>50</v>
      </c>
      <c r="E83" s="19">
        <v>5.8</v>
      </c>
      <c r="F83" s="7">
        <f t="shared" si="3"/>
        <v>360.2000000000001</v>
      </c>
      <c r="G83" s="20"/>
    </row>
    <row r="84" spans="1:7" ht="12.75">
      <c r="A84" s="18">
        <f t="shared" si="2"/>
        <v>80</v>
      </c>
      <c r="B84" s="21" t="s">
        <v>155</v>
      </c>
      <c r="C84" s="22" t="s">
        <v>14</v>
      </c>
      <c r="D84" s="38" t="s">
        <v>50</v>
      </c>
      <c r="E84" s="19">
        <v>0.2</v>
      </c>
      <c r="F84" s="7">
        <f t="shared" si="3"/>
        <v>360.4000000000001</v>
      </c>
      <c r="G84" s="9" t="s">
        <v>156</v>
      </c>
    </row>
    <row r="85" spans="1:7" ht="12.75">
      <c r="A85" s="18">
        <f t="shared" si="2"/>
        <v>81</v>
      </c>
      <c r="B85" s="21" t="s">
        <v>15</v>
      </c>
      <c r="C85" s="22" t="s">
        <v>10</v>
      </c>
      <c r="D85" s="38" t="s">
        <v>157</v>
      </c>
      <c r="E85" s="19">
        <v>0.2</v>
      </c>
      <c r="F85" s="7">
        <f t="shared" si="3"/>
        <v>360.6000000000001</v>
      </c>
      <c r="G85" s="20"/>
    </row>
    <row r="86" spans="1:7" ht="12.75">
      <c r="A86" s="18">
        <f t="shared" si="2"/>
        <v>82</v>
      </c>
      <c r="B86" s="21" t="s">
        <v>158</v>
      </c>
      <c r="C86" s="22" t="s">
        <v>14</v>
      </c>
      <c r="D86" s="38" t="s">
        <v>159</v>
      </c>
      <c r="E86" s="19">
        <v>0.7</v>
      </c>
      <c r="F86" s="7">
        <f t="shared" si="3"/>
        <v>361.30000000000007</v>
      </c>
      <c r="G86" s="20"/>
    </row>
    <row r="87" spans="1:7" ht="12.75">
      <c r="A87" s="18">
        <f t="shared" si="2"/>
        <v>83</v>
      </c>
      <c r="B87" s="21" t="s">
        <v>160</v>
      </c>
      <c r="C87" s="22" t="s">
        <v>10</v>
      </c>
      <c r="D87" s="38" t="s">
        <v>159</v>
      </c>
      <c r="E87" s="19">
        <v>2.3</v>
      </c>
      <c r="F87" s="7">
        <f t="shared" si="3"/>
        <v>363.6000000000001</v>
      </c>
      <c r="G87" s="20"/>
    </row>
    <row r="88" spans="1:7" ht="12.75">
      <c r="A88" s="18">
        <f t="shared" si="2"/>
        <v>84</v>
      </c>
      <c r="B88" s="21" t="s">
        <v>161</v>
      </c>
      <c r="C88" s="22" t="s">
        <v>14</v>
      </c>
      <c r="D88" s="38" t="s">
        <v>162</v>
      </c>
      <c r="E88" s="19">
        <v>0.9</v>
      </c>
      <c r="F88" s="7">
        <f t="shared" si="3"/>
        <v>364.50000000000006</v>
      </c>
      <c r="G88" s="20"/>
    </row>
    <row r="89" spans="1:7" ht="12.75">
      <c r="A89" s="14">
        <f t="shared" si="2"/>
        <v>85</v>
      </c>
      <c r="B89" s="27" t="s">
        <v>163</v>
      </c>
      <c r="C89" s="24" t="s">
        <v>69</v>
      </c>
      <c r="D89" s="41" t="s">
        <v>162</v>
      </c>
      <c r="E89" s="25">
        <v>0.8</v>
      </c>
      <c r="F89" s="25">
        <f t="shared" si="3"/>
        <v>365.30000000000007</v>
      </c>
      <c r="G89" s="32" t="s">
        <v>194</v>
      </c>
    </row>
    <row r="90" spans="1:7" ht="12.75">
      <c r="A90" s="18">
        <f t="shared" si="2"/>
        <v>86</v>
      </c>
      <c r="B90" s="21" t="s">
        <v>46</v>
      </c>
      <c r="C90" s="22" t="s">
        <v>14</v>
      </c>
      <c r="D90" s="38" t="s">
        <v>50</v>
      </c>
      <c r="E90" s="19">
        <v>11.3</v>
      </c>
      <c r="F90" s="7">
        <f t="shared" si="3"/>
        <v>376.6000000000001</v>
      </c>
      <c r="G90" s="20" t="s">
        <v>164</v>
      </c>
    </row>
    <row r="91" spans="1:7" ht="12.75">
      <c r="A91" s="18">
        <f t="shared" si="2"/>
        <v>87</v>
      </c>
      <c r="B91" s="21" t="s">
        <v>43</v>
      </c>
      <c r="C91" s="22" t="s">
        <v>10</v>
      </c>
      <c r="D91" s="38" t="s">
        <v>37</v>
      </c>
      <c r="E91" s="19">
        <v>1.9</v>
      </c>
      <c r="F91" s="7">
        <f t="shared" si="3"/>
        <v>378.50000000000006</v>
      </c>
      <c r="G91" s="20"/>
    </row>
    <row r="92" spans="1:7" ht="12.75">
      <c r="A92" s="18">
        <f t="shared" si="2"/>
        <v>88</v>
      </c>
      <c r="B92" s="21" t="s">
        <v>165</v>
      </c>
      <c r="C92" s="22" t="s">
        <v>14</v>
      </c>
      <c r="D92" s="38" t="s">
        <v>37</v>
      </c>
      <c r="E92" s="19">
        <v>1.4</v>
      </c>
      <c r="F92" s="7">
        <f t="shared" si="3"/>
        <v>379.90000000000003</v>
      </c>
      <c r="G92" s="20"/>
    </row>
    <row r="93" spans="1:7" ht="12.75">
      <c r="A93" s="18">
        <f t="shared" si="2"/>
        <v>89</v>
      </c>
      <c r="B93" s="21" t="s">
        <v>166</v>
      </c>
      <c r="C93" s="22" t="s">
        <v>10</v>
      </c>
      <c r="D93" s="38" t="s">
        <v>37</v>
      </c>
      <c r="E93" s="19">
        <v>0.2</v>
      </c>
      <c r="F93" s="7">
        <f t="shared" si="3"/>
        <v>380.1</v>
      </c>
      <c r="G93" s="20"/>
    </row>
    <row r="94" spans="1:7" ht="12.75">
      <c r="A94" s="18">
        <f t="shared" si="2"/>
        <v>90</v>
      </c>
      <c r="B94" s="21" t="s">
        <v>13</v>
      </c>
      <c r="C94" s="22" t="s">
        <v>14</v>
      </c>
      <c r="D94" s="38" t="s">
        <v>11</v>
      </c>
      <c r="E94" s="19">
        <v>12.4</v>
      </c>
      <c r="F94" s="7">
        <f t="shared" si="3"/>
        <v>392.5</v>
      </c>
      <c r="G94" s="20" t="s">
        <v>167</v>
      </c>
    </row>
    <row r="95" spans="1:7" ht="12.75">
      <c r="A95" s="18">
        <f t="shared" si="2"/>
        <v>91</v>
      </c>
      <c r="B95" s="21" t="s">
        <v>28</v>
      </c>
      <c r="C95" s="22" t="s">
        <v>10</v>
      </c>
      <c r="D95" s="38" t="s">
        <v>11</v>
      </c>
      <c r="E95" s="19">
        <v>0.2</v>
      </c>
      <c r="F95" s="7">
        <f t="shared" si="3"/>
        <v>392.7</v>
      </c>
      <c r="G95" s="20"/>
    </row>
    <row r="96" spans="1:7" ht="12.75">
      <c r="A96" s="18">
        <f t="shared" si="2"/>
        <v>92</v>
      </c>
      <c r="B96" s="21" t="s">
        <v>168</v>
      </c>
      <c r="C96" s="22" t="s">
        <v>14</v>
      </c>
      <c r="D96" s="38" t="s">
        <v>11</v>
      </c>
      <c r="E96" s="19">
        <v>0.3</v>
      </c>
      <c r="F96" s="7">
        <f t="shared" si="3"/>
        <v>393</v>
      </c>
      <c r="G96" s="20"/>
    </row>
    <row r="97" spans="1:7" ht="12.75">
      <c r="A97" s="18">
        <f t="shared" si="2"/>
        <v>93</v>
      </c>
      <c r="B97" s="21" t="s">
        <v>28</v>
      </c>
      <c r="C97" s="22" t="s">
        <v>14</v>
      </c>
      <c r="D97" s="38" t="s">
        <v>11</v>
      </c>
      <c r="E97" s="19">
        <v>0.4</v>
      </c>
      <c r="F97" s="7">
        <f t="shared" si="3"/>
        <v>393.4</v>
      </c>
      <c r="G97" s="20"/>
    </row>
    <row r="98" spans="1:7" ht="12.75">
      <c r="A98" s="18">
        <f t="shared" si="2"/>
        <v>94</v>
      </c>
      <c r="B98" s="21" t="s">
        <v>106</v>
      </c>
      <c r="C98" s="22" t="s">
        <v>10</v>
      </c>
      <c r="D98" s="38" t="s">
        <v>11</v>
      </c>
      <c r="E98" s="19">
        <v>0</v>
      </c>
      <c r="F98" s="7">
        <f t="shared" si="3"/>
        <v>393.4</v>
      </c>
      <c r="G98" s="20" t="s">
        <v>169</v>
      </c>
    </row>
    <row r="99" spans="1:7" ht="12.75">
      <c r="A99" s="18">
        <f t="shared" si="2"/>
        <v>95</v>
      </c>
      <c r="B99" s="21" t="s">
        <v>30</v>
      </c>
      <c r="C99" s="22" t="s">
        <v>19</v>
      </c>
      <c r="D99" s="38" t="s">
        <v>11</v>
      </c>
      <c r="E99" s="19">
        <v>0.8</v>
      </c>
      <c r="F99" s="7">
        <f t="shared" si="3"/>
        <v>394.2</v>
      </c>
      <c r="G99" s="20" t="s">
        <v>31</v>
      </c>
    </row>
    <row r="100" spans="1:7" ht="12.75">
      <c r="A100" s="18">
        <f t="shared" si="2"/>
        <v>96</v>
      </c>
      <c r="B100" s="21" t="s">
        <v>24</v>
      </c>
      <c r="C100" s="22" t="s">
        <v>10</v>
      </c>
      <c r="D100" s="38" t="s">
        <v>11</v>
      </c>
      <c r="E100" s="19">
        <v>0.5</v>
      </c>
      <c r="F100" s="7">
        <f t="shared" si="3"/>
        <v>394.7</v>
      </c>
      <c r="G100" s="20" t="s">
        <v>170</v>
      </c>
    </row>
    <row r="101" spans="1:7" ht="12.75">
      <c r="A101" s="18">
        <f t="shared" si="2"/>
        <v>97</v>
      </c>
      <c r="B101" s="21" t="s">
        <v>21</v>
      </c>
      <c r="C101" s="22" t="s">
        <v>19</v>
      </c>
      <c r="D101" s="38" t="s">
        <v>11</v>
      </c>
      <c r="E101" s="19">
        <v>0.4</v>
      </c>
      <c r="F101" s="7">
        <f t="shared" si="3"/>
        <v>395.09999999999997</v>
      </c>
      <c r="G101" s="20"/>
    </row>
    <row r="102" spans="1:7" ht="12.75">
      <c r="A102" s="18">
        <f t="shared" si="2"/>
        <v>98</v>
      </c>
      <c r="B102" s="21" t="s">
        <v>15</v>
      </c>
      <c r="C102" s="22" t="s">
        <v>14</v>
      </c>
      <c r="D102" s="38" t="s">
        <v>16</v>
      </c>
      <c r="E102" s="19">
        <v>0</v>
      </c>
      <c r="F102" s="7">
        <f t="shared" si="3"/>
        <v>395.09999999999997</v>
      </c>
      <c r="G102" s="20" t="s">
        <v>171</v>
      </c>
    </row>
    <row r="103" spans="1:7" ht="12.75">
      <c r="A103" s="18">
        <f t="shared" si="2"/>
        <v>99</v>
      </c>
      <c r="B103" s="21" t="s">
        <v>15</v>
      </c>
      <c r="C103" s="22" t="s">
        <v>14</v>
      </c>
      <c r="D103" s="38" t="s">
        <v>16</v>
      </c>
      <c r="E103" s="19">
        <v>1.6</v>
      </c>
      <c r="F103" s="7">
        <f t="shared" si="3"/>
        <v>396.7</v>
      </c>
      <c r="G103" s="20"/>
    </row>
    <row r="104" spans="1:7" ht="12.75">
      <c r="A104" s="18">
        <f t="shared" si="2"/>
        <v>100</v>
      </c>
      <c r="B104" s="21" t="s">
        <v>21</v>
      </c>
      <c r="C104" s="22" t="s">
        <v>19</v>
      </c>
      <c r="D104" s="38" t="s">
        <v>16</v>
      </c>
      <c r="E104" s="19">
        <v>0</v>
      </c>
      <c r="F104" s="7">
        <f t="shared" si="3"/>
        <v>396.7</v>
      </c>
      <c r="G104" s="20"/>
    </row>
    <row r="105" spans="1:7" ht="12.75">
      <c r="A105" s="18">
        <f t="shared" si="2"/>
        <v>101</v>
      </c>
      <c r="B105" s="21" t="s">
        <v>18</v>
      </c>
      <c r="C105" s="22" t="s">
        <v>19</v>
      </c>
      <c r="D105" s="38" t="s">
        <v>16</v>
      </c>
      <c r="E105" s="19">
        <v>0.4</v>
      </c>
      <c r="F105" s="7">
        <f t="shared" si="3"/>
        <v>397.09999999999997</v>
      </c>
      <c r="G105" s="20" t="s">
        <v>172</v>
      </c>
    </row>
    <row r="106" spans="1:7" ht="12.75">
      <c r="A106" s="18">
        <f t="shared" si="2"/>
        <v>102</v>
      </c>
      <c r="B106" s="21" t="s">
        <v>34</v>
      </c>
      <c r="C106" s="22" t="s">
        <v>14</v>
      </c>
      <c r="D106" s="38" t="s">
        <v>11</v>
      </c>
      <c r="E106" s="19">
        <v>4.8</v>
      </c>
      <c r="F106" s="7">
        <f t="shared" si="3"/>
        <v>401.9</v>
      </c>
      <c r="G106" s="20" t="s">
        <v>173</v>
      </c>
    </row>
    <row r="107" spans="1:7" ht="12.75">
      <c r="A107" s="18">
        <f t="shared" si="2"/>
        <v>103</v>
      </c>
      <c r="B107" s="21" t="s">
        <v>28</v>
      </c>
      <c r="C107" s="22" t="s">
        <v>10</v>
      </c>
      <c r="D107" s="38" t="s">
        <v>11</v>
      </c>
      <c r="E107" s="19">
        <v>0.1</v>
      </c>
      <c r="F107" s="7">
        <f t="shared" si="3"/>
        <v>402</v>
      </c>
      <c r="G107" s="20"/>
    </row>
    <row r="108" spans="1:7" ht="24">
      <c r="A108" s="14">
        <f t="shared" si="2"/>
        <v>104</v>
      </c>
      <c r="B108" s="15" t="s">
        <v>174</v>
      </c>
      <c r="C108" s="24" t="s">
        <v>69</v>
      </c>
      <c r="D108" s="41" t="s">
        <v>69</v>
      </c>
      <c r="E108" s="25">
        <v>0.299999999999997</v>
      </c>
      <c r="F108" s="25">
        <f t="shared" si="3"/>
        <v>402.3</v>
      </c>
      <c r="G108" s="32" t="s">
        <v>195</v>
      </c>
    </row>
    <row r="110" ht="12.75">
      <c r="B110" s="49" t="s">
        <v>175</v>
      </c>
    </row>
    <row r="111" ht="12.75">
      <c r="B111" s="50" t="s">
        <v>176</v>
      </c>
    </row>
    <row r="112" ht="12.75">
      <c r="B112" s="50" t="s">
        <v>177</v>
      </c>
    </row>
    <row r="113" ht="12.75">
      <c r="B113" s="51" t="s">
        <v>178</v>
      </c>
    </row>
    <row r="114" ht="12.75">
      <c r="B114" s="51"/>
    </row>
    <row r="115" spans="1:7" s="54" customFormat="1" ht="12.75">
      <c r="A115" s="49"/>
      <c r="B115" s="51" t="s">
        <v>184</v>
      </c>
      <c r="C115" s="49"/>
      <c r="D115" s="53"/>
      <c r="E115" s="49"/>
      <c r="F115" s="49"/>
      <c r="G115" s="53"/>
    </row>
    <row r="116" spans="1:7" s="54" customFormat="1" ht="12.75">
      <c r="A116" s="49"/>
      <c r="B116" s="51" t="s">
        <v>198</v>
      </c>
      <c r="C116" s="49"/>
      <c r="D116" s="53"/>
      <c r="E116" s="49"/>
      <c r="F116" s="49"/>
      <c r="G116" s="53"/>
    </row>
    <row r="117" spans="1:7" s="54" customFormat="1" ht="12.75">
      <c r="A117" s="49"/>
      <c r="B117" s="51" t="s">
        <v>185</v>
      </c>
      <c r="C117" s="49"/>
      <c r="D117" s="53"/>
      <c r="E117" s="49"/>
      <c r="F117" s="49"/>
      <c r="G117" s="53"/>
    </row>
    <row r="118" spans="1:7" s="54" customFormat="1" ht="12.75">
      <c r="A118" s="49"/>
      <c r="B118" s="51" t="s">
        <v>200</v>
      </c>
      <c r="C118" s="49"/>
      <c r="D118" s="53"/>
      <c r="E118" s="49"/>
      <c r="F118" s="49"/>
      <c r="G118" s="53"/>
    </row>
    <row r="119" spans="1:7" s="54" customFormat="1" ht="12.75">
      <c r="A119" s="49"/>
      <c r="B119" s="51"/>
      <c r="C119" s="49"/>
      <c r="D119" s="53"/>
      <c r="E119" s="49"/>
      <c r="F119" s="49"/>
      <c r="G119" s="53"/>
    </row>
    <row r="120" spans="1:7" s="54" customFormat="1" ht="12.75">
      <c r="A120" s="49"/>
      <c r="B120" s="51" t="s">
        <v>186</v>
      </c>
      <c r="C120" s="49"/>
      <c r="D120" s="53"/>
      <c r="E120" s="49"/>
      <c r="F120" s="49"/>
      <c r="G120" s="53"/>
    </row>
    <row r="121" spans="1:7" s="54" customFormat="1" ht="12.75">
      <c r="A121" s="49"/>
      <c r="B121" s="51" t="s">
        <v>203</v>
      </c>
      <c r="C121" s="49"/>
      <c r="D121" s="53"/>
      <c r="E121" s="49"/>
      <c r="F121" s="49"/>
      <c r="G121" s="53"/>
    </row>
    <row r="122" spans="1:7" s="54" customFormat="1" ht="12.75">
      <c r="A122" s="49"/>
      <c r="B122" s="51" t="s">
        <v>179</v>
      </c>
      <c r="C122" s="49"/>
      <c r="D122" s="53"/>
      <c r="E122" s="49"/>
      <c r="F122" s="49"/>
      <c r="G122" s="53"/>
    </row>
    <row r="123" spans="1:7" s="54" customFormat="1" ht="12.75">
      <c r="A123" s="49"/>
      <c r="B123" s="51" t="s">
        <v>180</v>
      </c>
      <c r="C123" s="49"/>
      <c r="D123" s="53"/>
      <c r="E123" s="49"/>
      <c r="F123" s="49"/>
      <c r="G123" s="53"/>
    </row>
    <row r="124" spans="1:7" s="54" customFormat="1" ht="13.5">
      <c r="A124" s="49"/>
      <c r="B124" s="1"/>
      <c r="C124" s="49"/>
      <c r="D124" s="53"/>
      <c r="E124" s="49"/>
      <c r="F124" s="49"/>
      <c r="G124" s="53"/>
    </row>
    <row r="125" spans="1:7" s="54" customFormat="1" ht="12.75">
      <c r="A125" s="49"/>
      <c r="B125" s="51" t="s">
        <v>197</v>
      </c>
      <c r="C125" s="49"/>
      <c r="D125" s="53"/>
      <c r="E125" s="49"/>
      <c r="F125" s="49"/>
      <c r="G125" s="53"/>
    </row>
    <row r="126" spans="1:7" s="54" customFormat="1" ht="12.75">
      <c r="A126" s="49"/>
      <c r="B126" s="51" t="s">
        <v>181</v>
      </c>
      <c r="C126" s="49"/>
      <c r="D126" s="53"/>
      <c r="E126" s="49"/>
      <c r="F126" s="49"/>
      <c r="G126" s="53"/>
    </row>
    <row r="127" ht="13.5">
      <c r="B127" s="1"/>
    </row>
    <row r="128" ht="13.5">
      <c r="B128" s="1" t="s">
        <v>182</v>
      </c>
    </row>
    <row r="129" ht="13.5">
      <c r="B129" s="1" t="s">
        <v>183</v>
      </c>
    </row>
    <row r="130" ht="13.5">
      <c r="B130" s="1" t="s">
        <v>187</v>
      </c>
    </row>
    <row r="131" ht="12.75">
      <c r="B131" s="52" t="s">
        <v>190</v>
      </c>
    </row>
    <row r="132" ht="13.5">
      <c r="B132" s="1" t="s">
        <v>188</v>
      </c>
    </row>
    <row r="133" ht="12.75">
      <c r="B133" s="52" t="s">
        <v>189</v>
      </c>
    </row>
  </sheetData>
  <sheetProtection/>
  <mergeCells count="3">
    <mergeCell ref="A1:F1"/>
    <mergeCell ref="A2:G2"/>
    <mergeCell ref="A43:G43"/>
  </mergeCells>
  <hyperlinks>
    <hyperlink ref="B131" r:id="rId1" display="http://yahoo.jp/-ZGYu9"/>
    <hyperlink ref="B133" r:id="rId2" display="http://yahoo.jp/4JtL38"/>
  </hyperlinks>
  <printOptions/>
  <pageMargins left="0.7086614173228347" right="0.7086614173228347" top="0.7480314960629921" bottom="0.7480314960629921" header="0.31496062992125984" footer="0.31496062992125984"/>
  <pageSetup fitToHeight="2" fitToWidth="1" orientation="portrait" paperSize="9"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TZR</dc:creator>
  <cp:keywords/>
  <dc:description/>
  <cp:lastModifiedBy>Takemura, Naoki</cp:lastModifiedBy>
  <cp:lastPrinted>2015-06-15T12:38:38Z</cp:lastPrinted>
  <dcterms:created xsi:type="dcterms:W3CDTF">2015-02-22T08:59:10Z</dcterms:created>
  <dcterms:modified xsi:type="dcterms:W3CDTF">2015-06-16T23:08:54Z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