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8565" activeTab="0"/>
  </bookViews>
  <sheets>
    <sheet name="やまゆり" sheetId="1" r:id="rId1"/>
  </sheets>
  <definedNames>
    <definedName name="_xlnm.Print_Area" localSheetId="0">'やまゆり'!$A$1:$H$91</definedName>
    <definedName name="_xlnm.Print_Titles" localSheetId="0">'やまゆり'!$1:$4</definedName>
  </definedNames>
  <calcPr fullCalcOnLoad="1"/>
</workbook>
</file>

<file path=xl/sharedStrings.xml><?xml version="1.0" encoding="utf-8"?>
<sst xmlns="http://schemas.openxmlformats.org/spreadsheetml/2006/main" count="334" uniqueCount="150">
  <si>
    <t>S＝信号、十=十字路、┬=T字路、Y=Y字路、├=├字路、┤=┤字路、</t>
  </si>
  <si>
    <t>No.</t>
  </si>
  <si>
    <t>区間</t>
  </si>
  <si>
    <t>合計</t>
  </si>
  <si>
    <t>進路</t>
  </si>
  <si>
    <t>ルート</t>
  </si>
  <si>
    <t>備考</t>
  </si>
  <si>
    <t>十</t>
  </si>
  <si>
    <t>右</t>
  </si>
  <si>
    <t>市道</t>
  </si>
  <si>
    <t>┬</t>
  </si>
  <si>
    <t>左</t>
  </si>
  <si>
    <t>├</t>
  </si>
  <si>
    <t>Y</t>
  </si>
  <si>
    <t>直進</t>
  </si>
  <si>
    <t>┤</t>
  </si>
  <si>
    <t>右側</t>
  </si>
  <si>
    <t>区間は前の通過点からの距離、ルートは次の通過点までの道路番号</t>
  </si>
  <si>
    <t>S</t>
  </si>
  <si>
    <t>キューシートの区間距離、合計距離はお使いのサイコン、GPSによって誤差が出ます。</t>
  </si>
  <si>
    <t>通過点は、距離、ルート、情報（その他）などから総合的に判断して下さい。</t>
  </si>
  <si>
    <t>また事前に予習をして使い慣れた地図でコースを確認しておくことが必要です。</t>
  </si>
  <si>
    <t>リタイア（DNF)する場合は、必ずブルベカードに記載されている連絡先まで直接本人が電話連絡してください。</t>
  </si>
  <si>
    <t>時間帯により連絡先の電話番号は異なります。担当時間外の連絡先への電話はお控え下さい。</t>
  </si>
  <si>
    <t>連絡無しにゴール受付をせずに帰られると、確認が取れるまでスタッフが撤収することができず運営に支障をきたします。</t>
  </si>
  <si>
    <t>公園内通路</t>
  </si>
  <si>
    <t>区道</t>
  </si>
  <si>
    <t>S「田中橋」</t>
  </si>
  <si>
    <t>|</t>
  </si>
  <si>
    <t>S「名古木」</t>
  </si>
  <si>
    <t>市道</t>
  </si>
  <si>
    <t>広域農道</t>
  </si>
  <si>
    <t>左側</t>
  </si>
  <si>
    <t>S「下馬」</t>
  </si>
  <si>
    <t>S「羽衣町」　</t>
  </si>
  <si>
    <t>S「青木橋」</t>
  </si>
  <si>
    <t>通過点</t>
  </si>
  <si>
    <t>T11</t>
  </si>
  <si>
    <t>Ｓ</t>
  </si>
  <si>
    <t>Ｆｉｎｉｓｈ　癒しふれあい館</t>
  </si>
  <si>
    <t>橋を渡り公園外の区道へ</t>
  </si>
  <si>
    <t>区道</t>
  </si>
  <si>
    <t>Ｓ</t>
  </si>
  <si>
    <t>多摩堤通り</t>
  </si>
  <si>
    <t>S「丸子橋」</t>
  </si>
  <si>
    <t>踏切</t>
  </si>
  <si>
    <t>中原街道を越える</t>
  </si>
  <si>
    <t>右前 コメダ珈琲</t>
  </si>
  <si>
    <t>S</t>
  </si>
  <si>
    <t>前　オリンピック</t>
  </si>
  <si>
    <t>R1</t>
  </si>
  <si>
    <t>S「青木通」</t>
  </si>
  <si>
    <t>S「高島町」</t>
  </si>
  <si>
    <t>R16</t>
  </si>
  <si>
    <t>S「駿河橋」　</t>
  </si>
  <si>
    <t>S「中村橋」</t>
  </si>
  <si>
    <t>S「八幡橋」</t>
  </si>
  <si>
    <t>S「六浦バイパス南側」</t>
  </si>
  <si>
    <t>K205</t>
  </si>
  <si>
    <t>道なりにガード潜る</t>
  </si>
  <si>
    <t>K311</t>
  </si>
  <si>
    <t>S「長谷観音前」</t>
  </si>
  <si>
    <t>K32</t>
  </si>
  <si>
    <t>S「常盤口」</t>
  </si>
  <si>
    <t>S「鎌倉山」</t>
  </si>
  <si>
    <t>S「赤羽」</t>
  </si>
  <si>
    <t>K304</t>
  </si>
  <si>
    <t>S「腰越橋」</t>
  </si>
  <si>
    <t>R134</t>
  </si>
  <si>
    <t>S「大磯駅入口」</t>
  </si>
  <si>
    <t>S「ビジネス高校前」</t>
  </si>
  <si>
    <t>R1</t>
  </si>
  <si>
    <t>変形十字路</t>
  </si>
  <si>
    <t>市道、K720</t>
  </si>
  <si>
    <t>S「井細田中央」</t>
  </si>
  <si>
    <t>K720</t>
  </si>
  <si>
    <t>S「飯泉入口」</t>
  </si>
  <si>
    <t>R255</t>
  </si>
  <si>
    <t>S「成田南」</t>
  </si>
  <si>
    <t>K717</t>
  </si>
  <si>
    <t>S「第二森戸橋」</t>
  </si>
  <si>
    <t xml:space="preserve">S「田島石橋」 </t>
  </si>
  <si>
    <t>ここより「やまゆりライン」</t>
  </si>
  <si>
    <t xml:space="preserve">S「震生湖入口」 </t>
  </si>
  <si>
    <t>K62</t>
  </si>
  <si>
    <t>S「西大竹」</t>
  </si>
  <si>
    <t>S「落合」　</t>
  </si>
  <si>
    <t>K704</t>
  </si>
  <si>
    <t>K70</t>
  </si>
  <si>
    <t>S「宮ヶ瀬北原」　</t>
  </si>
  <si>
    <t>K64</t>
  </si>
  <si>
    <t>左 サンクス看板</t>
  </si>
  <si>
    <t>S「青山」　</t>
  </si>
  <si>
    <t>S「三ヶ木」</t>
  </si>
  <si>
    <t>五差路</t>
  </si>
  <si>
    <t>S「久保沢」　</t>
  </si>
  <si>
    <t>S「山王神社前」　</t>
  </si>
  <si>
    <t>S「六地蔵」　</t>
  </si>
  <si>
    <t>S「上中ノ原」　</t>
  </si>
  <si>
    <t>K508</t>
  </si>
  <si>
    <t>S「清新七丁目」　</t>
  </si>
  <si>
    <t>S「宮下」　</t>
  </si>
  <si>
    <t>K503</t>
  </si>
  <si>
    <t>T503,158,18,19</t>
  </si>
  <si>
    <t>K503,T503</t>
  </si>
  <si>
    <t>S「多摩川原橋」</t>
  </si>
  <si>
    <t>市道</t>
  </si>
  <si>
    <t>S「調布南高校前」</t>
  </si>
  <si>
    <t>変則</t>
  </si>
  <si>
    <t>S「東和泉三丁目」</t>
  </si>
  <si>
    <t>市道、区道</t>
  </si>
  <si>
    <t>兵庫島公園入口</t>
  </si>
  <si>
    <t>公園内道路</t>
  </si>
  <si>
    <t>ﾁｪｯｸﾎﾟｲﾝﾄ「震生湖公園入口」看板</t>
  </si>
  <si>
    <t>踏切渡り次の信号</t>
  </si>
  <si>
    <t>R1潜り次の信号</t>
  </si>
  <si>
    <t>JRガード通過後2つ目の信号</t>
  </si>
  <si>
    <t>S「六浦中学校入口」</t>
  </si>
  <si>
    <t>左IDEMITSU GS</t>
  </si>
  <si>
    <t>右前 クリーニングみふね</t>
  </si>
  <si>
    <t>踏切手前を左折</t>
  </si>
  <si>
    <t>道なりに踏切り渡り、右折</t>
  </si>
  <si>
    <t>左前　「旅館あさひ」の看板</t>
  </si>
  <si>
    <t>「やまゆりライン」ここまで</t>
  </si>
  <si>
    <t>右側</t>
  </si>
  <si>
    <t>R413</t>
  </si>
  <si>
    <t>R412</t>
  </si>
  <si>
    <t>R412,R413</t>
  </si>
  <si>
    <t>市道,T114</t>
  </si>
  <si>
    <t>T114,市道</t>
  </si>
  <si>
    <t>カーブミラー</t>
  </si>
  <si>
    <t>「小田原　国道1号」方面</t>
  </si>
  <si>
    <t>「中村橋」方面</t>
  </si>
  <si>
    <t>センターラインに沿って道なり左折</t>
  </si>
  <si>
    <t>正面　「相武ゴルフ」看板</t>
  </si>
  <si>
    <t>０６：００〜０６：３０　（時刻は６時スタート時）</t>
  </si>
  <si>
    <t>スタート　二子玉川(兵庫島公園)</t>
  </si>
  <si>
    <t>PC1　ファミリーマート西鎌倉駅前店</t>
  </si>
  <si>
    <t>PC2　セブンイレブン小田原扇町2丁目店</t>
  </si>
  <si>
    <t>PC3　セブンイレブン
相模原津久井三ヶ木店</t>
  </si>
  <si>
    <t>時刻は６時スタート時のものです。</t>
  </si>
  <si>
    <t>「国道413号　青野原」方面　右：春木屋旅館</t>
  </si>
  <si>
    <t>OPEN１１：５３～CLOSE１９：３０</t>
  </si>
  <si>
    <t>OPEN０８：４２～CLOSE１２：０８</t>
  </si>
  <si>
    <t>OPEN０７：４1～CLOSE０９：５１</t>
  </si>
  <si>
    <r>
      <t>PC</t>
    </r>
    <r>
      <rPr>
        <sz val="11"/>
        <rFont val="ＭＳ Ｐゴシック"/>
        <family val="3"/>
      </rPr>
      <t>では必ず買い物をしてレシートを取得してください。</t>
    </r>
  </si>
  <si>
    <t>ヤビツ峠</t>
  </si>
  <si>
    <t>BRM３１１たまがわ200　やまゆりライン</t>
  </si>
  <si>
    <t>　看板の写真を撮る　目印「震生湖駐車場」
（参考クローズ　13:28）</t>
  </si>
  <si>
    <t>折り返し
OPEN１０：３９～CLOSE１６：３２</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</si>
</sst>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_ "/>
  </numFmts>
  <fonts count="40">
    <font>
      <sz val="11"/>
      <color indexed="8"/>
      <name val="ＭＳ Ｐゴシック"/>
      <family val="3"/>
    </font>
    <font>
      <sz val="11"/>
      <color indexed="52"/>
      <name val="ＭＳ Ｐゴシック"/>
      <family val="3"/>
    </font>
    <font>
      <b/>
      <sz val="11"/>
      <color indexed="9"/>
      <name val="ＭＳ Ｐゴシック"/>
      <family val="3"/>
    </font>
    <font>
      <sz val="11"/>
      <color indexed="62"/>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b/>
      <sz val="11"/>
      <color indexed="56"/>
      <name val="ＭＳ Ｐゴシック"/>
      <family val="3"/>
    </font>
    <font>
      <sz val="11"/>
      <color indexed="10"/>
      <name val="ＭＳ Ｐゴシック"/>
      <family val="3"/>
    </font>
    <font>
      <sz val="11"/>
      <color indexed="17"/>
      <name val="ＭＳ Ｐゴシック"/>
      <family val="3"/>
    </font>
    <font>
      <b/>
      <sz val="13"/>
      <color indexed="56"/>
      <name val="ＭＳ Ｐゴシック"/>
      <family val="3"/>
    </font>
    <font>
      <i/>
      <sz val="11"/>
      <color indexed="23"/>
      <name val="ＭＳ Ｐゴシック"/>
      <family val="3"/>
    </font>
    <font>
      <sz val="10"/>
      <name val="Arial"/>
      <family val="2"/>
    </font>
    <font>
      <sz val="11"/>
      <color indexed="9"/>
      <name val="ＭＳ Ｐゴシック"/>
      <family val="3"/>
    </font>
    <font>
      <b/>
      <sz val="15"/>
      <color indexed="56"/>
      <name val="ＭＳ Ｐゴシック"/>
      <family val="3"/>
    </font>
    <font>
      <b/>
      <sz val="11"/>
      <color indexed="63"/>
      <name val="ＭＳ Ｐゴシック"/>
      <family val="3"/>
    </font>
    <font>
      <b/>
      <sz val="18"/>
      <color indexed="56"/>
      <name val="ＭＳ Ｐゴシック"/>
      <family val="3"/>
    </font>
    <font>
      <b/>
      <sz val="11"/>
      <color indexed="8"/>
      <name val="ＭＳ Ｐゴシック"/>
      <family val="3"/>
    </font>
    <font>
      <sz val="6"/>
      <name val="ＭＳ Ｐゴシック"/>
      <family val="3"/>
    </font>
    <font>
      <sz val="11"/>
      <name val="ＭＳ Ｐゴシック"/>
      <family val="3"/>
    </font>
    <font>
      <u val="single"/>
      <sz val="11"/>
      <color indexed="12"/>
      <name val="ＭＳ Ｐゴシック"/>
      <family val="3"/>
    </font>
    <font>
      <u val="single"/>
      <sz val="10"/>
      <color indexed="12"/>
      <name val="Arial"/>
      <family val="2"/>
    </font>
    <font>
      <b/>
      <sz val="11"/>
      <name val="ＭＳ Ｐゴシック"/>
      <family val="3"/>
    </font>
    <font>
      <sz val="11"/>
      <name val="MS PGothic"/>
      <family val="3"/>
    </font>
    <font>
      <sz val="11"/>
      <name val="Arial"/>
      <family val="2"/>
    </font>
    <font>
      <b/>
      <sz val="11"/>
      <color indexed="10"/>
      <name val="ＭＳ Ｐゴシック"/>
      <family val="3"/>
    </font>
    <font>
      <b/>
      <sz val="11"/>
      <color indexed="48"/>
      <name val="ＭＳ Ｐゴシック"/>
      <family val="3"/>
    </font>
    <font>
      <b/>
      <sz val="11"/>
      <color indexed="57"/>
      <name val="ＭＳ Ｐゴシック"/>
      <family val="3"/>
    </font>
    <font>
      <b/>
      <sz val="11"/>
      <color indexed="12"/>
      <name val="ＭＳ Ｐゴシック"/>
      <family val="3"/>
    </font>
    <font>
      <b/>
      <u val="single"/>
      <sz val="11"/>
      <name val="ＭＳ Ｐゴシック"/>
      <family val="3"/>
    </font>
    <font>
      <sz val="11"/>
      <name val="Calibri"/>
      <family val="3"/>
    </font>
    <font>
      <b/>
      <sz val="11"/>
      <color rgb="FFFF0000"/>
      <name val="Calibri"/>
      <family val="3"/>
    </font>
    <font>
      <b/>
      <sz val="11"/>
      <color rgb="FF3333FF"/>
      <name val="Calibri"/>
      <family val="3"/>
    </font>
    <font>
      <sz val="11"/>
      <color indexed="8"/>
      <name val="Calibri"/>
      <family val="3"/>
    </font>
    <font>
      <b/>
      <sz val="11"/>
      <color indexed="8"/>
      <name val="Calibri"/>
      <family val="3"/>
    </font>
    <font>
      <b/>
      <sz val="11"/>
      <color theme="9" tint="-0.24997000396251678"/>
      <name val="Calibri"/>
      <family val="3"/>
    </font>
    <font>
      <b/>
      <sz val="11"/>
      <color rgb="FF0000FF"/>
      <name val="Calibri"/>
      <family val="3"/>
    </font>
    <font>
      <b/>
      <u val="single"/>
      <sz val="11"/>
      <name val="Calibri"/>
      <family val="3"/>
    </font>
    <font>
      <sz val="11"/>
      <color theme="1"/>
      <name val="Calibri"/>
      <family val="3"/>
    </font>
    <font>
      <b/>
      <sz val="11"/>
      <color theme="1"/>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style="thin"/>
      <right/>
      <top/>
      <bottom style="thin"/>
    </border>
    <border>
      <left style="hair"/>
      <right style="thin"/>
      <top/>
      <bottom style="thin"/>
    </border>
    <border>
      <left style="hair"/>
      <right style="thin"/>
      <top style="thin"/>
      <bottom style="thin"/>
    </border>
    <border>
      <left style="thin"/>
      <right/>
      <top style="thin"/>
      <bottom/>
    </border>
    <border>
      <left style="hair"/>
      <right style="thin"/>
      <top style="thin"/>
      <bottom/>
    </border>
    <border>
      <left style="thin"/>
      <right style="thin"/>
      <top/>
      <bottom/>
    </border>
    <border>
      <left style="thin"/>
      <right/>
      <top/>
      <bottom/>
    </border>
    <border>
      <left style="hair"/>
      <right style="thin"/>
      <top/>
      <bottom/>
    </border>
    <border>
      <left>
        <color indexed="63"/>
      </left>
      <right>
        <color indexed="63"/>
      </right>
      <top style="medium">
        <color rgb="FFFF0000"/>
      </top>
      <bottom>
        <color indexed="63"/>
      </bottom>
    </border>
    <border>
      <left style="thin"/>
      <right style="thin"/>
      <top style="medium">
        <color rgb="FFFF0000"/>
      </top>
      <bottom style="medium">
        <color rgb="FFFF0000"/>
      </bottom>
    </border>
    <border>
      <left style="thin"/>
      <right/>
      <top style="medium">
        <color rgb="FFFF0000"/>
      </top>
      <bottom style="medium">
        <color rgb="FFFF0000"/>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top style="medium">
        <color rgb="FFFF0000"/>
      </top>
      <bottom style="medium">
        <color rgb="FFFF0000"/>
      </bottom>
    </border>
    <border>
      <left>
        <color indexed="63"/>
      </left>
      <right>
        <color indexed="63"/>
      </right>
      <top>
        <color indexed="63"/>
      </top>
      <bottom style="thin"/>
    </border>
    <border>
      <left/>
      <right style="thin"/>
      <top style="thin"/>
      <bottom/>
    </border>
  </borders>
  <cellStyleXfs count="10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 fillId="20" borderId="1" applyNumberFormat="0" applyAlignment="0" applyProtection="0"/>
    <xf numFmtId="0" fontId="2" fillId="20" borderId="1" applyNumberFormat="0" applyAlignment="0" applyProtection="0"/>
    <xf numFmtId="0" fontId="4" fillId="21" borderId="0" applyNumberFormat="0" applyBorder="0" applyAlignment="0" applyProtection="0"/>
    <xf numFmtId="0" fontId="4" fillId="21"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0" fillId="22" borderId="2" applyNumberFormat="0" applyFont="0" applyAlignment="0" applyProtection="0"/>
    <xf numFmtId="0" fontId="12" fillId="22" borderId="2" applyNumberFormat="0" applyFont="0" applyAlignment="0" applyProtection="0"/>
    <xf numFmtId="0" fontId="1" fillId="0" borderId="3" applyNumberFormat="0" applyFill="0" applyAlignment="0" applyProtection="0"/>
    <xf numFmtId="0" fontId="1" fillId="0" borderId="3" applyNumberFormat="0" applyFill="0" applyAlignment="0" applyProtection="0"/>
    <xf numFmtId="0" fontId="5" fillId="3" borderId="0" applyNumberFormat="0" applyBorder="0" applyAlignment="0" applyProtection="0"/>
    <xf numFmtId="0" fontId="5" fillId="3" borderId="0" applyNumberFormat="0" applyBorder="0" applyAlignment="0" applyProtection="0"/>
    <xf numFmtId="0" fontId="6" fillId="23" borderId="4" applyNumberFormat="0" applyAlignment="0" applyProtection="0"/>
    <xf numFmtId="0" fontId="6" fillId="23" borderId="4"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4" fillId="0" borderId="5"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7" fillId="0" borderId="7"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7" fillId="0" borderId="8" applyNumberFormat="0" applyFill="0" applyAlignment="0" applyProtection="0"/>
    <xf numFmtId="0" fontId="17" fillId="0" borderId="8" applyNumberFormat="0" applyFill="0" applyAlignment="0" applyProtection="0"/>
    <xf numFmtId="0" fontId="15" fillId="23" borderId="9" applyNumberFormat="0" applyAlignment="0" applyProtection="0"/>
    <xf numFmtId="0" fontId="15" fillId="23" borderId="9" applyNumberFormat="0" applyAlignment="0" applyProtection="0"/>
    <xf numFmtId="0" fontId="11" fillId="0" borderId="0" applyNumberFormat="0" applyFill="0" applyBorder="0" applyAlignment="0" applyProtection="0"/>
    <xf numFmtId="0" fontId="1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7" borderId="4" applyNumberFormat="0" applyAlignment="0" applyProtection="0"/>
    <xf numFmtId="0" fontId="3" fillId="7" borderId="4" applyNumberFormat="0" applyAlignment="0" applyProtection="0"/>
    <xf numFmtId="0" fontId="12" fillId="0" borderId="0">
      <alignment/>
      <protection/>
    </xf>
    <xf numFmtId="0" fontId="12" fillId="0" borderId="0">
      <alignment/>
      <protection/>
    </xf>
    <xf numFmtId="0" fontId="19" fillId="0" borderId="0">
      <alignment/>
      <protection/>
    </xf>
    <xf numFmtId="0" fontId="12" fillId="0" borderId="0">
      <alignment vertical="center"/>
      <protection/>
    </xf>
    <xf numFmtId="0" fontId="9" fillId="4" borderId="0" applyNumberFormat="0" applyBorder="0" applyAlignment="0" applyProtection="0"/>
    <xf numFmtId="0" fontId="9" fillId="4" borderId="0" applyNumberFormat="0" applyBorder="0" applyAlignment="0" applyProtection="0"/>
  </cellStyleXfs>
  <cellXfs count="77">
    <xf numFmtId="0" fontId="0" fillId="0" borderId="0" xfId="0" applyAlignment="1">
      <alignment vertical="center"/>
    </xf>
    <xf numFmtId="0" fontId="30" fillId="0" borderId="10" xfId="0" applyFont="1" applyFill="1" applyBorder="1" applyAlignment="1">
      <alignment horizontal="left" vertical="center" wrapText="1"/>
    </xf>
    <xf numFmtId="0" fontId="30" fillId="0" borderId="10" xfId="0" applyFont="1" applyFill="1" applyBorder="1" applyAlignment="1">
      <alignment horizontal="center" vertical="center"/>
    </xf>
    <xf numFmtId="0" fontId="30" fillId="0" borderId="10" xfId="0" applyFont="1" applyFill="1" applyBorder="1" applyAlignment="1">
      <alignment horizontal="left" vertical="center"/>
    </xf>
    <xf numFmtId="176" fontId="30" fillId="0" borderId="10" xfId="0" applyNumberFormat="1" applyFont="1" applyFill="1" applyBorder="1" applyAlignment="1">
      <alignment horizontal="center" vertical="center"/>
    </xf>
    <xf numFmtId="176" fontId="30" fillId="0" borderId="11" xfId="0" applyNumberFormat="1" applyFont="1" applyFill="1" applyBorder="1" applyAlignment="1">
      <alignment horizontal="center" vertical="center"/>
    </xf>
    <xf numFmtId="0" fontId="30" fillId="0" borderId="11" xfId="0" applyFont="1" applyFill="1" applyBorder="1" applyAlignment="1">
      <alignment horizontal="center" vertical="center"/>
    </xf>
    <xf numFmtId="0" fontId="30" fillId="0" borderId="11" xfId="0" applyFont="1" applyFill="1" applyBorder="1" applyAlignment="1">
      <alignment horizontal="left" vertical="center" wrapText="1"/>
    </xf>
    <xf numFmtId="176" fontId="30" fillId="0" borderId="12" xfId="0" applyNumberFormat="1" applyFont="1" applyFill="1" applyBorder="1" applyAlignment="1">
      <alignment horizontal="center" vertical="center"/>
    </xf>
    <xf numFmtId="0" fontId="30" fillId="0" borderId="12" xfId="0" applyFont="1" applyFill="1" applyBorder="1" applyAlignment="1">
      <alignment horizontal="center" vertical="center"/>
    </xf>
    <xf numFmtId="0" fontId="30" fillId="0" borderId="12" xfId="0" applyFont="1" applyFill="1" applyBorder="1" applyAlignment="1">
      <alignment horizontal="left" vertical="center" wrapText="1"/>
    </xf>
    <xf numFmtId="0" fontId="30" fillId="0" borderId="13" xfId="0" applyFont="1" applyFill="1" applyBorder="1" applyAlignment="1">
      <alignment vertical="center"/>
    </xf>
    <xf numFmtId="0" fontId="31" fillId="0" borderId="14" xfId="0" applyFont="1" applyFill="1" applyBorder="1" applyAlignment="1">
      <alignment horizontal="center" vertical="center"/>
    </xf>
    <xf numFmtId="0" fontId="31" fillId="0" borderId="15" xfId="0" applyFont="1" applyFill="1" applyBorder="1" applyAlignment="1">
      <alignment horizontal="center" vertical="center"/>
    </xf>
    <xf numFmtId="0" fontId="31" fillId="0" borderId="13" xfId="0" applyFont="1" applyFill="1" applyBorder="1" applyAlignment="1">
      <alignment horizontal="center" vertical="center"/>
    </xf>
    <xf numFmtId="0" fontId="31" fillId="0" borderId="16" xfId="0" applyFont="1" applyFill="1" applyBorder="1" applyAlignment="1">
      <alignment horizontal="center" vertical="center"/>
    </xf>
    <xf numFmtId="0" fontId="30" fillId="0" borderId="12" xfId="0" applyFont="1" applyFill="1" applyBorder="1" applyAlignment="1">
      <alignment horizontal="left" vertical="center"/>
    </xf>
    <xf numFmtId="0" fontId="30" fillId="0" borderId="11" xfId="0" applyFont="1" applyFill="1" applyBorder="1" applyAlignment="1">
      <alignment horizontal="left" vertical="center"/>
    </xf>
    <xf numFmtId="0" fontId="32" fillId="0" borderId="13" xfId="0" applyFont="1" applyFill="1" applyBorder="1" applyAlignment="1">
      <alignment horizontal="center" vertical="center"/>
    </xf>
    <xf numFmtId="0" fontId="32" fillId="0" borderId="16" xfId="0" applyFont="1" applyFill="1" applyBorder="1" applyAlignment="1">
      <alignment horizontal="center" vertical="center"/>
    </xf>
    <xf numFmtId="0" fontId="31" fillId="0" borderId="17" xfId="0" applyFont="1" applyFill="1" applyBorder="1" applyAlignment="1">
      <alignment horizontal="center" vertical="center"/>
    </xf>
    <xf numFmtId="0" fontId="31" fillId="0" borderId="18" xfId="0" applyFont="1" applyFill="1" applyBorder="1" applyAlignment="1">
      <alignment horizontal="center" vertical="center"/>
    </xf>
    <xf numFmtId="0" fontId="30" fillId="0" borderId="17" xfId="0" applyFont="1" applyFill="1" applyBorder="1" applyAlignment="1">
      <alignment vertical="center"/>
    </xf>
    <xf numFmtId="0" fontId="30" fillId="0" borderId="19" xfId="0" applyFont="1" applyFill="1" applyBorder="1" applyAlignment="1">
      <alignment horizontal="center" vertical="center"/>
    </xf>
    <xf numFmtId="0" fontId="30" fillId="0" borderId="14" xfId="0" applyFont="1" applyFill="1" applyBorder="1" applyAlignment="1">
      <alignment vertical="center" wrapText="1"/>
    </xf>
    <xf numFmtId="0" fontId="33" fillId="0" borderId="0" xfId="0" applyFont="1" applyFill="1" applyAlignment="1">
      <alignment horizontal="center" vertical="center"/>
    </xf>
    <xf numFmtId="0" fontId="33" fillId="0" borderId="0" xfId="0" applyFont="1" applyFill="1" applyAlignment="1">
      <alignment vertical="center"/>
    </xf>
    <xf numFmtId="0" fontId="34" fillId="0" borderId="0" xfId="0" applyFont="1" applyFill="1" applyAlignment="1">
      <alignment vertical="center"/>
    </xf>
    <xf numFmtId="14" fontId="33" fillId="0" borderId="0" xfId="0" applyNumberFormat="1" applyFont="1" applyFill="1" applyAlignment="1">
      <alignment horizontal="right" vertical="center"/>
    </xf>
    <xf numFmtId="0" fontId="33" fillId="0" borderId="12" xfId="0" applyFont="1" applyFill="1" applyBorder="1" applyAlignment="1">
      <alignment horizontal="center" vertical="center"/>
    </xf>
    <xf numFmtId="0" fontId="30" fillId="0" borderId="14" xfId="0" applyFont="1" applyFill="1" applyBorder="1" applyAlignment="1">
      <alignment vertical="center"/>
    </xf>
    <xf numFmtId="0" fontId="35" fillId="0" borderId="13" xfId="0" applyFont="1" applyFill="1" applyBorder="1" applyAlignment="1">
      <alignment horizontal="center" vertical="center"/>
    </xf>
    <xf numFmtId="0" fontId="35" fillId="0" borderId="16" xfId="0" applyFont="1" applyFill="1" applyBorder="1" applyAlignment="1">
      <alignment horizontal="center" vertical="center"/>
    </xf>
    <xf numFmtId="0" fontId="36" fillId="0" borderId="13" xfId="0" applyFont="1" applyFill="1" applyBorder="1" applyAlignment="1">
      <alignment horizontal="center" vertical="center"/>
    </xf>
    <xf numFmtId="0" fontId="36" fillId="0" borderId="16" xfId="0" applyFont="1" applyFill="1" applyBorder="1" applyAlignment="1">
      <alignment horizontal="center" vertical="center"/>
    </xf>
    <xf numFmtId="0" fontId="36" fillId="0" borderId="17" xfId="0" applyFont="1" applyFill="1" applyBorder="1" applyAlignment="1">
      <alignment horizontal="center" vertical="center"/>
    </xf>
    <xf numFmtId="0" fontId="36" fillId="0" borderId="18" xfId="0" applyFont="1" applyFill="1" applyBorder="1" applyAlignment="1">
      <alignment horizontal="center" vertical="center"/>
    </xf>
    <xf numFmtId="0" fontId="31" fillId="0" borderId="20" xfId="0" applyFont="1" applyFill="1" applyBorder="1" applyAlignment="1">
      <alignment horizontal="center" vertical="center"/>
    </xf>
    <xf numFmtId="0" fontId="31" fillId="0" borderId="21" xfId="0" applyFont="1" applyFill="1" applyBorder="1" applyAlignment="1">
      <alignment horizontal="center" vertical="center"/>
    </xf>
    <xf numFmtId="0" fontId="30" fillId="0" borderId="12" xfId="0" applyFont="1" applyFill="1" applyBorder="1" applyAlignment="1">
      <alignment horizontal="left" vertical="center" shrinkToFit="1"/>
    </xf>
    <xf numFmtId="0" fontId="30" fillId="0" borderId="12" xfId="0" applyFont="1" applyFill="1" applyBorder="1" applyAlignment="1">
      <alignment vertical="center"/>
    </xf>
    <xf numFmtId="0" fontId="30" fillId="0" borderId="10" xfId="0" applyFont="1" applyFill="1" applyBorder="1" applyAlignment="1">
      <alignment vertical="center"/>
    </xf>
    <xf numFmtId="0" fontId="33" fillId="0" borderId="0" xfId="0" applyFont="1" applyFill="1" applyBorder="1" applyAlignment="1">
      <alignment vertical="center"/>
    </xf>
    <xf numFmtId="0" fontId="30" fillId="0" borderId="0" xfId="0" applyFont="1" applyFill="1" applyAlignment="1">
      <alignment horizontal="center" vertical="center"/>
    </xf>
    <xf numFmtId="0" fontId="30" fillId="0" borderId="0" xfId="0" applyFont="1" applyFill="1" applyAlignment="1">
      <alignment vertical="center"/>
    </xf>
    <xf numFmtId="0" fontId="33" fillId="0" borderId="0" xfId="0" applyFont="1" applyFill="1" applyAlignment="1">
      <alignment horizontal="left" vertical="center"/>
    </xf>
    <xf numFmtId="0" fontId="37" fillId="0" borderId="22" xfId="0" applyFont="1" applyFill="1" applyBorder="1" applyAlignment="1">
      <alignment vertical="center"/>
    </xf>
    <xf numFmtId="0" fontId="30" fillId="0" borderId="22" xfId="0" applyFont="1" applyFill="1" applyBorder="1" applyAlignment="1">
      <alignment vertical="center"/>
    </xf>
    <xf numFmtId="0" fontId="38" fillId="24" borderId="23" xfId="0" applyFont="1" applyFill="1" applyBorder="1" applyAlignment="1">
      <alignment vertical="center"/>
    </xf>
    <xf numFmtId="176" fontId="30" fillId="24" borderId="23" xfId="0" applyNumberFormat="1" applyFont="1" applyFill="1" applyBorder="1" applyAlignment="1">
      <alignment horizontal="center" vertical="center"/>
    </xf>
    <xf numFmtId="0" fontId="30" fillId="24" borderId="23" xfId="0" applyFont="1" applyFill="1" applyBorder="1" applyAlignment="1">
      <alignment horizontal="center" vertical="center"/>
    </xf>
    <xf numFmtId="0" fontId="30" fillId="24" borderId="24" xfId="0" applyFont="1" applyFill="1" applyBorder="1" applyAlignment="1">
      <alignment vertical="center" wrapText="1"/>
    </xf>
    <xf numFmtId="20" fontId="22" fillId="24" borderId="10" xfId="105" applyNumberFormat="1" applyFont="1" applyFill="1" applyBorder="1" applyAlignment="1">
      <alignment vertical="center" wrapText="1"/>
      <protection/>
    </xf>
    <xf numFmtId="177" fontId="19" fillId="0" borderId="25" xfId="0" applyNumberFormat="1" applyFont="1" applyFill="1" applyBorder="1" applyAlignment="1">
      <alignment horizontal="left" vertical="center"/>
    </xf>
    <xf numFmtId="0" fontId="0" fillId="0" borderId="10" xfId="0" applyFont="1" applyFill="1" applyBorder="1" applyAlignment="1">
      <alignment vertical="center"/>
    </xf>
    <xf numFmtId="0" fontId="0" fillId="0" borderId="10" xfId="0" applyFont="1" applyFill="1" applyBorder="1" applyAlignment="1">
      <alignment horizontal="center" vertical="center"/>
    </xf>
    <xf numFmtId="0" fontId="39" fillId="24" borderId="23" xfId="0" applyFont="1" applyFill="1" applyBorder="1" applyAlignment="1">
      <alignment vertical="center"/>
    </xf>
    <xf numFmtId="0" fontId="0" fillId="0" borderId="10" xfId="0" applyFont="1" applyFill="1" applyBorder="1" applyAlignment="1">
      <alignment vertical="center"/>
    </xf>
    <xf numFmtId="0" fontId="30" fillId="24" borderId="23" xfId="0" applyFont="1" applyFill="1" applyBorder="1" applyAlignment="1">
      <alignment horizontal="left" vertical="center" wrapText="1"/>
    </xf>
    <xf numFmtId="0" fontId="0" fillId="0" borderId="11" xfId="0" applyFont="1" applyFill="1" applyBorder="1" applyAlignment="1">
      <alignment vertical="center"/>
    </xf>
    <xf numFmtId="176" fontId="23" fillId="0" borderId="26" xfId="0" applyNumberFormat="1" applyFont="1" applyFill="1" applyBorder="1" applyAlignment="1">
      <alignment vertical="center" wrapText="1"/>
    </xf>
    <xf numFmtId="176" fontId="23" fillId="0" borderId="27" xfId="0" applyNumberFormat="1" applyFont="1" applyFill="1" applyBorder="1" applyAlignment="1">
      <alignment vertical="center" wrapText="1"/>
    </xf>
    <xf numFmtId="0" fontId="0" fillId="0" borderId="12" xfId="0" applyFont="1" applyFill="1" applyBorder="1" applyAlignment="1">
      <alignment horizontal="center" vertical="center"/>
    </xf>
    <xf numFmtId="176" fontId="23" fillId="0" borderId="13" xfId="0" applyNumberFormat="1" applyFont="1" applyFill="1" applyBorder="1" applyAlignment="1">
      <alignment vertical="center" wrapText="1"/>
    </xf>
    <xf numFmtId="178" fontId="23" fillId="0" borderId="26" xfId="0" applyNumberFormat="1" applyFont="1" applyFill="1" applyBorder="1" applyAlignment="1">
      <alignment horizontal="center" vertical="center" wrapText="1"/>
    </xf>
    <xf numFmtId="0" fontId="0" fillId="24" borderId="23" xfId="0" applyFont="1" applyFill="1" applyBorder="1" applyAlignment="1">
      <alignment horizontal="center" vertical="center"/>
    </xf>
    <xf numFmtId="0" fontId="24" fillId="0" borderId="0" xfId="102" applyFont="1" applyFill="1" applyAlignment="1">
      <alignment vertical="center"/>
      <protection/>
    </xf>
    <xf numFmtId="0" fontId="19" fillId="0" borderId="0" xfId="102" applyFont="1" applyFill="1" applyBorder="1" applyAlignment="1">
      <alignment vertical="center"/>
      <protection/>
    </xf>
    <xf numFmtId="0" fontId="39" fillId="24" borderId="23" xfId="0" applyFont="1" applyFill="1" applyBorder="1" applyAlignment="1">
      <alignment vertical="center" wrapText="1"/>
    </xf>
    <xf numFmtId="0" fontId="30" fillId="24" borderId="24" xfId="0" applyFont="1" applyFill="1" applyBorder="1" applyAlignment="1">
      <alignment horizontal="center" vertical="center"/>
    </xf>
    <xf numFmtId="0" fontId="30" fillId="24" borderId="28" xfId="0" applyFont="1" applyFill="1" applyBorder="1" applyAlignment="1">
      <alignment horizontal="center" vertical="center"/>
    </xf>
    <xf numFmtId="0" fontId="33" fillId="0" borderId="0" xfId="0" applyFont="1" applyFill="1" applyAlignment="1">
      <alignment horizontal="left" vertical="center"/>
    </xf>
    <xf numFmtId="0" fontId="33" fillId="0" borderId="29" xfId="0" applyFont="1" applyFill="1" applyBorder="1" applyAlignment="1">
      <alignment horizontal="left" vertical="center"/>
    </xf>
    <xf numFmtId="0" fontId="33" fillId="0" borderId="17" xfId="0" applyFont="1" applyFill="1" applyBorder="1" applyAlignment="1">
      <alignment horizontal="center" vertical="center"/>
    </xf>
    <xf numFmtId="0" fontId="33" fillId="0" borderId="30" xfId="0" applyFont="1" applyFill="1" applyBorder="1" applyAlignment="1">
      <alignment horizontal="center" vertical="center"/>
    </xf>
    <xf numFmtId="0" fontId="31" fillId="24" borderId="24" xfId="0" applyFont="1" applyFill="1" applyBorder="1" applyAlignment="1">
      <alignment horizontal="center" vertical="center" wrapText="1"/>
    </xf>
    <xf numFmtId="0" fontId="31" fillId="24" borderId="28" xfId="0" applyFont="1" applyFill="1" applyBorder="1" applyAlignment="1">
      <alignment horizontal="center" vertical="center" wrapText="1"/>
    </xf>
  </cellXfs>
  <cellStyles count="94">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ハイパーリンク 2" xfId="71"/>
    <cellStyle name="メモ" xfId="72"/>
    <cellStyle name="メモ 2" xfId="73"/>
    <cellStyle name="リンク セル" xfId="74"/>
    <cellStyle name="リンク セル 2" xfId="75"/>
    <cellStyle name="悪い" xfId="76"/>
    <cellStyle name="悪い 2" xfId="77"/>
    <cellStyle name="計算" xfId="78"/>
    <cellStyle name="計算 2" xfId="79"/>
    <cellStyle name="警告文" xfId="80"/>
    <cellStyle name="警告文 2" xfId="81"/>
    <cellStyle name="Comma [0]" xfId="82"/>
    <cellStyle name="Comma" xfId="83"/>
    <cellStyle name="見出し 1" xfId="84"/>
    <cellStyle name="見出し 1 2" xfId="85"/>
    <cellStyle name="見出し 2" xfId="86"/>
    <cellStyle name="見出し 2 2" xfId="87"/>
    <cellStyle name="見出し 3" xfId="88"/>
    <cellStyle name="見出し 3 2" xfId="89"/>
    <cellStyle name="見出し 4" xfId="90"/>
    <cellStyle name="見出し 4 2" xfId="91"/>
    <cellStyle name="集計" xfId="92"/>
    <cellStyle name="集計 2" xfId="93"/>
    <cellStyle name="出力" xfId="94"/>
    <cellStyle name="出力 2" xfId="95"/>
    <cellStyle name="説明文" xfId="96"/>
    <cellStyle name="説明文 2" xfId="97"/>
    <cellStyle name="Currency [0]" xfId="98"/>
    <cellStyle name="Currency" xfId="99"/>
    <cellStyle name="入力" xfId="100"/>
    <cellStyle name="入力 2" xfId="101"/>
    <cellStyle name="標準 2" xfId="102"/>
    <cellStyle name="標準 3" xfId="103"/>
    <cellStyle name="標準 4" xfId="104"/>
    <cellStyle name="標準_Sheet1" xfId="105"/>
    <cellStyle name="良い" xfId="106"/>
    <cellStyle name="良い 2"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161925</xdr:colOff>
      <xdr:row>64</xdr:row>
      <xdr:rowOff>38100</xdr:rowOff>
    </xdr:from>
    <xdr:to>
      <xdr:col>4</xdr:col>
      <xdr:colOff>228600</xdr:colOff>
      <xdr:row>64</xdr:row>
      <xdr:rowOff>104775</xdr:rowOff>
    </xdr:to>
    <xdr:sp>
      <xdr:nvSpPr>
        <xdr:cNvPr id="1" name="直線コネクタ 13"/>
        <xdr:cNvSpPr>
          <a:spLocks/>
        </xdr:cNvSpPr>
      </xdr:nvSpPr>
      <xdr:spPr>
        <a:xfrm flipH="1" flipV="1">
          <a:off x="4048125" y="13830300"/>
          <a:ext cx="66675" cy="66675"/>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228600</xdr:colOff>
      <xdr:row>68</xdr:row>
      <xdr:rowOff>57150</xdr:rowOff>
    </xdr:from>
    <xdr:to>
      <xdr:col>4</xdr:col>
      <xdr:colOff>304800</xdr:colOff>
      <xdr:row>68</xdr:row>
      <xdr:rowOff>104775</xdr:rowOff>
    </xdr:to>
    <xdr:sp>
      <xdr:nvSpPr>
        <xdr:cNvPr id="2" name="直線コネクタ 21"/>
        <xdr:cNvSpPr>
          <a:spLocks/>
        </xdr:cNvSpPr>
      </xdr:nvSpPr>
      <xdr:spPr>
        <a:xfrm flipV="1">
          <a:off x="4114800" y="14859000"/>
          <a:ext cx="76200" cy="47625"/>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92"/>
  <sheetViews>
    <sheetView tabSelected="1" zoomScaleSheetLayoutView="100" zoomScalePageLayoutView="0" workbookViewId="0" topLeftCell="A1">
      <pane xSplit="1" ySplit="4" topLeftCell="B5" activePane="bottomRight" state="frozen"/>
      <selection pane="topLeft" activeCell="C1" sqref="C1"/>
      <selection pane="topRight" activeCell="D1" sqref="D1"/>
      <selection pane="bottomLeft" activeCell="C6" sqref="C6"/>
      <selection pane="bottomRight" activeCell="A1" sqref="A1"/>
    </sheetView>
  </sheetViews>
  <sheetFormatPr defaultColWidth="9.00390625" defaultRowHeight="18" customHeight="1"/>
  <cols>
    <col min="1" max="1" width="3.50390625" style="25" customWidth="1"/>
    <col min="2" max="2" width="5.00390625" style="25" customWidth="1"/>
    <col min="3" max="3" width="6.75390625" style="25" customWidth="1"/>
    <col min="4" max="4" width="35.75390625" style="25" customWidth="1"/>
    <col min="5" max="5" width="6.125" style="25" customWidth="1"/>
    <col min="6" max="6" width="4.875" style="25" customWidth="1"/>
    <col min="7" max="7" width="13.75390625" style="25" customWidth="1"/>
    <col min="8" max="8" width="40.25390625" style="45" customWidth="1"/>
    <col min="9" max="16384" width="9.00390625" style="26" customWidth="1"/>
  </cols>
  <sheetData>
    <row r="1" spans="1:8" ht="18" customHeight="1">
      <c r="A1" s="27" t="s">
        <v>147</v>
      </c>
      <c r="H1" s="28">
        <v>42796</v>
      </c>
    </row>
    <row r="2" spans="1:8" ht="18" customHeight="1">
      <c r="A2" s="71" t="s">
        <v>0</v>
      </c>
      <c r="B2" s="71"/>
      <c r="C2" s="71"/>
      <c r="D2" s="71"/>
      <c r="E2" s="71"/>
      <c r="F2" s="71"/>
      <c r="G2" s="71"/>
      <c r="H2" s="71"/>
    </row>
    <row r="3" spans="1:8" ht="18" customHeight="1">
      <c r="A3" s="72" t="s">
        <v>17</v>
      </c>
      <c r="B3" s="72"/>
      <c r="C3" s="72"/>
      <c r="D3" s="72"/>
      <c r="E3" s="72"/>
      <c r="F3" s="72"/>
      <c r="G3" s="72"/>
      <c r="H3" s="72"/>
    </row>
    <row r="4" spans="1:8" s="25" customFormat="1" ht="18" customHeight="1" thickBot="1">
      <c r="A4" s="29" t="s">
        <v>1</v>
      </c>
      <c r="B4" s="29" t="s">
        <v>2</v>
      </c>
      <c r="C4" s="29" t="s">
        <v>3</v>
      </c>
      <c r="D4" s="29" t="s">
        <v>36</v>
      </c>
      <c r="E4" s="73" t="s">
        <v>4</v>
      </c>
      <c r="F4" s="74"/>
      <c r="G4" s="29" t="s">
        <v>5</v>
      </c>
      <c r="H4" s="29" t="s">
        <v>6</v>
      </c>
    </row>
    <row r="5" spans="1:8" ht="21" customHeight="1" thickBot="1">
      <c r="A5" s="50">
        <v>1</v>
      </c>
      <c r="B5" s="49">
        <v>0</v>
      </c>
      <c r="C5" s="49">
        <v>0</v>
      </c>
      <c r="D5" s="51" t="s">
        <v>136</v>
      </c>
      <c r="E5" s="69" t="s">
        <v>25</v>
      </c>
      <c r="F5" s="70"/>
      <c r="G5" s="50"/>
      <c r="H5" s="52" t="s">
        <v>135</v>
      </c>
    </row>
    <row r="6" spans="1:8" ht="16.5" customHeight="1">
      <c r="A6" s="6">
        <f>A5+1</f>
        <v>2</v>
      </c>
      <c r="B6" s="5">
        <f aca="true" t="shared" si="0" ref="B6:B65">C6-C5</f>
        <v>0.2</v>
      </c>
      <c r="C6" s="5">
        <v>0.2</v>
      </c>
      <c r="D6" s="30"/>
      <c r="E6" s="12" t="s">
        <v>10</v>
      </c>
      <c r="F6" s="13" t="s">
        <v>8</v>
      </c>
      <c r="G6" s="6" t="s">
        <v>26</v>
      </c>
      <c r="H6" s="53" t="s">
        <v>40</v>
      </c>
    </row>
    <row r="7" spans="1:8" ht="16.5" customHeight="1">
      <c r="A7" s="2">
        <f aca="true" t="shared" si="1" ref="A7:A73">A6+1</f>
        <v>3</v>
      </c>
      <c r="B7" s="4">
        <f t="shared" si="0"/>
        <v>0.39999999999999997</v>
      </c>
      <c r="C7" s="4">
        <v>0.6</v>
      </c>
      <c r="D7" s="11"/>
      <c r="E7" s="18" t="s">
        <v>15</v>
      </c>
      <c r="F7" s="19" t="s">
        <v>11</v>
      </c>
      <c r="G7" s="2" t="s">
        <v>41</v>
      </c>
      <c r="H7" s="3"/>
    </row>
    <row r="8" spans="1:8" ht="16.5" customHeight="1">
      <c r="A8" s="2">
        <f t="shared" si="1"/>
        <v>4</v>
      </c>
      <c r="B8" s="4">
        <f t="shared" si="0"/>
        <v>0.09999999999999998</v>
      </c>
      <c r="C8" s="4">
        <v>0.7</v>
      </c>
      <c r="D8" s="54" t="s">
        <v>42</v>
      </c>
      <c r="E8" s="14" t="s">
        <v>10</v>
      </c>
      <c r="F8" s="15" t="s">
        <v>8</v>
      </c>
      <c r="G8" s="55" t="s">
        <v>37</v>
      </c>
      <c r="H8" s="53" t="s">
        <v>43</v>
      </c>
    </row>
    <row r="9" spans="1:8" ht="16.5" customHeight="1">
      <c r="A9" s="2">
        <f t="shared" si="1"/>
        <v>5</v>
      </c>
      <c r="B9" s="4">
        <f t="shared" si="0"/>
        <v>4.8</v>
      </c>
      <c r="C9" s="4">
        <v>5.5</v>
      </c>
      <c r="D9" s="54" t="s">
        <v>44</v>
      </c>
      <c r="E9" s="31" t="s">
        <v>7</v>
      </c>
      <c r="F9" s="32" t="s">
        <v>14</v>
      </c>
      <c r="G9" s="55" t="s">
        <v>37</v>
      </c>
      <c r="H9" s="53" t="s">
        <v>46</v>
      </c>
    </row>
    <row r="10" spans="1:8" ht="16.5" customHeight="1">
      <c r="A10" s="2">
        <f t="shared" si="1"/>
        <v>6</v>
      </c>
      <c r="B10" s="4">
        <f t="shared" si="0"/>
        <v>0.40000000000000036</v>
      </c>
      <c r="C10" s="4">
        <v>5.9</v>
      </c>
      <c r="D10" s="54" t="s">
        <v>45</v>
      </c>
      <c r="E10" s="31" t="s">
        <v>28</v>
      </c>
      <c r="F10" s="32" t="s">
        <v>14</v>
      </c>
      <c r="G10" s="55" t="s">
        <v>37</v>
      </c>
      <c r="H10" s="3"/>
    </row>
    <row r="11" spans="1:8" ht="16.5" customHeight="1">
      <c r="A11" s="2">
        <f t="shared" si="1"/>
        <v>7</v>
      </c>
      <c r="B11" s="4">
        <f t="shared" si="0"/>
        <v>0</v>
      </c>
      <c r="C11" s="4">
        <v>5.9</v>
      </c>
      <c r="D11" s="11" t="s">
        <v>18</v>
      </c>
      <c r="E11" s="14" t="s">
        <v>12</v>
      </c>
      <c r="F11" s="15" t="s">
        <v>8</v>
      </c>
      <c r="G11" s="55" t="s">
        <v>37</v>
      </c>
      <c r="H11" s="3" t="s">
        <v>114</v>
      </c>
    </row>
    <row r="12" spans="1:8" ht="16.5" customHeight="1">
      <c r="A12" s="2">
        <f t="shared" si="1"/>
        <v>8</v>
      </c>
      <c r="B12" s="4">
        <f t="shared" si="0"/>
        <v>1.5999999999999996</v>
      </c>
      <c r="C12" s="4">
        <v>7.5</v>
      </c>
      <c r="D12" s="11" t="s">
        <v>18</v>
      </c>
      <c r="E12" s="14" t="s">
        <v>12</v>
      </c>
      <c r="F12" s="15" t="s">
        <v>8</v>
      </c>
      <c r="G12" s="2" t="s">
        <v>41</v>
      </c>
      <c r="H12" s="3" t="s">
        <v>47</v>
      </c>
    </row>
    <row r="13" spans="1:8" ht="16.5" customHeight="1">
      <c r="A13" s="2">
        <f t="shared" si="1"/>
        <v>9</v>
      </c>
      <c r="B13" s="4">
        <f t="shared" si="0"/>
        <v>0</v>
      </c>
      <c r="C13" s="4">
        <v>7.5</v>
      </c>
      <c r="D13" s="54" t="s">
        <v>45</v>
      </c>
      <c r="E13" s="31" t="s">
        <v>28</v>
      </c>
      <c r="F13" s="32" t="s">
        <v>14</v>
      </c>
      <c r="G13" s="2" t="s">
        <v>41</v>
      </c>
      <c r="H13" s="3"/>
    </row>
    <row r="14" spans="1:8" ht="16.5" customHeight="1">
      <c r="A14" s="2">
        <f t="shared" si="1"/>
        <v>10</v>
      </c>
      <c r="B14" s="4">
        <f t="shared" si="0"/>
        <v>0.40000000000000036</v>
      </c>
      <c r="C14" s="4">
        <v>7.9</v>
      </c>
      <c r="D14" s="11" t="s">
        <v>48</v>
      </c>
      <c r="E14" s="31" t="s">
        <v>10</v>
      </c>
      <c r="F14" s="32" t="s">
        <v>11</v>
      </c>
      <c r="G14" s="2" t="s">
        <v>41</v>
      </c>
      <c r="H14" s="53" t="s">
        <v>49</v>
      </c>
    </row>
    <row r="15" spans="1:8" ht="16.5" customHeight="1">
      <c r="A15" s="2">
        <f t="shared" si="1"/>
        <v>11</v>
      </c>
      <c r="B15" s="4">
        <f t="shared" si="0"/>
        <v>1.299999999999999</v>
      </c>
      <c r="C15" s="4">
        <v>9.2</v>
      </c>
      <c r="D15" s="54"/>
      <c r="E15" s="14" t="s">
        <v>10</v>
      </c>
      <c r="F15" s="15" t="s">
        <v>8</v>
      </c>
      <c r="G15" s="2" t="s">
        <v>41</v>
      </c>
      <c r="H15" s="3"/>
    </row>
    <row r="16" spans="1:8" ht="16.5" customHeight="1">
      <c r="A16" s="2">
        <f t="shared" si="1"/>
        <v>12</v>
      </c>
      <c r="B16" s="4">
        <f t="shared" si="0"/>
        <v>0.10000000000000142</v>
      </c>
      <c r="C16" s="4">
        <v>9.3</v>
      </c>
      <c r="D16" s="54"/>
      <c r="E16" s="18" t="s">
        <v>10</v>
      </c>
      <c r="F16" s="19" t="s">
        <v>11</v>
      </c>
      <c r="G16" s="2" t="s">
        <v>41</v>
      </c>
      <c r="H16" s="3" t="s">
        <v>130</v>
      </c>
    </row>
    <row r="17" spans="1:8" ht="16.5" customHeight="1">
      <c r="A17" s="2">
        <f t="shared" si="1"/>
        <v>13</v>
      </c>
      <c r="B17" s="4">
        <f t="shared" si="0"/>
        <v>0.8999999999999986</v>
      </c>
      <c r="C17" s="4">
        <v>10.2</v>
      </c>
      <c r="D17" s="11" t="s">
        <v>18</v>
      </c>
      <c r="E17" s="18" t="s">
        <v>15</v>
      </c>
      <c r="F17" s="19" t="s">
        <v>11</v>
      </c>
      <c r="G17" s="2" t="s">
        <v>41</v>
      </c>
      <c r="H17" s="3" t="s">
        <v>115</v>
      </c>
    </row>
    <row r="18" spans="1:8" ht="16.5" customHeight="1">
      <c r="A18" s="2">
        <f t="shared" si="1"/>
        <v>14</v>
      </c>
      <c r="B18" s="4">
        <f t="shared" si="0"/>
        <v>0.10000000000000142</v>
      </c>
      <c r="C18" s="4">
        <v>10.3</v>
      </c>
      <c r="D18" s="11"/>
      <c r="E18" s="18" t="s">
        <v>10</v>
      </c>
      <c r="F18" s="19" t="s">
        <v>11</v>
      </c>
      <c r="G18" s="2" t="s">
        <v>41</v>
      </c>
      <c r="H18" s="3"/>
    </row>
    <row r="19" spans="1:8" ht="16.5" customHeight="1">
      <c r="A19" s="2">
        <f t="shared" si="1"/>
        <v>15</v>
      </c>
      <c r="B19" s="4">
        <f t="shared" si="0"/>
        <v>0</v>
      </c>
      <c r="C19" s="4">
        <v>10.3</v>
      </c>
      <c r="D19" s="11"/>
      <c r="E19" s="18" t="s">
        <v>10</v>
      </c>
      <c r="F19" s="19" t="s">
        <v>11</v>
      </c>
      <c r="G19" s="2" t="s">
        <v>50</v>
      </c>
      <c r="H19" s="1"/>
    </row>
    <row r="20" spans="1:8" ht="16.5" customHeight="1">
      <c r="A20" s="2">
        <f t="shared" si="1"/>
        <v>16</v>
      </c>
      <c r="B20" s="4">
        <f t="shared" si="0"/>
        <v>12.3</v>
      </c>
      <c r="C20" s="4">
        <v>22.6</v>
      </c>
      <c r="D20" s="11" t="s">
        <v>35</v>
      </c>
      <c r="E20" s="18" t="s">
        <v>15</v>
      </c>
      <c r="F20" s="19" t="s">
        <v>11</v>
      </c>
      <c r="G20" s="2" t="s">
        <v>50</v>
      </c>
      <c r="H20" s="3"/>
    </row>
    <row r="21" spans="1:8" ht="16.5" customHeight="1">
      <c r="A21" s="2">
        <f t="shared" si="1"/>
        <v>17</v>
      </c>
      <c r="B21" s="4">
        <f t="shared" si="0"/>
        <v>0.1999999999999993</v>
      </c>
      <c r="C21" s="4">
        <v>22.8</v>
      </c>
      <c r="D21" s="11" t="s">
        <v>51</v>
      </c>
      <c r="E21" s="14" t="s">
        <v>10</v>
      </c>
      <c r="F21" s="15" t="s">
        <v>8</v>
      </c>
      <c r="G21" s="2" t="s">
        <v>50</v>
      </c>
      <c r="H21" s="3"/>
    </row>
    <row r="22" spans="1:8" ht="16.5" customHeight="1">
      <c r="A22" s="2">
        <f t="shared" si="1"/>
        <v>18</v>
      </c>
      <c r="B22" s="4">
        <f t="shared" si="0"/>
        <v>1.3000000000000007</v>
      </c>
      <c r="C22" s="4">
        <v>24.1</v>
      </c>
      <c r="D22" s="11" t="s">
        <v>52</v>
      </c>
      <c r="E22" s="18" t="s">
        <v>7</v>
      </c>
      <c r="F22" s="19" t="s">
        <v>11</v>
      </c>
      <c r="G22" s="9" t="s">
        <v>9</v>
      </c>
      <c r="H22" s="3" t="s">
        <v>116</v>
      </c>
    </row>
    <row r="23" spans="1:8" ht="16.5" customHeight="1">
      <c r="A23" s="9">
        <f t="shared" si="1"/>
        <v>19</v>
      </c>
      <c r="B23" s="8">
        <f>C23-C22</f>
        <v>1.8999999999999986</v>
      </c>
      <c r="C23" s="8">
        <v>26</v>
      </c>
      <c r="D23" s="11" t="s">
        <v>34</v>
      </c>
      <c r="E23" s="20" t="s">
        <v>7</v>
      </c>
      <c r="F23" s="21" t="s">
        <v>8</v>
      </c>
      <c r="G23" s="2" t="s">
        <v>53</v>
      </c>
      <c r="H23" s="16"/>
    </row>
    <row r="24" spans="1:8" ht="16.5" customHeight="1">
      <c r="A24" s="2">
        <f t="shared" si="1"/>
        <v>20</v>
      </c>
      <c r="B24" s="4">
        <f>C24-C23</f>
        <v>1.3999999999999986</v>
      </c>
      <c r="C24" s="4">
        <v>27.4</v>
      </c>
      <c r="D24" s="11" t="s">
        <v>54</v>
      </c>
      <c r="E24" s="18" t="s">
        <v>15</v>
      </c>
      <c r="F24" s="19" t="s">
        <v>11</v>
      </c>
      <c r="G24" s="2" t="s">
        <v>9</v>
      </c>
      <c r="H24" s="3" t="s">
        <v>132</v>
      </c>
    </row>
    <row r="25" spans="1:8" ht="16.5" customHeight="1">
      <c r="A25" s="6">
        <f t="shared" si="1"/>
        <v>21</v>
      </c>
      <c r="B25" s="5">
        <f t="shared" si="0"/>
        <v>0.7000000000000028</v>
      </c>
      <c r="C25" s="5">
        <v>28.1</v>
      </c>
      <c r="D25" s="30" t="s">
        <v>55</v>
      </c>
      <c r="E25" s="18" t="s">
        <v>10</v>
      </c>
      <c r="F25" s="19" t="s">
        <v>11</v>
      </c>
      <c r="G25" s="2" t="s">
        <v>53</v>
      </c>
      <c r="H25" s="17"/>
    </row>
    <row r="26" spans="1:8" ht="16.5" customHeight="1">
      <c r="A26" s="2">
        <f t="shared" si="1"/>
        <v>22</v>
      </c>
      <c r="B26" s="4">
        <f t="shared" si="0"/>
        <v>1.8999999999999986</v>
      </c>
      <c r="C26" s="4">
        <v>30</v>
      </c>
      <c r="D26" s="11" t="s">
        <v>56</v>
      </c>
      <c r="E26" s="20" t="s">
        <v>10</v>
      </c>
      <c r="F26" s="21" t="s">
        <v>8</v>
      </c>
      <c r="G26" s="2" t="s">
        <v>53</v>
      </c>
      <c r="H26" s="3"/>
    </row>
    <row r="27" spans="1:8" ht="16.5" customHeight="1">
      <c r="A27" s="2">
        <f t="shared" si="1"/>
        <v>23</v>
      </c>
      <c r="B27" s="4">
        <f t="shared" si="0"/>
        <v>11.600000000000001</v>
      </c>
      <c r="C27" s="4">
        <v>41.6</v>
      </c>
      <c r="D27" s="11" t="s">
        <v>117</v>
      </c>
      <c r="E27" s="14" t="s">
        <v>12</v>
      </c>
      <c r="F27" s="15" t="s">
        <v>8</v>
      </c>
      <c r="G27" s="2" t="s">
        <v>9</v>
      </c>
      <c r="H27" s="3" t="s">
        <v>118</v>
      </c>
    </row>
    <row r="28" spans="1:8" ht="16.5" customHeight="1">
      <c r="A28" s="9">
        <f t="shared" si="1"/>
        <v>24</v>
      </c>
      <c r="B28" s="8">
        <f t="shared" si="0"/>
        <v>0.3999999999999986</v>
      </c>
      <c r="C28" s="8">
        <v>42</v>
      </c>
      <c r="D28" s="11"/>
      <c r="E28" s="14" t="s">
        <v>7</v>
      </c>
      <c r="F28" s="15" t="s">
        <v>8</v>
      </c>
      <c r="G28" s="2" t="s">
        <v>9</v>
      </c>
      <c r="H28" s="16" t="s">
        <v>119</v>
      </c>
    </row>
    <row r="29" spans="1:8" ht="16.5" customHeight="1">
      <c r="A29" s="9">
        <f t="shared" si="1"/>
        <v>25</v>
      </c>
      <c r="B29" s="8">
        <f t="shared" si="0"/>
        <v>0.10000000000000142</v>
      </c>
      <c r="C29" s="8">
        <v>42.1</v>
      </c>
      <c r="D29" s="11"/>
      <c r="E29" s="18" t="s">
        <v>7</v>
      </c>
      <c r="F29" s="19" t="s">
        <v>11</v>
      </c>
      <c r="G29" s="9" t="s">
        <v>9</v>
      </c>
      <c r="H29" s="16" t="s">
        <v>120</v>
      </c>
    </row>
    <row r="30" spans="1:8" ht="16.5" customHeight="1">
      <c r="A30" s="9">
        <f t="shared" si="1"/>
        <v>26</v>
      </c>
      <c r="B30" s="8">
        <f t="shared" si="0"/>
        <v>0.6000000000000014</v>
      </c>
      <c r="C30" s="8">
        <v>42.7</v>
      </c>
      <c r="D30" s="11"/>
      <c r="E30" s="18" t="s">
        <v>10</v>
      </c>
      <c r="F30" s="19" t="s">
        <v>11</v>
      </c>
      <c r="G30" s="9" t="s">
        <v>9</v>
      </c>
      <c r="H30" s="16"/>
    </row>
    <row r="31" spans="1:8" ht="16.5" customHeight="1">
      <c r="A31" s="2">
        <f>A30+1</f>
        <v>27</v>
      </c>
      <c r="B31" s="4">
        <f>C31-C30</f>
        <v>0.5999999999999943</v>
      </c>
      <c r="C31" s="4">
        <v>43.3</v>
      </c>
      <c r="D31" s="11" t="s">
        <v>57</v>
      </c>
      <c r="E31" s="18" t="s">
        <v>10</v>
      </c>
      <c r="F31" s="19" t="s">
        <v>11</v>
      </c>
      <c r="G31" s="2" t="s">
        <v>58</v>
      </c>
      <c r="H31" s="10"/>
    </row>
    <row r="32" spans="1:8" ht="16.5" customHeight="1">
      <c r="A32" s="2">
        <f t="shared" si="1"/>
        <v>28</v>
      </c>
      <c r="B32" s="4">
        <f t="shared" si="0"/>
        <v>2.8000000000000043</v>
      </c>
      <c r="C32" s="4">
        <v>46.1</v>
      </c>
      <c r="D32" s="11" t="s">
        <v>48</v>
      </c>
      <c r="E32" s="33" t="s">
        <v>15</v>
      </c>
      <c r="F32" s="32" t="s">
        <v>14</v>
      </c>
      <c r="G32" s="2" t="s">
        <v>58</v>
      </c>
      <c r="H32" s="1" t="s">
        <v>59</v>
      </c>
    </row>
    <row r="33" spans="1:8" ht="16.5" customHeight="1">
      <c r="A33" s="2">
        <f>A32+1</f>
        <v>29</v>
      </c>
      <c r="B33" s="4">
        <f>C33-C32</f>
        <v>2.3999999999999986</v>
      </c>
      <c r="C33" s="4">
        <v>48.5</v>
      </c>
      <c r="D33" s="54"/>
      <c r="E33" s="20" t="s">
        <v>10</v>
      </c>
      <c r="F33" s="21" t="s">
        <v>8</v>
      </c>
      <c r="G33" s="2" t="s">
        <v>60</v>
      </c>
      <c r="H33" s="1" t="s">
        <v>121</v>
      </c>
    </row>
    <row r="34" spans="1:8" ht="16.5" customHeight="1">
      <c r="A34" s="2">
        <f>A33+1</f>
        <v>30</v>
      </c>
      <c r="B34" s="4">
        <f>C34-C33</f>
        <v>2.1000000000000014</v>
      </c>
      <c r="C34" s="4">
        <v>50.6</v>
      </c>
      <c r="D34" s="11" t="s">
        <v>33</v>
      </c>
      <c r="E34" s="31" t="s">
        <v>7</v>
      </c>
      <c r="F34" s="32" t="s">
        <v>14</v>
      </c>
      <c r="G34" s="2" t="s">
        <v>60</v>
      </c>
      <c r="H34" s="3"/>
    </row>
    <row r="35" spans="1:8" ht="16.5" customHeight="1">
      <c r="A35" s="2">
        <f t="shared" si="1"/>
        <v>31</v>
      </c>
      <c r="B35" s="4">
        <f t="shared" si="0"/>
        <v>1.3999999999999986</v>
      </c>
      <c r="C35" s="4">
        <v>52</v>
      </c>
      <c r="D35" s="11" t="s">
        <v>61</v>
      </c>
      <c r="E35" s="14" t="s">
        <v>7</v>
      </c>
      <c r="F35" s="15" t="s">
        <v>8</v>
      </c>
      <c r="G35" s="2" t="s">
        <v>62</v>
      </c>
      <c r="H35" s="3"/>
    </row>
    <row r="36" spans="1:8" ht="16.5" customHeight="1">
      <c r="A36" s="2">
        <f t="shared" si="1"/>
        <v>32</v>
      </c>
      <c r="B36" s="4">
        <f t="shared" si="0"/>
        <v>1.6000000000000014</v>
      </c>
      <c r="C36" s="4">
        <v>53.6</v>
      </c>
      <c r="D36" s="11" t="s">
        <v>63</v>
      </c>
      <c r="E36" s="33" t="s">
        <v>15</v>
      </c>
      <c r="F36" s="34" t="s">
        <v>11</v>
      </c>
      <c r="G36" s="2" t="s">
        <v>30</v>
      </c>
      <c r="H36" s="3"/>
    </row>
    <row r="37" spans="1:8" ht="16.5" customHeight="1">
      <c r="A37" s="9">
        <f t="shared" si="1"/>
        <v>33</v>
      </c>
      <c r="B37" s="8">
        <f t="shared" si="0"/>
        <v>2.3999999999999986</v>
      </c>
      <c r="C37" s="8">
        <v>56</v>
      </c>
      <c r="D37" s="11" t="s">
        <v>64</v>
      </c>
      <c r="E37" s="33" t="s">
        <v>10</v>
      </c>
      <c r="F37" s="34" t="s">
        <v>11</v>
      </c>
      <c r="G37" s="2" t="s">
        <v>30</v>
      </c>
      <c r="H37" s="16"/>
    </row>
    <row r="38" spans="1:8" ht="16.5" customHeight="1" thickBot="1">
      <c r="A38" s="9">
        <f>A37+1</f>
        <v>34</v>
      </c>
      <c r="B38" s="8">
        <f t="shared" si="0"/>
        <v>0.7000000000000028</v>
      </c>
      <c r="C38" s="8">
        <v>56.7</v>
      </c>
      <c r="D38" s="22" t="s">
        <v>65</v>
      </c>
      <c r="E38" s="35" t="s">
        <v>7</v>
      </c>
      <c r="F38" s="36" t="s">
        <v>11</v>
      </c>
      <c r="G38" s="9" t="s">
        <v>66</v>
      </c>
      <c r="H38" s="10"/>
    </row>
    <row r="39" spans="1:8" ht="21" customHeight="1" thickBot="1">
      <c r="A39" s="50">
        <f t="shared" si="1"/>
        <v>35</v>
      </c>
      <c r="B39" s="49">
        <f t="shared" si="0"/>
        <v>0.3999999999999986</v>
      </c>
      <c r="C39" s="49">
        <v>57.1</v>
      </c>
      <c r="D39" s="51" t="s">
        <v>137</v>
      </c>
      <c r="E39" s="69" t="s">
        <v>32</v>
      </c>
      <c r="F39" s="70"/>
      <c r="G39" s="50"/>
      <c r="H39" s="56" t="s">
        <v>144</v>
      </c>
    </row>
    <row r="40" spans="1:8" ht="16.5" customHeight="1">
      <c r="A40" s="6">
        <f t="shared" si="1"/>
        <v>36</v>
      </c>
      <c r="B40" s="5">
        <f t="shared" si="0"/>
        <v>1.6999999999999957</v>
      </c>
      <c r="C40" s="5">
        <v>58.8</v>
      </c>
      <c r="D40" s="11" t="s">
        <v>67</v>
      </c>
      <c r="E40" s="37" t="s">
        <v>10</v>
      </c>
      <c r="F40" s="38" t="s">
        <v>8</v>
      </c>
      <c r="G40" s="6" t="s">
        <v>68</v>
      </c>
      <c r="H40" s="17"/>
    </row>
    <row r="41" spans="1:8" ht="16.5" customHeight="1">
      <c r="A41" s="2">
        <f t="shared" si="1"/>
        <v>37</v>
      </c>
      <c r="B41" s="4">
        <f t="shared" si="0"/>
        <v>15.900000000000006</v>
      </c>
      <c r="C41" s="4">
        <v>74.7</v>
      </c>
      <c r="D41" s="11"/>
      <c r="E41" s="33" t="s">
        <v>13</v>
      </c>
      <c r="F41" s="34" t="s">
        <v>11</v>
      </c>
      <c r="G41" s="6" t="s">
        <v>68</v>
      </c>
      <c r="H41" s="1" t="s">
        <v>131</v>
      </c>
    </row>
    <row r="42" spans="1:8" ht="16.5" customHeight="1">
      <c r="A42" s="2">
        <f t="shared" si="1"/>
        <v>38</v>
      </c>
      <c r="B42" s="4">
        <f t="shared" si="0"/>
        <v>0.8999999999999915</v>
      </c>
      <c r="C42" s="4">
        <v>75.6</v>
      </c>
      <c r="D42" s="11" t="s">
        <v>69</v>
      </c>
      <c r="E42" s="35" t="s">
        <v>7</v>
      </c>
      <c r="F42" s="19" t="s">
        <v>11</v>
      </c>
      <c r="G42" s="6" t="s">
        <v>71</v>
      </c>
      <c r="H42" s="1"/>
    </row>
    <row r="43" spans="1:8" ht="16.5" customHeight="1" thickBot="1">
      <c r="A43" s="9">
        <f t="shared" si="1"/>
        <v>39</v>
      </c>
      <c r="B43" s="4">
        <f t="shared" si="0"/>
        <v>14.400000000000006</v>
      </c>
      <c r="C43" s="4">
        <v>90</v>
      </c>
      <c r="D43" s="11" t="s">
        <v>70</v>
      </c>
      <c r="E43" s="14" t="s">
        <v>7</v>
      </c>
      <c r="F43" s="15" t="s">
        <v>8</v>
      </c>
      <c r="G43" s="6" t="s">
        <v>73</v>
      </c>
      <c r="H43" s="1" t="s">
        <v>72</v>
      </c>
    </row>
    <row r="44" spans="1:8" ht="21" customHeight="1" thickBot="1">
      <c r="A44" s="50">
        <f t="shared" si="1"/>
        <v>40</v>
      </c>
      <c r="B44" s="49">
        <f>C44-C43</f>
        <v>1.9000000000000057</v>
      </c>
      <c r="C44" s="49">
        <v>91.9</v>
      </c>
      <c r="D44" s="51" t="s">
        <v>138</v>
      </c>
      <c r="E44" s="69" t="s">
        <v>32</v>
      </c>
      <c r="F44" s="70"/>
      <c r="G44" s="50"/>
      <c r="H44" s="56" t="s">
        <v>143</v>
      </c>
    </row>
    <row r="45" spans="1:8" ht="16.5" customHeight="1">
      <c r="A45" s="6">
        <f>A44+1</f>
        <v>41</v>
      </c>
      <c r="B45" s="4">
        <f>C45-C44</f>
        <v>0</v>
      </c>
      <c r="C45" s="4">
        <v>91.9</v>
      </c>
      <c r="D45" s="11" t="s">
        <v>74</v>
      </c>
      <c r="E45" s="14" t="s">
        <v>10</v>
      </c>
      <c r="F45" s="15" t="s">
        <v>8</v>
      </c>
      <c r="G45" s="6" t="s">
        <v>75</v>
      </c>
      <c r="H45" s="1"/>
    </row>
    <row r="46" spans="1:8" ht="16.5" customHeight="1">
      <c r="A46" s="9">
        <f t="shared" si="1"/>
        <v>42</v>
      </c>
      <c r="B46" s="8">
        <f>C46-C45</f>
        <v>0.29999999999999716</v>
      </c>
      <c r="C46" s="8">
        <v>92.2</v>
      </c>
      <c r="D46" s="22" t="s">
        <v>76</v>
      </c>
      <c r="E46" s="20" t="s">
        <v>7</v>
      </c>
      <c r="F46" s="21" t="s">
        <v>8</v>
      </c>
      <c r="G46" s="23" t="s">
        <v>77</v>
      </c>
      <c r="H46" s="39"/>
    </row>
    <row r="47" spans="1:8" ht="16.5" customHeight="1">
      <c r="A47" s="9">
        <f t="shared" si="1"/>
        <v>43</v>
      </c>
      <c r="B47" s="8">
        <f t="shared" si="0"/>
        <v>2.5</v>
      </c>
      <c r="C47" s="8">
        <v>94.7</v>
      </c>
      <c r="D47" s="22" t="s">
        <v>78</v>
      </c>
      <c r="E47" s="20" t="s">
        <v>7</v>
      </c>
      <c r="F47" s="21" t="s">
        <v>8</v>
      </c>
      <c r="G47" s="9" t="s">
        <v>79</v>
      </c>
      <c r="H47" s="16"/>
    </row>
    <row r="48" spans="1:8" ht="16.5" customHeight="1">
      <c r="A48" s="2">
        <f>A47+1</f>
        <v>44</v>
      </c>
      <c r="B48" s="4">
        <f t="shared" si="0"/>
        <v>2.8999999999999915</v>
      </c>
      <c r="C48" s="4">
        <v>97.6</v>
      </c>
      <c r="D48" s="11" t="s">
        <v>80</v>
      </c>
      <c r="E48" s="33" t="s">
        <v>15</v>
      </c>
      <c r="F48" s="34" t="s">
        <v>11</v>
      </c>
      <c r="G48" s="2" t="s">
        <v>30</v>
      </c>
      <c r="H48" s="57"/>
    </row>
    <row r="49" spans="1:8" ht="16.5" customHeight="1">
      <c r="A49" s="2">
        <f>A48+1</f>
        <v>45</v>
      </c>
      <c r="B49" s="4">
        <f t="shared" si="0"/>
        <v>0.6000000000000085</v>
      </c>
      <c r="C49" s="4">
        <v>98.2</v>
      </c>
      <c r="D49" s="11" t="s">
        <v>81</v>
      </c>
      <c r="E49" s="31" t="s">
        <v>7</v>
      </c>
      <c r="F49" s="32" t="s">
        <v>14</v>
      </c>
      <c r="G49" s="2" t="s">
        <v>31</v>
      </c>
      <c r="H49" s="3" t="s">
        <v>82</v>
      </c>
    </row>
    <row r="50" spans="1:8" ht="16.5" customHeight="1">
      <c r="A50" s="2">
        <f t="shared" si="1"/>
        <v>46</v>
      </c>
      <c r="B50" s="4">
        <f t="shared" si="0"/>
        <v>4.8999999999999915</v>
      </c>
      <c r="C50" s="4">
        <v>103.1</v>
      </c>
      <c r="D50" s="11"/>
      <c r="E50" s="18" t="s">
        <v>15</v>
      </c>
      <c r="F50" s="19" t="s">
        <v>11</v>
      </c>
      <c r="G50" s="2" t="s">
        <v>31</v>
      </c>
      <c r="H50" s="3" t="s">
        <v>122</v>
      </c>
    </row>
    <row r="51" spans="1:8" ht="16.5" customHeight="1">
      <c r="A51" s="2">
        <f t="shared" si="1"/>
        <v>47</v>
      </c>
      <c r="B51" s="4">
        <f t="shared" si="0"/>
        <v>0.6000000000000085</v>
      </c>
      <c r="C51" s="4">
        <v>103.7</v>
      </c>
      <c r="D51" s="11"/>
      <c r="E51" s="18" t="s">
        <v>7</v>
      </c>
      <c r="F51" s="19" t="s">
        <v>11</v>
      </c>
      <c r="G51" s="2" t="s">
        <v>31</v>
      </c>
      <c r="H51" s="3" t="s">
        <v>133</v>
      </c>
    </row>
    <row r="52" spans="1:8" ht="16.5" customHeight="1">
      <c r="A52" s="2">
        <f t="shared" si="1"/>
        <v>48</v>
      </c>
      <c r="B52" s="4">
        <f t="shared" si="0"/>
        <v>5.599999999999994</v>
      </c>
      <c r="C52" s="4">
        <v>109.3</v>
      </c>
      <c r="D52" s="11"/>
      <c r="E52" s="33" t="s">
        <v>10</v>
      </c>
      <c r="F52" s="34" t="s">
        <v>11</v>
      </c>
      <c r="G52" s="2" t="s">
        <v>30</v>
      </c>
      <c r="H52" s="3" t="s">
        <v>123</v>
      </c>
    </row>
    <row r="53" spans="1:8" ht="16.5" customHeight="1" thickBot="1">
      <c r="A53" s="9">
        <f t="shared" si="1"/>
        <v>49</v>
      </c>
      <c r="B53" s="8">
        <f t="shared" si="0"/>
        <v>1.2000000000000028</v>
      </c>
      <c r="C53" s="8">
        <v>110.5</v>
      </c>
      <c r="D53" s="22"/>
      <c r="E53" s="20" t="s">
        <v>10</v>
      </c>
      <c r="F53" s="21" t="s">
        <v>8</v>
      </c>
      <c r="G53" s="9" t="s">
        <v>30</v>
      </c>
      <c r="H53" s="16" t="s">
        <v>134</v>
      </c>
    </row>
    <row r="54" spans="1:8" ht="27" customHeight="1" thickBot="1">
      <c r="A54" s="50">
        <f>A53+1</f>
        <v>50</v>
      </c>
      <c r="B54" s="49">
        <f>C54-C53</f>
        <v>1.2999999999999972</v>
      </c>
      <c r="C54" s="49">
        <v>111.8</v>
      </c>
      <c r="D54" s="51" t="s">
        <v>113</v>
      </c>
      <c r="E54" s="75" t="s">
        <v>124</v>
      </c>
      <c r="F54" s="76"/>
      <c r="G54" s="50" t="s">
        <v>30</v>
      </c>
      <c r="H54" s="58" t="s">
        <v>148</v>
      </c>
    </row>
    <row r="55" spans="1:8" ht="16.5" customHeight="1">
      <c r="A55" s="2">
        <f>A54+1</f>
        <v>51</v>
      </c>
      <c r="B55" s="4">
        <f>C55-C54</f>
        <v>0.9000000000000057</v>
      </c>
      <c r="C55" s="4">
        <v>112.7</v>
      </c>
      <c r="D55" s="11" t="s">
        <v>83</v>
      </c>
      <c r="E55" s="14" t="s">
        <v>7</v>
      </c>
      <c r="F55" s="15" t="s">
        <v>8</v>
      </c>
      <c r="G55" s="2" t="s">
        <v>84</v>
      </c>
      <c r="H55" s="3"/>
    </row>
    <row r="56" spans="1:8" ht="16.5" customHeight="1">
      <c r="A56" s="6">
        <f t="shared" si="1"/>
        <v>52</v>
      </c>
      <c r="B56" s="5">
        <f>C56-C55</f>
        <v>2.200000000000003</v>
      </c>
      <c r="C56" s="5">
        <v>114.9</v>
      </c>
      <c r="D56" s="24" t="s">
        <v>85</v>
      </c>
      <c r="E56" s="18" t="s">
        <v>7</v>
      </c>
      <c r="F56" s="19" t="s">
        <v>11</v>
      </c>
      <c r="G56" s="2" t="s">
        <v>84</v>
      </c>
      <c r="H56" s="17"/>
    </row>
    <row r="57" spans="1:8" ht="16.5" customHeight="1">
      <c r="A57" s="2">
        <f t="shared" si="1"/>
        <v>53</v>
      </c>
      <c r="B57" s="4">
        <f t="shared" si="0"/>
        <v>2</v>
      </c>
      <c r="C57" s="4">
        <v>116.9</v>
      </c>
      <c r="D57" s="11" t="s">
        <v>86</v>
      </c>
      <c r="E57" s="14" t="s">
        <v>7</v>
      </c>
      <c r="F57" s="15" t="s">
        <v>8</v>
      </c>
      <c r="G57" s="6" t="s">
        <v>87</v>
      </c>
      <c r="H57" s="3"/>
    </row>
    <row r="58" spans="1:8" ht="16.5" customHeight="1">
      <c r="A58" s="6">
        <f>A57+1</f>
        <v>54</v>
      </c>
      <c r="B58" s="5">
        <f>C58-C57</f>
        <v>0.19999999999998863</v>
      </c>
      <c r="C58" s="5">
        <v>117.1</v>
      </c>
      <c r="D58" s="30" t="s">
        <v>29</v>
      </c>
      <c r="E58" s="31" t="s">
        <v>7</v>
      </c>
      <c r="F58" s="32" t="s">
        <v>14</v>
      </c>
      <c r="G58" s="2" t="s">
        <v>88</v>
      </c>
      <c r="H58" s="17"/>
    </row>
    <row r="59" spans="1:8" ht="16.5" customHeight="1">
      <c r="A59" s="2">
        <f t="shared" si="1"/>
        <v>55</v>
      </c>
      <c r="B59" s="4">
        <f t="shared" si="0"/>
        <v>11.800000000000011</v>
      </c>
      <c r="C59" s="4">
        <v>128.9</v>
      </c>
      <c r="D59" s="11" t="s">
        <v>146</v>
      </c>
      <c r="E59" s="31" t="s">
        <v>28</v>
      </c>
      <c r="F59" s="32" t="s">
        <v>14</v>
      </c>
      <c r="G59" s="2" t="s">
        <v>88</v>
      </c>
      <c r="H59" s="3"/>
    </row>
    <row r="60" spans="1:8" ht="16.5" customHeight="1">
      <c r="A60" s="2">
        <f t="shared" si="1"/>
        <v>56</v>
      </c>
      <c r="B60" s="4">
        <f t="shared" si="0"/>
        <v>17.799999999999983</v>
      </c>
      <c r="C60" s="4">
        <v>146.7</v>
      </c>
      <c r="D60" s="11" t="s">
        <v>89</v>
      </c>
      <c r="E60" s="33" t="s">
        <v>10</v>
      </c>
      <c r="F60" s="34" t="s">
        <v>11</v>
      </c>
      <c r="G60" s="2" t="s">
        <v>90</v>
      </c>
      <c r="H60" s="3"/>
    </row>
    <row r="61" spans="1:8" ht="16.5" customHeight="1">
      <c r="A61" s="2">
        <f>A60+1</f>
        <v>57</v>
      </c>
      <c r="B61" s="4">
        <f>C61-C60</f>
        <v>3.200000000000017</v>
      </c>
      <c r="C61" s="4">
        <v>149.9</v>
      </c>
      <c r="D61" s="11"/>
      <c r="E61" s="18" t="s">
        <v>15</v>
      </c>
      <c r="F61" s="19" t="s">
        <v>11</v>
      </c>
      <c r="G61" s="2" t="s">
        <v>90</v>
      </c>
      <c r="H61" s="3" t="s">
        <v>91</v>
      </c>
    </row>
    <row r="62" spans="1:8" ht="16.5" customHeight="1">
      <c r="A62" s="2">
        <f t="shared" si="1"/>
        <v>58</v>
      </c>
      <c r="B62" s="4">
        <f t="shared" si="0"/>
        <v>1.4000000000000057</v>
      </c>
      <c r="C62" s="4">
        <v>151.3</v>
      </c>
      <c r="D62" s="11"/>
      <c r="E62" s="18" t="s">
        <v>15</v>
      </c>
      <c r="F62" s="19" t="s">
        <v>11</v>
      </c>
      <c r="G62" s="2" t="s">
        <v>90</v>
      </c>
      <c r="H62" s="40" t="s">
        <v>141</v>
      </c>
    </row>
    <row r="63" spans="1:8" ht="16.5" customHeight="1">
      <c r="A63" s="2">
        <f t="shared" si="1"/>
        <v>59</v>
      </c>
      <c r="B63" s="4">
        <f t="shared" si="0"/>
        <v>2.5</v>
      </c>
      <c r="C63" s="4">
        <v>153.8</v>
      </c>
      <c r="D63" s="11"/>
      <c r="E63" s="14" t="s">
        <v>10</v>
      </c>
      <c r="F63" s="15" t="s">
        <v>8</v>
      </c>
      <c r="G63" s="2" t="s">
        <v>125</v>
      </c>
      <c r="H63" s="41"/>
    </row>
    <row r="64" spans="1:8" ht="16.5" customHeight="1">
      <c r="A64" s="2">
        <f t="shared" si="1"/>
        <v>60</v>
      </c>
      <c r="B64" s="4">
        <f t="shared" si="0"/>
        <v>3.299999999999983</v>
      </c>
      <c r="C64" s="4">
        <v>157.1</v>
      </c>
      <c r="D64" s="11" t="s">
        <v>92</v>
      </c>
      <c r="E64" s="33" t="s">
        <v>10</v>
      </c>
      <c r="F64" s="34" t="s">
        <v>11</v>
      </c>
      <c r="G64" s="2" t="s">
        <v>126</v>
      </c>
      <c r="H64" s="3"/>
    </row>
    <row r="65" spans="1:8" ht="16.5" customHeight="1" thickBot="1">
      <c r="A65" s="9">
        <f t="shared" si="1"/>
        <v>61</v>
      </c>
      <c r="B65" s="4">
        <f t="shared" si="0"/>
        <v>0.9000000000000057</v>
      </c>
      <c r="C65" s="4">
        <v>158</v>
      </c>
      <c r="D65" s="11" t="s">
        <v>93</v>
      </c>
      <c r="E65" s="18" t="s">
        <v>7</v>
      </c>
      <c r="F65" s="34" t="s">
        <v>11</v>
      </c>
      <c r="G65" s="2" t="s">
        <v>126</v>
      </c>
      <c r="H65" s="3" t="s">
        <v>94</v>
      </c>
    </row>
    <row r="66" spans="1:8" ht="30" customHeight="1" thickBot="1">
      <c r="A66" s="50">
        <f t="shared" si="1"/>
        <v>62</v>
      </c>
      <c r="B66" s="49">
        <f aca="true" t="shared" si="2" ref="B66:B71">C66-C65</f>
        <v>0.30000000000001137</v>
      </c>
      <c r="C66" s="49">
        <v>158.3</v>
      </c>
      <c r="D66" s="51" t="s">
        <v>139</v>
      </c>
      <c r="E66" s="69" t="s">
        <v>32</v>
      </c>
      <c r="F66" s="70"/>
      <c r="G66" s="50" t="s">
        <v>127</v>
      </c>
      <c r="H66" s="68" t="s">
        <v>149</v>
      </c>
    </row>
    <row r="67" spans="1:8" s="42" customFormat="1" ht="16.5" customHeight="1">
      <c r="A67" s="6">
        <f>A66+1</f>
        <v>63</v>
      </c>
      <c r="B67" s="4">
        <f t="shared" si="2"/>
        <v>7.299999999999983</v>
      </c>
      <c r="C67" s="4">
        <v>165.6</v>
      </c>
      <c r="D67" s="11" t="s">
        <v>95</v>
      </c>
      <c r="E67" s="14" t="s">
        <v>10</v>
      </c>
      <c r="F67" s="15" t="s">
        <v>8</v>
      </c>
      <c r="G67" s="2" t="s">
        <v>99</v>
      </c>
      <c r="H67" s="3"/>
    </row>
    <row r="68" spans="1:8" ht="16.5" customHeight="1">
      <c r="A68" s="6">
        <f t="shared" si="1"/>
        <v>64</v>
      </c>
      <c r="B68" s="5">
        <f t="shared" si="2"/>
        <v>0.20000000000001705</v>
      </c>
      <c r="C68" s="5">
        <v>165.8</v>
      </c>
      <c r="D68" s="59"/>
      <c r="E68" s="33" t="s">
        <v>10</v>
      </c>
      <c r="F68" s="34" t="s">
        <v>11</v>
      </c>
      <c r="G68" s="2" t="s">
        <v>99</v>
      </c>
      <c r="H68" s="7"/>
    </row>
    <row r="69" spans="1:8" ht="16.5" customHeight="1">
      <c r="A69" s="2">
        <f t="shared" si="1"/>
        <v>65</v>
      </c>
      <c r="B69" s="4">
        <f t="shared" si="2"/>
        <v>0.09999999999999432</v>
      </c>
      <c r="C69" s="4">
        <v>165.9</v>
      </c>
      <c r="D69" s="11" t="s">
        <v>96</v>
      </c>
      <c r="E69" s="18" t="s">
        <v>7</v>
      </c>
      <c r="F69" s="19" t="s">
        <v>11</v>
      </c>
      <c r="G69" s="2" t="s">
        <v>99</v>
      </c>
      <c r="H69" s="3" t="s">
        <v>94</v>
      </c>
    </row>
    <row r="70" spans="1:8" ht="16.5" customHeight="1">
      <c r="A70" s="2">
        <f t="shared" si="1"/>
        <v>66</v>
      </c>
      <c r="B70" s="4">
        <f t="shared" si="2"/>
        <v>3.0999999999999943</v>
      </c>
      <c r="C70" s="4">
        <v>169</v>
      </c>
      <c r="D70" s="11" t="s">
        <v>97</v>
      </c>
      <c r="E70" s="18" t="s">
        <v>7</v>
      </c>
      <c r="F70" s="19" t="s">
        <v>11</v>
      </c>
      <c r="G70" s="9" t="s">
        <v>30</v>
      </c>
      <c r="H70" s="3"/>
    </row>
    <row r="71" spans="1:8" ht="16.5" customHeight="1">
      <c r="A71" s="2">
        <f t="shared" si="1"/>
        <v>67</v>
      </c>
      <c r="B71" s="4">
        <f t="shared" si="2"/>
        <v>0.4000000000000057</v>
      </c>
      <c r="C71" s="4">
        <v>169.4</v>
      </c>
      <c r="D71" s="11" t="s">
        <v>98</v>
      </c>
      <c r="E71" s="14" t="s">
        <v>7</v>
      </c>
      <c r="F71" s="15" t="s">
        <v>8</v>
      </c>
      <c r="G71" s="9" t="s">
        <v>30</v>
      </c>
      <c r="H71" s="3"/>
    </row>
    <row r="72" spans="1:8" ht="16.5" customHeight="1">
      <c r="A72" s="2">
        <f t="shared" si="1"/>
        <v>68</v>
      </c>
      <c r="B72" s="4">
        <f aca="true" t="shared" si="3" ref="B72:B78">C72-C71</f>
        <v>2.299999999999983</v>
      </c>
      <c r="C72" s="4">
        <v>171.7</v>
      </c>
      <c r="D72" s="11" t="s">
        <v>100</v>
      </c>
      <c r="E72" s="18" t="s">
        <v>7</v>
      </c>
      <c r="F72" s="19" t="s">
        <v>11</v>
      </c>
      <c r="G72" s="2" t="s">
        <v>102</v>
      </c>
      <c r="H72" s="3"/>
    </row>
    <row r="73" spans="1:8" ht="16.5" customHeight="1">
      <c r="A73" s="2">
        <f t="shared" si="1"/>
        <v>69</v>
      </c>
      <c r="B73" s="4">
        <f t="shared" si="3"/>
        <v>2.1000000000000227</v>
      </c>
      <c r="C73" s="4">
        <v>173.8</v>
      </c>
      <c r="D73" s="11" t="s">
        <v>101</v>
      </c>
      <c r="E73" s="18" t="s">
        <v>7</v>
      </c>
      <c r="F73" s="15" t="s">
        <v>8</v>
      </c>
      <c r="G73" s="2" t="s">
        <v>102</v>
      </c>
      <c r="H73" s="3"/>
    </row>
    <row r="74" spans="1:8" ht="16.5" customHeight="1">
      <c r="A74" s="2">
        <f aca="true" t="shared" si="4" ref="A74:A82">A73+1</f>
        <v>70</v>
      </c>
      <c r="B74" s="4">
        <f t="shared" si="3"/>
        <v>0.39999999999997726</v>
      </c>
      <c r="C74" s="4">
        <v>174.2</v>
      </c>
      <c r="D74" s="54" t="s">
        <v>38</v>
      </c>
      <c r="E74" s="18" t="s">
        <v>15</v>
      </c>
      <c r="F74" s="19" t="s">
        <v>11</v>
      </c>
      <c r="G74" s="2" t="s">
        <v>104</v>
      </c>
      <c r="H74" s="3"/>
    </row>
    <row r="75" spans="1:8" ht="16.5" customHeight="1">
      <c r="A75" s="2">
        <f t="shared" si="4"/>
        <v>71</v>
      </c>
      <c r="B75" s="4">
        <f t="shared" si="3"/>
        <v>1.1000000000000227</v>
      </c>
      <c r="C75" s="4">
        <v>175.3</v>
      </c>
      <c r="D75" s="54" t="s">
        <v>38</v>
      </c>
      <c r="E75" s="14" t="s">
        <v>10</v>
      </c>
      <c r="F75" s="15" t="s">
        <v>8</v>
      </c>
      <c r="G75" s="2" t="s">
        <v>103</v>
      </c>
      <c r="H75" s="3"/>
    </row>
    <row r="76" spans="1:8" ht="16.5" customHeight="1">
      <c r="A76" s="2">
        <f>A75+1</f>
        <v>72</v>
      </c>
      <c r="B76" s="4">
        <f>C76-C75</f>
        <v>16.19999999999999</v>
      </c>
      <c r="C76" s="4">
        <v>191.5</v>
      </c>
      <c r="D76" s="54" t="s">
        <v>105</v>
      </c>
      <c r="E76" s="14" t="s">
        <v>7</v>
      </c>
      <c r="F76" s="15" t="s">
        <v>8</v>
      </c>
      <c r="G76" s="55" t="s">
        <v>106</v>
      </c>
      <c r="H76" s="3"/>
    </row>
    <row r="77" spans="1:8" ht="16.5" customHeight="1">
      <c r="A77" s="2">
        <f t="shared" si="4"/>
        <v>73</v>
      </c>
      <c r="B77" s="4">
        <f t="shared" si="3"/>
        <v>1.3000000000000114</v>
      </c>
      <c r="C77" s="4">
        <v>192.8</v>
      </c>
      <c r="D77" s="60" t="s">
        <v>107</v>
      </c>
      <c r="E77" s="14" t="s">
        <v>7</v>
      </c>
      <c r="F77" s="15" t="s">
        <v>8</v>
      </c>
      <c r="G77" s="55" t="s">
        <v>128</v>
      </c>
      <c r="H77" s="3" t="s">
        <v>108</v>
      </c>
    </row>
    <row r="78" spans="1:8" ht="16.5" customHeight="1">
      <c r="A78" s="2">
        <f t="shared" si="4"/>
        <v>74</v>
      </c>
      <c r="B78" s="4">
        <f t="shared" si="3"/>
        <v>3.299999999999983</v>
      </c>
      <c r="C78" s="4">
        <v>196.1</v>
      </c>
      <c r="D78" s="60" t="s">
        <v>27</v>
      </c>
      <c r="E78" s="14" t="s">
        <v>7</v>
      </c>
      <c r="F78" s="15" t="s">
        <v>8</v>
      </c>
      <c r="G78" s="55" t="s">
        <v>129</v>
      </c>
      <c r="H78" s="3"/>
    </row>
    <row r="79" spans="1:8" ht="16.5" customHeight="1">
      <c r="A79" s="2">
        <f t="shared" si="4"/>
        <v>75</v>
      </c>
      <c r="B79" s="4">
        <f>C79-C78</f>
        <v>1.0999999999999943</v>
      </c>
      <c r="C79" s="4">
        <v>197.2</v>
      </c>
      <c r="D79" s="61" t="s">
        <v>109</v>
      </c>
      <c r="E79" s="20" t="s">
        <v>10</v>
      </c>
      <c r="F79" s="21" t="s">
        <v>8</v>
      </c>
      <c r="G79" s="62" t="s">
        <v>106</v>
      </c>
      <c r="H79" s="16"/>
    </row>
    <row r="80" spans="1:8" ht="16.5" customHeight="1">
      <c r="A80" s="2">
        <f t="shared" si="4"/>
        <v>76</v>
      </c>
      <c r="B80" s="4">
        <f>C80-C79</f>
        <v>0.10000000000002274</v>
      </c>
      <c r="C80" s="8">
        <v>197.3</v>
      </c>
      <c r="D80" s="54" t="s">
        <v>38</v>
      </c>
      <c r="E80" s="18" t="s">
        <v>15</v>
      </c>
      <c r="F80" s="19" t="s">
        <v>11</v>
      </c>
      <c r="G80" s="62" t="s">
        <v>110</v>
      </c>
      <c r="H80" s="3"/>
    </row>
    <row r="81" spans="1:8" ht="16.5" customHeight="1" thickBot="1">
      <c r="A81" s="2">
        <f t="shared" si="4"/>
        <v>77</v>
      </c>
      <c r="B81" s="4">
        <f>C81-C80</f>
        <v>4.099999999999994</v>
      </c>
      <c r="C81" s="8">
        <v>201.4</v>
      </c>
      <c r="D81" s="63" t="s">
        <v>111</v>
      </c>
      <c r="E81" s="20" t="s">
        <v>12</v>
      </c>
      <c r="F81" s="21" t="s">
        <v>8</v>
      </c>
      <c r="G81" s="64" t="s">
        <v>112</v>
      </c>
      <c r="H81" s="3"/>
    </row>
    <row r="82" spans="1:8" ht="21" customHeight="1" thickBot="1">
      <c r="A82" s="50">
        <f t="shared" si="4"/>
        <v>78</v>
      </c>
      <c r="B82" s="49">
        <f>C82-C81</f>
        <v>1.1999999999999886</v>
      </c>
      <c r="C82" s="49">
        <v>202.6</v>
      </c>
      <c r="D82" s="48" t="s">
        <v>39</v>
      </c>
      <c r="E82" s="69" t="s">
        <v>16</v>
      </c>
      <c r="F82" s="70"/>
      <c r="G82" s="65"/>
      <c r="H82" s="56" t="s">
        <v>142</v>
      </c>
    </row>
    <row r="83" spans="1:8" ht="17.25" customHeight="1">
      <c r="A83" s="47"/>
      <c r="B83" s="46" t="s">
        <v>140</v>
      </c>
      <c r="C83" s="46"/>
      <c r="D83" s="46"/>
      <c r="E83" s="47"/>
      <c r="F83" s="47"/>
      <c r="G83" s="47"/>
      <c r="H83" s="47"/>
    </row>
    <row r="84" spans="1:8" ht="17.25" customHeight="1">
      <c r="A84" s="43"/>
      <c r="B84" s="66" t="s">
        <v>145</v>
      </c>
      <c r="C84" s="43"/>
      <c r="D84" s="43"/>
      <c r="E84" s="44"/>
      <c r="F84" s="44"/>
      <c r="G84" s="44"/>
      <c r="H84" s="44"/>
    </row>
    <row r="85" spans="1:8" ht="17.25" customHeight="1">
      <c r="A85" s="43"/>
      <c r="B85" s="67" t="s">
        <v>19</v>
      </c>
      <c r="C85" s="43"/>
      <c r="D85" s="43"/>
      <c r="E85" s="44"/>
      <c r="F85" s="44"/>
      <c r="G85" s="44"/>
      <c r="H85" s="44"/>
    </row>
    <row r="86" spans="1:8" ht="17.25" customHeight="1">
      <c r="A86" s="43"/>
      <c r="B86" s="67" t="s">
        <v>20</v>
      </c>
      <c r="C86" s="43"/>
      <c r="D86" s="43"/>
      <c r="E86" s="44"/>
      <c r="F86" s="44"/>
      <c r="G86" s="44"/>
      <c r="H86" s="44"/>
    </row>
    <row r="87" spans="1:8" ht="17.25" customHeight="1">
      <c r="A87" s="43"/>
      <c r="B87" s="67" t="s">
        <v>21</v>
      </c>
      <c r="C87" s="43"/>
      <c r="D87" s="43"/>
      <c r="E87" s="44"/>
      <c r="F87" s="44"/>
      <c r="G87" s="44"/>
      <c r="H87" s="44"/>
    </row>
    <row r="88" spans="1:8" ht="17.25" customHeight="1">
      <c r="A88" s="43"/>
      <c r="B88" s="67"/>
      <c r="C88" s="43"/>
      <c r="D88" s="43"/>
      <c r="E88" s="44"/>
      <c r="F88" s="44"/>
      <c r="G88" s="44"/>
      <c r="H88" s="44"/>
    </row>
    <row r="89" spans="1:8" ht="17.25" customHeight="1">
      <c r="A89" s="43"/>
      <c r="B89" s="67" t="s">
        <v>22</v>
      </c>
      <c r="C89" s="43"/>
      <c r="D89" s="43"/>
      <c r="E89" s="44"/>
      <c r="F89" s="44"/>
      <c r="G89" s="44"/>
      <c r="H89" s="44"/>
    </row>
    <row r="90" spans="1:8" ht="18" customHeight="1">
      <c r="A90" s="43"/>
      <c r="B90" s="67" t="s">
        <v>23</v>
      </c>
      <c r="C90" s="43"/>
      <c r="D90" s="43"/>
      <c r="E90" s="44"/>
      <c r="F90" s="44"/>
      <c r="G90" s="44"/>
      <c r="H90" s="44"/>
    </row>
    <row r="91" spans="1:8" ht="18" customHeight="1">
      <c r="A91" s="43"/>
      <c r="B91" s="67" t="s">
        <v>24</v>
      </c>
      <c r="C91" s="43"/>
      <c r="D91" s="43"/>
      <c r="E91" s="44"/>
      <c r="F91" s="44"/>
      <c r="G91" s="44"/>
      <c r="H91" s="44"/>
    </row>
    <row r="92" spans="5:8" ht="18" customHeight="1">
      <c r="E92" s="26"/>
      <c r="F92" s="26"/>
      <c r="G92" s="26"/>
      <c r="H92" s="26"/>
    </row>
  </sheetData>
  <sheetProtection/>
  <mergeCells count="9">
    <mergeCell ref="E66:F66"/>
    <mergeCell ref="E44:F44"/>
    <mergeCell ref="A2:H2"/>
    <mergeCell ref="A3:H3"/>
    <mergeCell ref="E82:F82"/>
    <mergeCell ref="E39:F39"/>
    <mergeCell ref="E4:F4"/>
    <mergeCell ref="E5:F5"/>
    <mergeCell ref="E54:F54"/>
  </mergeCells>
  <dataValidations count="4">
    <dataValidation type="list" allowBlank="1" showInputMessage="1" showErrorMessage="1" sqref="E58:E59 E9:E10 E13 E34 E49">
      <formula1>やまゆり!#REF!</formula1>
    </dataValidation>
    <dataValidation type="list" allowBlank="1" showInputMessage="1" showErrorMessage="1" sqref="E44 E66 E82 E39">
      <formula1>やまゆり!#REF!</formula1>
    </dataValidation>
    <dataValidation type="list" allowBlank="1" showInputMessage="1" showErrorMessage="1" sqref="F4 F67:F81 F55:F65 F93:F65511 F45:F53 F40:F43 F6:F38 F1">
      <formula1>やまゆり!#REF!</formula1>
    </dataValidation>
    <dataValidation type="list" allowBlank="1" showInputMessage="1" showErrorMessage="1" sqref="E93:E65511 E14:E33 E55:E57 E40:E43 E60:E65 E50:E53 E45:E48 E35:E38 E11:E12 E6:E8 E67:E81 E1 E4">
      <formula1>やまゆり!#REF!</formula1>
    </dataValidation>
  </dataValidations>
  <printOptions/>
  <pageMargins left="0.1968503937007874" right="0.1968503937007874" top="0.1968503937007874" bottom="0.2362204724409449" header="0.1968503937007874" footer="0.1968503937007874"/>
  <pageSetup fitToHeight="0" fitToWidth="1" horizontalDpi="600" verticalDpi="600" orientation="portrait" paperSize="9" scale="87" r:id="rId2"/>
  <rowBreaks count="1" manualBreakCount="1">
    <brk id="54"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transcosmos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transcosmos staff</dc:creator>
  <cp:keywords/>
  <dc:description/>
  <cp:lastModifiedBy>TZR</cp:lastModifiedBy>
  <cp:lastPrinted>2017-03-03T03:31:24Z</cp:lastPrinted>
  <dcterms:created xsi:type="dcterms:W3CDTF">2014-09-03T01:37:35Z</dcterms:created>
  <dcterms:modified xsi:type="dcterms:W3CDTF">2017-03-07T22:18:43Z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1033-8.1.0.3375</vt:lpwstr>
  </property>
</Properties>
</file>