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805"/>
  </bookViews>
  <sheets>
    <sheet name="BRM303" sheetId="1" r:id="rId1"/>
  </sheets>
  <definedNames>
    <definedName name="_xlnm.Print_Area" localSheetId="0">'BRM303'!$A$1:$G$119</definedName>
  </definedNames>
  <calcPr calcId="144525"/>
</workbook>
</file>

<file path=xl/sharedStrings.xml><?xml version="1.0" encoding="utf-8"?>
<sst xmlns="http://schemas.openxmlformats.org/spreadsheetml/2006/main" count="188">
  <si>
    <r>
      <rPr>
        <sz val="11"/>
        <color indexed="8"/>
        <rFont val="ＭＳ Ｐゴシック"/>
        <charset val="134"/>
      </rPr>
      <t>BRM303つくば200（2018）</t>
    </r>
  </si>
  <si>
    <t>Ver2.00 (2018/2/26)</t>
  </si>
  <si>
    <t>S＝信号、「 」=信号名、十=十字路、┬=T字路、Y=Y字路、├=├字路、┤=┤字路、</t>
  </si>
  <si>
    <r>
      <rPr>
        <sz val="11"/>
        <color rgb="FF000000"/>
        <rFont val="ＭＳ Ｐゴシック"/>
        <charset val="134"/>
      </rPr>
      <t>参考ルートラボ　　</t>
    </r>
    <r>
      <rPr>
        <u/>
        <sz val="11"/>
        <color rgb="FF0000FF"/>
        <rFont val="ＭＳ Ｐゴシック"/>
        <charset val="134"/>
      </rPr>
      <t>https://yahoo.jp/WZQnGm</t>
    </r>
  </si>
  <si>
    <r>
      <rPr>
        <sz val="11"/>
        <color indexed="8"/>
        <rFont val="ＭＳ Ｐゴシック"/>
        <charset val="134"/>
      </rPr>
      <t>区間は前の通過点からの距離、ルートは次の通過点までの道路番号</t>
    </r>
  </si>
  <si>
    <t>No.</t>
  </si>
  <si>
    <t>区間</t>
  </si>
  <si>
    <t>合計</t>
  </si>
  <si>
    <t>通過点</t>
  </si>
  <si>
    <t>進路</t>
  </si>
  <si>
    <t>ルート</t>
  </si>
  <si>
    <t>備考</t>
  </si>
  <si>
    <t>スタート　
葛飾大橋（国道298号）の下
江戸川サイクリングロード</t>
  </si>
  <si>
    <t>上流へ直進</t>
  </si>
  <si>
    <t>サイクリングロード</t>
  </si>
  <si>
    <t>06:30よりウェーブスタート</t>
  </si>
  <si>
    <t>┬左</t>
  </si>
  <si>
    <t>S 「葛飾橋西詰」</t>
  </si>
  <si>
    <t>十左</t>
  </si>
  <si>
    <t>K54, K5, K1</t>
  </si>
  <si>
    <t>市川、松戸方面</t>
  </si>
  <si>
    <t>S 「上矢切」</t>
  </si>
  <si>
    <t>市道</t>
  </si>
  <si>
    <t>左前方：修学個別進学会</t>
  </si>
  <si>
    <t>S</t>
  </si>
  <si>
    <t>┬右</t>
  </si>
  <si>
    <t>八柱、松飛台方面</t>
  </si>
  <si>
    <t>五差路右</t>
  </si>
  <si>
    <t>五差路、右から二本目を進む。
道なり直進に見える。</t>
  </si>
  <si>
    <t>200km BRM</t>
  </si>
  <si>
    <t>S 「稔台」</t>
  </si>
  <si>
    <t>┼右</t>
  </si>
  <si>
    <t>左：C&amp;C TAJIMAYA</t>
  </si>
  <si>
    <t>┤左</t>
  </si>
  <si>
    <t>鎌ケ谷市方面　</t>
  </si>
  <si>
    <t>NO.</t>
  </si>
  <si>
    <t>距離</t>
  </si>
  <si>
    <t>オープン日付 時間</t>
  </si>
  <si>
    <t>クローズ日付　時間</t>
  </si>
  <si>
    <t>S 「串崎新田 」</t>
  </si>
  <si>
    <t>┼左</t>
  </si>
  <si>
    <t>R464, 市道</t>
  </si>
  <si>
    <t>左前方：夢庵   正面に交差点名表示なし、左右はあり。</t>
  </si>
  <si>
    <t>========</t>
  </si>
  <si>
    <t>======</t>
  </si>
  <si>
    <t>===================</t>
  </si>
  <si>
    <t>====================</t>
  </si>
  <si>
    <t>S「入道台」</t>
  </si>
  <si>
    <t>左手前：セブンイレブン</t>
  </si>
  <si>
    <t>スタート</t>
  </si>
  <si>
    <t>0km</t>
  </si>
  <si>
    <t>スタート：葛飾大橋の下　江戸川サイクリングロード</t>
  </si>
  <si>
    <t>S「入道溜」</t>
  </si>
  <si>
    <t>68.4km</t>
  </si>
  <si>
    <t>ＰＣ１：ファミリーマート土浦下坂田店</t>
  </si>
  <si>
    <t>88.4km</t>
  </si>
  <si>
    <t>通過チェック：（写真）つつじヶ丘のガマガエル</t>
  </si>
  <si>
    <t>自衛隊のフェンスに沿って左折</t>
  </si>
  <si>
    <t>96.0km</t>
  </si>
  <si>
    <t>通過チェック：（写真）「ゆりの郷」の看板</t>
  </si>
  <si>
    <t>111.2km</t>
  </si>
  <si>
    <t>通過チェック：ファミリーマート桜川白井店</t>
  </si>
  <si>
    <t>「←クリーンセンターしらさぎ」の看板</t>
  </si>
  <si>
    <t>156.0km</t>
  </si>
  <si>
    <t>ＰＣ３：セブンイレブン 牛久岡見中央店</t>
  </si>
  <si>
    <t>止まれ</t>
  </si>
  <si>
    <t>K280</t>
  </si>
  <si>
    <t>右：セブンイレブン 右折してすぐの信号左折(No.17)</t>
  </si>
  <si>
    <t>ゴール</t>
  </si>
  <si>
    <t>203.5km</t>
  </si>
  <si>
    <t>ゴールＰＣ：セブンイレブン 松戸小山店</t>
  </si>
  <si>
    <t>右：セブンイレブン</t>
  </si>
  <si>
    <t>農道</t>
  </si>
  <si>
    <t>手賀農免農道</t>
  </si>
  <si>
    <t>├右</t>
  </si>
  <si>
    <t>右手のビニールハウスが途切れたあたりを右折。 周回練習するチームが多いので、右折時注意。</t>
  </si>
  <si>
    <t>2本目の青い橋（ほっさくばし）を渡り、道なり左へ進む。</t>
  </si>
  <si>
    <t>左折して橋を渡る。</t>
  </si>
  <si>
    <t>R356</t>
  </si>
  <si>
    <t>右前方：ミニストップ</t>
  </si>
  <si>
    <t>K4</t>
  </si>
  <si>
    <t>アンダーパスを通る</t>
  </si>
  <si>
    <t>K4, K48</t>
  </si>
  <si>
    <t>龍ヶ崎方面、右前方：ファミリーマート</t>
  </si>
  <si>
    <t>S「小池」</t>
  </si>
  <si>
    <t>K48</t>
  </si>
  <si>
    <t>前方、牛久阿見IC入口</t>
  </si>
  <si>
    <t>S「阿見一区南」から二つめの┤字路を左折（Y字っぽい）</t>
  </si>
  <si>
    <t>S「右籾3区西」</t>
  </si>
  <si>
    <t>┼直進</t>
  </si>
  <si>
    <t>正面に信号なし、押しボタンで信号を変え、横断歩道を推奨。 横断する県道203号は、4車線道路。</t>
  </si>
  <si>
    <t>左折直進だが、合流のため注意</t>
  </si>
  <si>
    <t>左右に「仏壇/みこし/神棚 尾張屋」</t>
  </si>
  <si>
    <t>K123を横断して「桜ゴルフセンター」の案内板が出ている道に入る</t>
  </si>
  <si>
    <t>S「吉瀬」の次の交差点（実質五差路）</t>
  </si>
  <si>
    <t>常磐自動車道の高架をくぐって、2本目を左折</t>
  </si>
  <si>
    <t>右折して橋を渡る。</t>
  </si>
  <si>
    <t>橋渡ってすぐ左折</t>
  </si>
  <si>
    <t>Y左</t>
  </si>
  <si>
    <t>土手から降りない</t>
  </si>
  <si>
    <t>電線がつながっている方向へ</t>
  </si>
  <si>
    <t>K199</t>
  </si>
  <si>
    <t>左折後、20m進んで右折(No.46)</t>
  </si>
  <si>
    <t>PC1　ファミリーマート
　　　　土浦下坂田店</t>
  </si>
  <si>
    <t>左側</t>
  </si>
  <si>
    <t>「パープルライン入口」交差点
OPEN 8:30 - CLOSE 11:02</t>
  </si>
  <si>
    <t>S「朝日トンネル南」</t>
  </si>
  <si>
    <t>K199, 市道,  K236</t>
  </si>
  <si>
    <t>筑波山方面　　フルーツライン</t>
  </si>
  <si>
    <t>K236</t>
  </si>
  <si>
    <t>筑波山方面　　表筑波スカイライン</t>
  </si>
  <si>
    <t>S「風返し峠」　（412m）</t>
  </si>
  <si>
    <t>直進</t>
  </si>
  <si>
    <t>通過チェック（写真）ガマガエル</t>
  </si>
  <si>
    <t>折返し</t>
  </si>
  <si>
    <t>参考 OPEN 9:05 - CLOSE 12:22
つつじヶ丘駐車場に入って左側</t>
  </si>
  <si>
    <t>八郷方面  「風返し峠」左折車線から左折</t>
  </si>
  <si>
    <t>K150</t>
  </si>
  <si>
    <t>柿岡方面</t>
  </si>
  <si>
    <t>通過チェック（写真）「ゆりの郷」の看板</t>
  </si>
  <si>
    <t>右側</t>
  </si>
  <si>
    <t>参考 OPEN 9:19 - CLOSE 12:54</t>
  </si>
  <si>
    <t>K42</t>
  </si>
  <si>
    <t>S「小幡」</t>
  </si>
  <si>
    <t>笠間方面</t>
  </si>
  <si>
    <t>S「上曽」</t>
  </si>
  <si>
    <t>K7</t>
  </si>
  <si>
    <t>下館方面</t>
  </si>
  <si>
    <t>上曽峠　（309m）</t>
  </si>
  <si>
    <t>S「真壁消防署前」</t>
  </si>
  <si>
    <t>K41</t>
  </si>
  <si>
    <t>益子、岩瀬方面、常時左折レーンがあるため注意。二段階右折</t>
  </si>
  <si>
    <t>通過チェック　ファミリーマート
　　　桜川白井店</t>
  </si>
  <si>
    <t xml:space="preserve">OPEN 9:46 - CLOSE 13:54 折返しで、右折 </t>
  </si>
  <si>
    <t>りんりんロード</t>
  </si>
  <si>
    <t>歩道を横断して車道へ。段差あり</t>
  </si>
  <si>
    <t>ヘアーサロンナカヤマの先に、りんりんロード入り口の看板あり</t>
  </si>
  <si>
    <t>土手下からの道と合流</t>
  </si>
  <si>
    <t>右折して橋を渡る</t>
  </si>
  <si>
    <t>右カーブの後で左折  右側の電柱にカーブミラーあり</t>
  </si>
  <si>
    <t>左カーブ中、ゼブラゾーンの先で右折</t>
  </si>
  <si>
    <t>五差路の一番手前の道へ左折</t>
  </si>
  <si>
    <t>変則十字路、左前方へ進む。横断注意。</t>
  </si>
  <si>
    <t>※右側の雑木林に沿って右折</t>
  </si>
  <si>
    <t>No.74から60m進んで、左折</t>
  </si>
  <si>
    <t>Y右直進</t>
  </si>
  <si>
    <t>左前方 「和食えびはら」</t>
  </si>
  <si>
    <t>龍ヶ崎方面、右側：牛久阿見IC入口</t>
  </si>
  <si>
    <t>PC2　セブンイレブン
　　　牛久岡見中央店</t>
  </si>
  <si>
    <t>K48, K4</t>
  </si>
  <si>
    <t>OPEN 11:05 - CLOSE 16:54</t>
  </si>
  <si>
    <t>柏 印西方面、アンダーパスを通る</t>
  </si>
  <si>
    <t>50m進んで、左折。右：ミニストップ</t>
  </si>
  <si>
    <t>橋を渡って、すぐ右折</t>
  </si>
  <si>
    <t>道なりに右カーブして、発作橋を渡る。</t>
  </si>
  <si>
    <t>右側のガードレールに沿って右折</t>
  </si>
  <si>
    <r>
      <rPr>
        <sz val="11"/>
        <color rgb="FF000000"/>
        <rFont val="ＭＳ Ｐゴシック"/>
        <charset val="134"/>
      </rPr>
      <t xml:space="preserve">道なり右へ進む、直進しない。右奥に、ビニールハウス2棟
</t>
    </r>
    <r>
      <rPr>
        <sz val="11"/>
        <color rgb="FFFF0000"/>
        <rFont val="ＭＳ Ｐゴシック"/>
        <charset val="134"/>
      </rPr>
      <t>正面に「いちご狩り→わたらい農園」</t>
    </r>
  </si>
  <si>
    <t>右前方：セブンイレブン</t>
  </si>
  <si>
    <t>セブンイレブンを超えて、すぐ左折</t>
  </si>
  <si>
    <t>右側：粟野保育園</t>
  </si>
  <si>
    <t>市道, R464</t>
  </si>
  <si>
    <t>左奥：セブンイレブン</t>
  </si>
  <si>
    <t>左側：夢庵</t>
  </si>
  <si>
    <t>右側：パチンコスロットGARDEN</t>
  </si>
  <si>
    <t>五差路
左前方</t>
  </si>
  <si>
    <t>正面信号の左前方へ直進</t>
  </si>
  <si>
    <t>東京、市川、国道 464号方面</t>
  </si>
  <si>
    <t>K1, K54</t>
  </si>
  <si>
    <t>松戸街道へ</t>
  </si>
  <si>
    <t>ゴール　セブンイレブン
　　　松戸小山店</t>
  </si>
  <si>
    <t>OPEN 12:23 - CLOSE 20:00</t>
  </si>
  <si>
    <t>＜ゴール後＞</t>
  </si>
  <si>
    <t>セブンイレブン松戸小山店</t>
  </si>
  <si>
    <t>K54</t>
  </si>
  <si>
    <t>葛飾橋を渡る</t>
  </si>
  <si>
    <t>K451</t>
  </si>
  <si>
    <t>川沿いに進む</t>
  </si>
  <si>
    <t>S 「柴又運動場前第二」</t>
  </si>
  <si>
    <t>鋭角に右折する。</t>
  </si>
  <si>
    <t>柴又学び交流館</t>
  </si>
  <si>
    <t>OPEN 15:45 - CLOSE 20:45
20:45までにゴール受付でブルベカードとレシートを提出してください</t>
  </si>
  <si>
    <r>
      <rPr>
        <sz val="10"/>
        <color indexed="8"/>
        <rFont val="Arial"/>
        <charset val="134"/>
      </rPr>
      <t>PC</t>
    </r>
    <r>
      <rPr>
        <sz val="10"/>
        <color indexed="8"/>
        <rFont val="ＭＳ Ｐゴシック"/>
        <charset val="134"/>
      </rPr>
      <t>では必ず買い物をしてレシートを取得してください。</t>
    </r>
  </si>
  <si>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</si>
  <si>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</si>
  <si>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</si>
  <si>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リタイア（DNF)する場合は、必ずブルベカードに記載されている連絡先まで直接本人が電話連絡してください。</t>
  </si>
  <si>
    <t>時間帯により連絡先の電話番号は異なります。担当時間外の連絡先への電話はお控え下さい。</t>
  </si>
  <si>
    <t>連絡無しにゴール受付をせずに帰られると、確認が取れるまでスタッフが撤収することができず運営に支障をきたします。</t>
  </si>
</sst>
</file>

<file path=xl/styles.xml><?xml version="1.0" encoding="utf-8"?>
<styleSheet xmlns="http://schemas.openxmlformats.org/spreadsheetml/2006/main">
  <numFmts count="5">
    <numFmt numFmtId="176" formatCode="_ * #,##0_ ;_ * \-#,##0_ ;_ * &quot;-&quot;_ ;_ @_ "/>
    <numFmt numFmtId="177" formatCode="0.0&quot; &quot;"/>
    <numFmt numFmtId="44" formatCode="_(&quot;$&quot;* #,##0.00_);_(&quot;$&quot;* \(#,##0.00\);_(&quot;$&quot;* &quot;-&quot;??_);_(@_)"/>
    <numFmt numFmtId="178" formatCode="_ * #,##0.00_ ;_ * \-#,##0.00_ ;_ * &quot;-&quot;??_ ;_ @_ "/>
    <numFmt numFmtId="42" formatCode="_(&quot;$&quot;* #,##0_);_(&quot;$&quot;* \(#,##0\);_(&quot;$&quot;* &quot;-&quot;_);_(@_)"/>
  </numFmts>
  <fonts count="31">
    <font>
      <sz val="11"/>
      <color indexed="8"/>
      <name val="ＭＳ Ｐゴシック"/>
      <charset val="134"/>
    </font>
    <font>
      <sz val="11"/>
      <color indexed="11"/>
      <name val="ＭＳ Ｐゴシック"/>
      <charset val="134"/>
    </font>
    <font>
      <sz val="11"/>
      <color rgb="FF000000"/>
      <name val="ＭＳ Ｐゴシック"/>
      <charset val="134"/>
    </font>
    <font>
      <sz val="11"/>
      <color rgb="FFFF0000"/>
      <name val="ＭＳ Ｐゴシック"/>
      <charset val="134"/>
    </font>
    <font>
      <sz val="10"/>
      <color indexed="8"/>
      <name val="ＭＳ Ｐゴシック"/>
      <charset val="134"/>
    </font>
    <font>
      <sz val="11"/>
      <color indexed="18"/>
      <name val="ＭＳ Ｐゴシック"/>
      <charset val="134"/>
    </font>
    <font>
      <u/>
      <sz val="11"/>
      <color indexed="13"/>
      <name val="ＭＳ Ｐゴシック"/>
      <charset val="134"/>
    </font>
    <font>
      <sz val="11"/>
      <color indexed="8"/>
      <name val="ヒラギノ角ゴ ProN W3"/>
      <charset val="134"/>
    </font>
    <font>
      <sz val="11"/>
      <color indexed="8"/>
      <name val="ヒラギノ角ゴ ProN W6"/>
      <charset val="134"/>
    </font>
    <font>
      <sz val="10"/>
      <color indexed="8"/>
      <name val="Arial"/>
      <charset val="134"/>
    </font>
    <font>
      <sz val="11"/>
      <color theme="0"/>
      <name val="ヒラギノ角ゴ ProN W3"/>
      <charset val="0"/>
      <scheme val="minor"/>
    </font>
    <font>
      <b/>
      <sz val="11"/>
      <color theme="1"/>
      <name val="ヒラギノ角ゴ ProN W3"/>
      <charset val="0"/>
      <scheme val="minor"/>
    </font>
    <font>
      <sz val="11"/>
      <color theme="1"/>
      <name val="ヒラギノ角ゴ ProN W3"/>
      <charset val="134"/>
      <scheme val="minor"/>
    </font>
    <font>
      <b/>
      <sz val="13"/>
      <color theme="3"/>
      <name val="ヒラギノ角ゴ ProN W3"/>
      <charset val="134"/>
      <scheme val="minor"/>
    </font>
    <font>
      <sz val="11"/>
      <color theme="1"/>
      <name val="ヒラギノ角ゴ ProN W3"/>
      <charset val="0"/>
      <scheme val="minor"/>
    </font>
    <font>
      <i/>
      <sz val="11"/>
      <color rgb="FF7F7F7F"/>
      <name val="ヒラギノ角ゴ ProN W3"/>
      <charset val="0"/>
      <scheme val="minor"/>
    </font>
    <font>
      <b/>
      <sz val="11"/>
      <color rgb="FFFFFFFF"/>
      <name val="ヒラギノ角ゴ ProN W3"/>
      <charset val="0"/>
      <scheme val="minor"/>
    </font>
    <font>
      <b/>
      <sz val="11"/>
      <color rgb="FFFA7D00"/>
      <name val="ヒラギノ角ゴ ProN W3"/>
      <charset val="0"/>
      <scheme val="minor"/>
    </font>
    <font>
      <b/>
      <sz val="18"/>
      <color theme="3"/>
      <name val="ヒラギノ角ゴ ProN W3"/>
      <charset val="134"/>
      <scheme val="minor"/>
    </font>
    <font>
      <sz val="11"/>
      <color rgb="FF9C6500"/>
      <name val="ヒラギノ角ゴ ProN W3"/>
      <charset val="0"/>
      <scheme val="minor"/>
    </font>
    <font>
      <sz val="11"/>
      <color rgb="FF3F3F76"/>
      <name val="ヒラギノ角ゴ ProN W3"/>
      <charset val="0"/>
      <scheme val="minor"/>
    </font>
    <font>
      <sz val="11"/>
      <color rgb="FFFA7D00"/>
      <name val="ヒラギノ角ゴ ProN W3"/>
      <charset val="0"/>
      <scheme val="minor"/>
    </font>
    <font>
      <b/>
      <sz val="15"/>
      <color theme="3"/>
      <name val="ヒラギノ角ゴ ProN W3"/>
      <charset val="134"/>
      <scheme val="minor"/>
    </font>
    <font>
      <sz val="11"/>
      <color rgb="FF006100"/>
      <name val="ヒラギノ角ゴ ProN W3"/>
      <charset val="0"/>
      <scheme val="minor"/>
    </font>
    <font>
      <b/>
      <sz val="11"/>
      <color theme="3"/>
      <name val="ヒラギノ角ゴ ProN W3"/>
      <charset val="134"/>
      <scheme val="minor"/>
    </font>
    <font>
      <u/>
      <sz val="11"/>
      <color rgb="FF0000FF"/>
      <name val="ヒラギノ角ゴ ProN W3"/>
      <charset val="0"/>
      <scheme val="minor"/>
    </font>
    <font>
      <sz val="11"/>
      <color rgb="FF9C0006"/>
      <name val="ヒラギノ角ゴ ProN W3"/>
      <charset val="0"/>
      <scheme val="minor"/>
    </font>
    <font>
      <u/>
      <sz val="11"/>
      <color rgb="FF800080"/>
      <name val="ヒラギノ角ゴ ProN W3"/>
      <charset val="0"/>
      <scheme val="minor"/>
    </font>
    <font>
      <b/>
      <sz val="11"/>
      <color rgb="FF3F3F3F"/>
      <name val="ヒラギノ角ゴ ProN W3"/>
      <charset val="0"/>
      <scheme val="minor"/>
    </font>
    <font>
      <sz val="11"/>
      <color rgb="FFFF0000"/>
      <name val="ヒラギノ角ゴ ProN W3"/>
      <charset val="0"/>
      <scheme val="minor"/>
    </font>
    <font>
      <u/>
      <sz val="11"/>
      <color rgb="FF0000FF"/>
      <name val="ＭＳ Ｐゴシック"/>
      <charset val="134"/>
    </font>
  </fonts>
  <fills count="3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15"/>
        <bgColor indexed="64"/>
      </patternFill>
    </fill>
    <fill>
      <patternFill patternType="solid">
        <fgColor indexed="16"/>
        <bgColor indexed="64"/>
      </patternFill>
    </fill>
    <fill>
      <patternFill patternType="solid">
        <fgColor indexed="17"/>
        <bgColor indexed="64"/>
      </patternFill>
    </fill>
    <fill>
      <patternFill patternType="solid">
        <fgColor indexed="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23">
    <border>
      <left/>
      <right/>
      <top/>
      <bottom/>
      <diagonal/>
    </border>
    <border>
      <left style="thin">
        <color indexed="10"/>
      </left>
      <right/>
      <top style="thin">
        <color indexed="10"/>
      </top>
      <bottom/>
      <diagonal/>
    </border>
    <border>
      <left/>
      <right/>
      <top style="thin">
        <color indexed="10"/>
      </top>
      <bottom/>
      <diagonal/>
    </border>
    <border>
      <left style="thin">
        <color indexed="10"/>
      </left>
      <right/>
      <top/>
      <bottom/>
      <diagonal/>
    </border>
    <border>
      <left style="thin">
        <color indexed="10"/>
      </left>
      <right/>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n">
        <color indexed="10"/>
      </right>
      <top style="thin">
        <color indexed="10"/>
      </top>
      <bottom/>
      <diagonal/>
    </border>
    <border>
      <left/>
      <right style="thin">
        <color indexed="10"/>
      </right>
      <top/>
      <bottom/>
      <diagonal/>
    </border>
    <border>
      <left style="thin">
        <color indexed="10"/>
      </left>
      <right/>
      <top style="thin">
        <color indexed="8"/>
      </top>
      <bottom/>
      <diagonal/>
    </border>
    <border>
      <left/>
      <right/>
      <top style="thin">
        <color indexed="8"/>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pplyNumberFormat="0" applyFill="0" applyBorder="0" applyProtection="0">
      <alignment vertical="center"/>
    </xf>
    <xf numFmtId="0" fontId="14" fillId="13" borderId="0" applyNumberFormat="0" applyBorder="0" applyAlignment="0" applyProtection="0">
      <alignment vertical="center"/>
    </xf>
    <xf numFmtId="178" fontId="12" fillId="0" borderId="0" applyFont="0" applyFill="0" applyBorder="0" applyAlignment="0" applyProtection="0">
      <alignment vertical="center"/>
    </xf>
    <xf numFmtId="176" fontId="12" fillId="0" borderId="0" applyFont="0" applyFill="0" applyBorder="0" applyAlignment="0" applyProtection="0">
      <alignment vertical="center"/>
    </xf>
    <xf numFmtId="42"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6" fillId="14" borderId="17" applyNumberFormat="0" applyAlignment="0" applyProtection="0">
      <alignment vertical="center"/>
    </xf>
    <xf numFmtId="0" fontId="13" fillId="0" borderId="16" applyNumberFormat="0" applyFill="0" applyAlignment="0" applyProtection="0">
      <alignment vertical="center"/>
    </xf>
    <xf numFmtId="0" fontId="12" fillId="24" borderId="19" applyNumberFormat="0" applyFont="0" applyAlignment="0" applyProtection="0">
      <alignment vertical="center"/>
    </xf>
    <xf numFmtId="0" fontId="25" fillId="0" borderId="0" applyNumberFormat="0" applyFill="0" applyBorder="0" applyAlignment="0" applyProtection="0">
      <alignment vertical="center"/>
    </xf>
    <xf numFmtId="0" fontId="10" fillId="23" borderId="0" applyNumberFormat="0" applyBorder="0" applyAlignment="0" applyProtection="0">
      <alignment vertical="center"/>
    </xf>
    <xf numFmtId="0" fontId="27" fillId="0" borderId="0" applyNumberFormat="0" applyFill="0" applyBorder="0" applyAlignment="0" applyProtection="0">
      <alignment vertical="center"/>
    </xf>
    <xf numFmtId="0" fontId="14" fillId="12" borderId="0" applyNumberFormat="0" applyBorder="0" applyAlignment="0" applyProtection="0">
      <alignment vertical="center"/>
    </xf>
    <xf numFmtId="0" fontId="29" fillId="0" borderId="0" applyNumberFormat="0" applyFill="0" applyBorder="0" applyAlignment="0" applyProtection="0">
      <alignment vertical="center"/>
    </xf>
    <xf numFmtId="0" fontId="14" fillId="35"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16" applyNumberFormat="0" applyFill="0" applyAlignment="0" applyProtection="0">
      <alignment vertical="center"/>
    </xf>
    <xf numFmtId="0" fontId="24" fillId="0" borderId="21" applyNumberFormat="0" applyFill="0" applyAlignment="0" applyProtection="0">
      <alignment vertical="center"/>
    </xf>
    <xf numFmtId="0" fontId="24" fillId="0" borderId="0" applyNumberFormat="0" applyFill="0" applyBorder="0" applyAlignment="0" applyProtection="0">
      <alignment vertical="center"/>
    </xf>
    <xf numFmtId="0" fontId="20" fillId="22" borderId="18" applyNumberFormat="0" applyAlignment="0" applyProtection="0">
      <alignment vertical="center"/>
    </xf>
    <xf numFmtId="0" fontId="10" fillId="27" borderId="0" applyNumberFormat="0" applyBorder="0" applyAlignment="0" applyProtection="0">
      <alignment vertical="center"/>
    </xf>
    <xf numFmtId="0" fontId="23" fillId="31" borderId="0" applyNumberFormat="0" applyBorder="0" applyAlignment="0" applyProtection="0">
      <alignment vertical="center"/>
    </xf>
    <xf numFmtId="0" fontId="28" fillId="17" borderId="22" applyNumberFormat="0" applyAlignment="0" applyProtection="0">
      <alignment vertical="center"/>
    </xf>
    <xf numFmtId="0" fontId="14" fillId="18" borderId="0" applyNumberFormat="0" applyBorder="0" applyAlignment="0" applyProtection="0">
      <alignment vertical="center"/>
    </xf>
    <xf numFmtId="0" fontId="17" fillId="17" borderId="18" applyNumberFormat="0" applyAlignment="0" applyProtection="0">
      <alignment vertical="center"/>
    </xf>
    <xf numFmtId="0" fontId="21" fillId="0" borderId="20" applyNumberFormat="0" applyFill="0" applyAlignment="0" applyProtection="0">
      <alignment vertical="center"/>
    </xf>
    <xf numFmtId="0" fontId="11" fillId="0" borderId="15" applyNumberFormat="0" applyFill="0" applyAlignment="0" applyProtection="0">
      <alignment vertical="center"/>
    </xf>
    <xf numFmtId="0" fontId="26" fillId="34" borderId="0" applyNumberFormat="0" applyBorder="0" applyAlignment="0" applyProtection="0">
      <alignment vertical="center"/>
    </xf>
    <xf numFmtId="0" fontId="19" fillId="21" borderId="0" applyNumberFormat="0" applyBorder="0" applyAlignment="0" applyProtection="0">
      <alignment vertical="center"/>
    </xf>
    <xf numFmtId="0" fontId="10" fillId="38" borderId="0" applyNumberFormat="0" applyBorder="0" applyAlignment="0" applyProtection="0">
      <alignment vertical="center"/>
    </xf>
    <xf numFmtId="0" fontId="14" fillId="16" borderId="0" applyNumberFormat="0" applyBorder="0" applyAlignment="0" applyProtection="0">
      <alignment vertical="center"/>
    </xf>
    <xf numFmtId="0" fontId="10" fillId="26" borderId="0" applyNumberFormat="0" applyBorder="0" applyAlignment="0" applyProtection="0">
      <alignment vertical="center"/>
    </xf>
    <xf numFmtId="0" fontId="10" fillId="10" borderId="0" applyNumberFormat="0" applyBorder="0" applyAlignment="0" applyProtection="0">
      <alignment vertical="center"/>
    </xf>
    <xf numFmtId="0" fontId="14" fillId="30" borderId="0" applyNumberFormat="0" applyBorder="0" applyAlignment="0" applyProtection="0">
      <alignment vertical="center"/>
    </xf>
    <xf numFmtId="0" fontId="14" fillId="29" borderId="0" applyNumberFormat="0" applyBorder="0" applyAlignment="0" applyProtection="0">
      <alignment vertical="center"/>
    </xf>
    <xf numFmtId="0" fontId="10" fillId="20" borderId="0" applyNumberFormat="0" applyBorder="0" applyAlignment="0" applyProtection="0">
      <alignment vertical="center"/>
    </xf>
    <xf numFmtId="0" fontId="10" fillId="37" borderId="0" applyNumberFormat="0" applyBorder="0" applyAlignment="0" applyProtection="0">
      <alignment vertical="center"/>
    </xf>
    <xf numFmtId="0" fontId="14" fillId="15" borderId="0" applyNumberFormat="0" applyBorder="0" applyAlignment="0" applyProtection="0">
      <alignment vertical="center"/>
    </xf>
    <xf numFmtId="0" fontId="10" fillId="9" borderId="0" applyNumberFormat="0" applyBorder="0" applyAlignment="0" applyProtection="0">
      <alignment vertical="center"/>
    </xf>
    <xf numFmtId="0" fontId="14" fillId="28" borderId="0" applyNumberFormat="0" applyBorder="0" applyAlignment="0" applyProtection="0">
      <alignment vertical="center"/>
    </xf>
    <xf numFmtId="0" fontId="14" fillId="33" borderId="0" applyNumberFormat="0" applyBorder="0" applyAlignment="0" applyProtection="0">
      <alignment vertical="center"/>
    </xf>
    <xf numFmtId="0" fontId="10" fillId="36" borderId="0" applyNumberFormat="0" applyBorder="0" applyAlignment="0" applyProtection="0">
      <alignment vertical="center"/>
    </xf>
    <xf numFmtId="0" fontId="14" fillId="11" borderId="0" applyNumberFormat="0" applyBorder="0" applyAlignment="0" applyProtection="0">
      <alignment vertical="center"/>
    </xf>
    <xf numFmtId="0" fontId="10" fillId="25" borderId="0" applyNumberFormat="0" applyBorder="0" applyAlignment="0" applyProtection="0">
      <alignment vertical="center"/>
    </xf>
    <xf numFmtId="0" fontId="10" fillId="8" borderId="0" applyNumberFormat="0" applyBorder="0" applyAlignment="0" applyProtection="0">
      <alignment vertical="center"/>
    </xf>
    <xf numFmtId="0" fontId="14" fillId="32" borderId="0" applyNumberFormat="0" applyBorder="0" applyAlignment="0" applyProtection="0">
      <alignment vertical="center"/>
    </xf>
    <xf numFmtId="0" fontId="10" fillId="19" borderId="0" applyNumberFormat="0" applyBorder="0" applyAlignment="0" applyProtection="0">
      <alignment vertical="center"/>
    </xf>
  </cellStyleXfs>
  <cellXfs count="95">
    <xf numFmtId="0" fontId="0" fillId="0" borderId="0" xfId="0" applyFont="1" applyAlignment="1">
      <alignment vertical="center"/>
    </xf>
    <xf numFmtId="0" fontId="0" fillId="0" borderId="0" xfId="0" applyNumberFormat="1" applyFont="1" applyAlignment="1">
      <alignment vertical="center"/>
    </xf>
    <xf numFmtId="49" fontId="0" fillId="2" borderId="1" xfId="0" applyNumberFormat="1" applyFont="1" applyFill="1" applyBorder="1" applyAlignment="1">
      <alignment vertical="center"/>
    </xf>
    <xf numFmtId="0" fontId="1" fillId="2" borderId="2" xfId="0" applyFont="1" applyFill="1" applyBorder="1" applyAlignment="1">
      <alignment vertical="center"/>
    </xf>
    <xf numFmtId="0" fontId="0" fillId="2" borderId="2" xfId="0" applyFont="1" applyFill="1" applyBorder="1" applyAlignment="1">
      <alignment vertical="center"/>
    </xf>
    <xf numFmtId="49" fontId="0" fillId="2" borderId="2" xfId="0" applyNumberFormat="1" applyFont="1" applyFill="1" applyBorder="1" applyAlignment="1">
      <alignment horizontal="right" vertical="center"/>
    </xf>
    <xf numFmtId="49" fontId="0" fillId="2" borderId="3" xfId="0" applyNumberFormat="1" applyFont="1" applyFill="1" applyBorder="1" applyAlignment="1">
      <alignment vertical="center"/>
    </xf>
    <xf numFmtId="0" fontId="0" fillId="2" borderId="0" xfId="0" applyFont="1" applyFill="1" applyBorder="1" applyAlignment="1">
      <alignment vertical="center"/>
    </xf>
    <xf numFmtId="49" fontId="2" fillId="2" borderId="0" xfId="0" applyNumberFormat="1" applyFont="1" applyFill="1" applyBorder="1" applyAlignment="1">
      <alignment horizontal="right" vertical="center"/>
    </xf>
    <xf numFmtId="49" fontId="0" fillId="2" borderId="0" xfId="0" applyNumberFormat="1" applyFont="1" applyFill="1" applyBorder="1" applyAlignment="1">
      <alignment vertical="center"/>
    </xf>
    <xf numFmtId="49" fontId="0" fillId="2" borderId="4" xfId="0" applyNumberFormat="1" applyFont="1" applyFill="1" applyBorder="1" applyAlignment="1">
      <alignment vertical="center"/>
    </xf>
    <xf numFmtId="0" fontId="0" fillId="2" borderId="5" xfId="0" applyFont="1" applyFill="1" applyBorder="1" applyAlignment="1">
      <alignment vertical="center"/>
    </xf>
    <xf numFmtId="49" fontId="0" fillId="2" borderId="5" xfId="0" applyNumberFormat="1" applyFont="1" applyFill="1" applyBorder="1" applyAlignment="1">
      <alignment horizontal="right" vertical="center"/>
    </xf>
    <xf numFmtId="49" fontId="0" fillId="3" borderId="6" xfId="0" applyNumberFormat="1" applyFont="1" applyFill="1" applyBorder="1" applyAlignment="1">
      <alignment vertical="center"/>
    </xf>
    <xf numFmtId="49" fontId="0" fillId="3" borderId="6" xfId="0" applyNumberFormat="1" applyFont="1" applyFill="1" applyBorder="1" applyAlignment="1">
      <alignment horizontal="center" vertical="center"/>
    </xf>
    <xf numFmtId="0" fontId="0" fillId="2" borderId="7" xfId="0" applyFont="1" applyFill="1" applyBorder="1" applyAlignment="1">
      <alignment vertical="center"/>
    </xf>
    <xf numFmtId="0" fontId="0" fillId="4" borderId="6" xfId="0" applyNumberFormat="1" applyFont="1" applyFill="1" applyBorder="1" applyAlignment="1">
      <alignment vertical="center"/>
    </xf>
    <xf numFmtId="177" fontId="0" fillId="4" borderId="6" xfId="0" applyNumberFormat="1" applyFont="1" applyFill="1" applyBorder="1" applyAlignment="1">
      <alignment vertical="center"/>
    </xf>
    <xf numFmtId="49" fontId="0" fillId="4" borderId="6" xfId="0" applyNumberFormat="1" applyFont="1" applyFill="1" applyBorder="1" applyAlignment="1">
      <alignment vertical="center" wrapText="1"/>
    </xf>
    <xf numFmtId="49" fontId="0" fillId="4" borderId="6" xfId="0" applyNumberFormat="1" applyFont="1" applyFill="1" applyBorder="1" applyAlignment="1">
      <alignment vertical="center"/>
    </xf>
    <xf numFmtId="0" fontId="0" fillId="2" borderId="6" xfId="0" applyNumberFormat="1" applyFont="1" applyFill="1" applyBorder="1" applyAlignment="1">
      <alignment vertical="center"/>
    </xf>
    <xf numFmtId="177" fontId="0" fillId="2" borderId="6" xfId="0" applyNumberFormat="1" applyFont="1" applyFill="1" applyBorder="1" applyAlignment="1">
      <alignment vertical="center"/>
    </xf>
    <xf numFmtId="49" fontId="0" fillId="2" borderId="6" xfId="0" applyNumberFormat="1" applyFont="1" applyFill="1" applyBorder="1" applyAlignment="1">
      <alignment vertical="center" wrapText="1"/>
    </xf>
    <xf numFmtId="49" fontId="0" fillId="2" borderId="6" xfId="0" applyNumberFormat="1" applyFont="1" applyFill="1" applyBorder="1" applyAlignment="1">
      <alignment vertical="center"/>
    </xf>
    <xf numFmtId="49" fontId="3" fillId="2" borderId="6" xfId="0" applyNumberFormat="1" applyFont="1" applyFill="1" applyBorder="1" applyAlignment="1">
      <alignment vertical="center" wrapText="1"/>
    </xf>
    <xf numFmtId="0" fontId="1" fillId="2" borderId="7" xfId="0" applyFont="1" applyFill="1" applyBorder="1" applyAlignment="1">
      <alignment vertical="center"/>
    </xf>
    <xf numFmtId="0" fontId="0" fillId="2" borderId="6" xfId="0" applyFont="1" applyFill="1" applyBorder="1" applyAlignment="1">
      <alignment vertical="center" wrapText="1"/>
    </xf>
    <xf numFmtId="0" fontId="0" fillId="2" borderId="6" xfId="0" applyFont="1" applyFill="1" applyBorder="1" applyAlignment="1">
      <alignment horizontal="left" vertical="center"/>
    </xf>
    <xf numFmtId="49" fontId="0" fillId="2" borderId="6" xfId="0" applyNumberFormat="1" applyFont="1" applyFill="1" applyBorder="1" applyAlignment="1">
      <alignment horizontal="left" vertical="center"/>
    </xf>
    <xf numFmtId="0" fontId="4" fillId="2" borderId="6" xfId="0" applyFont="1" applyFill="1" applyBorder="1" applyAlignment="1">
      <alignment horizontal="left" vertical="center" wrapText="1"/>
    </xf>
    <xf numFmtId="49" fontId="0" fillId="2" borderId="7" xfId="0" applyNumberFormat="1" applyFont="1" applyFill="1" applyBorder="1" applyAlignment="1">
      <alignment vertical="center"/>
    </xf>
    <xf numFmtId="0" fontId="0" fillId="2" borderId="6" xfId="0" applyFont="1" applyFill="1" applyBorder="1" applyAlignment="1">
      <alignment horizontal="left" vertical="center" wrapText="1"/>
    </xf>
    <xf numFmtId="177" fontId="0" fillId="2" borderId="6" xfId="0" applyNumberFormat="1" applyFont="1" applyFill="1" applyBorder="1" applyAlignment="1">
      <alignment horizontal="right" vertical="center"/>
    </xf>
    <xf numFmtId="0" fontId="0" fillId="5" borderId="6" xfId="0" applyNumberFormat="1" applyFont="1" applyFill="1" applyBorder="1" applyAlignment="1">
      <alignment vertical="center"/>
    </xf>
    <xf numFmtId="177" fontId="0" fillId="6" borderId="6" xfId="0" applyNumberFormat="1" applyFont="1" applyFill="1" applyBorder="1" applyAlignment="1">
      <alignment vertical="center"/>
    </xf>
    <xf numFmtId="49" fontId="0" fillId="6" borderId="6" xfId="0" applyNumberFormat="1" applyFont="1" applyFill="1" applyBorder="1" applyAlignment="1">
      <alignment horizontal="left" vertical="center" wrapText="1"/>
    </xf>
    <xf numFmtId="49" fontId="0" fillId="6" borderId="6" xfId="0" applyNumberFormat="1" applyFont="1" applyFill="1" applyBorder="1" applyAlignment="1">
      <alignment vertical="center" wrapText="1"/>
    </xf>
    <xf numFmtId="49" fontId="5" fillId="2" borderId="6" xfId="0" applyNumberFormat="1" applyFont="1" applyFill="1" applyBorder="1" applyAlignment="1">
      <alignment vertical="center"/>
    </xf>
    <xf numFmtId="0" fontId="5" fillId="7" borderId="6" xfId="0" applyNumberFormat="1" applyFont="1" applyFill="1" applyBorder="1" applyAlignment="1">
      <alignment vertical="center"/>
    </xf>
    <xf numFmtId="177" fontId="5" fillId="7" borderId="6" xfId="0" applyNumberFormat="1" applyFont="1" applyFill="1" applyBorder="1" applyAlignment="1">
      <alignment vertical="center"/>
    </xf>
    <xf numFmtId="49" fontId="5" fillId="7" borderId="6" xfId="0" applyNumberFormat="1" applyFont="1" applyFill="1" applyBorder="1" applyAlignment="1">
      <alignment horizontal="left" vertical="center" wrapText="1"/>
    </xf>
    <xf numFmtId="49" fontId="5" fillId="7" borderId="6" xfId="0" applyNumberFormat="1" applyFont="1" applyFill="1" applyBorder="1" applyAlignment="1">
      <alignment vertical="center"/>
    </xf>
    <xf numFmtId="49" fontId="5" fillId="7" borderId="6" xfId="0" applyNumberFormat="1" applyFont="1" applyFill="1" applyBorder="1" applyAlignment="1">
      <alignment vertical="center" wrapText="1"/>
    </xf>
    <xf numFmtId="0" fontId="5" fillId="2" borderId="7" xfId="0" applyFont="1" applyFill="1" applyBorder="1" applyAlignment="1">
      <alignment vertical="center"/>
    </xf>
    <xf numFmtId="0" fontId="5" fillId="2" borderId="6" xfId="0" applyNumberFormat="1" applyFont="1" applyFill="1" applyBorder="1" applyAlignment="1">
      <alignment vertical="center"/>
    </xf>
    <xf numFmtId="177" fontId="5" fillId="2" borderId="6" xfId="0" applyNumberFormat="1" applyFont="1" applyFill="1" applyBorder="1" applyAlignment="1">
      <alignment vertical="center"/>
    </xf>
    <xf numFmtId="49" fontId="5" fillId="2" borderId="6" xfId="0" applyNumberFormat="1" applyFont="1" applyFill="1" applyBorder="1" applyAlignment="1">
      <alignment horizontal="left" vertical="center"/>
    </xf>
    <xf numFmtId="49" fontId="5" fillId="2" borderId="6" xfId="0" applyNumberFormat="1" applyFont="1" applyFill="1" applyBorder="1" applyAlignment="1">
      <alignment vertical="center" wrapText="1"/>
    </xf>
    <xf numFmtId="177" fontId="5" fillId="2" borderId="7" xfId="0" applyNumberFormat="1" applyFont="1" applyFill="1" applyBorder="1" applyAlignment="1">
      <alignment vertical="center"/>
    </xf>
    <xf numFmtId="0" fontId="5" fillId="2" borderId="6" xfId="0" applyFont="1" applyFill="1" applyBorder="1" applyAlignment="1">
      <alignment vertical="center" wrapText="1"/>
    </xf>
    <xf numFmtId="49" fontId="0" fillId="2" borderId="2" xfId="0" applyNumberFormat="1" applyFont="1" applyFill="1" applyBorder="1" applyAlignment="1">
      <alignment vertical="center"/>
    </xf>
    <xf numFmtId="0" fontId="0" fillId="2" borderId="8" xfId="0" applyFont="1" applyFill="1" applyBorder="1" applyAlignment="1">
      <alignment vertical="center"/>
    </xf>
    <xf numFmtId="49" fontId="6" fillId="2" borderId="0" xfId="0" applyNumberFormat="1" applyFont="1" applyFill="1" applyBorder="1" applyAlignment="1">
      <alignment vertical="center"/>
    </xf>
    <xf numFmtId="0" fontId="0" fillId="2" borderId="9" xfId="0" applyFont="1" applyFill="1" applyBorder="1" applyAlignment="1">
      <alignment vertical="center"/>
    </xf>
    <xf numFmtId="0" fontId="6" fillId="2" borderId="0" xfId="0" applyFont="1" applyFill="1" applyBorder="1" applyAlignment="1">
      <alignment vertical="center"/>
    </xf>
    <xf numFmtId="49" fontId="7" fillId="2" borderId="0" xfId="0" applyNumberFormat="1" applyFont="1" applyFill="1" applyBorder="1" applyAlignment="1">
      <alignment vertical="center"/>
    </xf>
    <xf numFmtId="0" fontId="7" fillId="2" borderId="0" xfId="0" applyFont="1" applyFill="1" applyBorder="1" applyAlignment="1">
      <alignment vertical="center"/>
    </xf>
    <xf numFmtId="49" fontId="8" fillId="2" borderId="0" xfId="0" applyNumberFormat="1" applyFont="1" applyFill="1" applyBorder="1" applyAlignment="1">
      <alignment horizontal="center" vertical="center" wrapText="1"/>
    </xf>
    <xf numFmtId="49" fontId="7" fillId="2" borderId="0" xfId="0" applyNumberFormat="1" applyFont="1" applyFill="1" applyBorder="1" applyAlignment="1">
      <alignment vertical="center" wrapText="1"/>
    </xf>
    <xf numFmtId="22" fontId="7" fillId="2" borderId="0" xfId="0" applyNumberFormat="1" applyFont="1" applyFill="1" applyBorder="1" applyAlignment="1">
      <alignment vertical="center" wrapText="1"/>
    </xf>
    <xf numFmtId="0" fontId="7" fillId="2" borderId="0" xfId="0" applyFont="1" applyFill="1" applyBorder="1" applyAlignment="1">
      <alignment vertical="center" wrapText="1"/>
    </xf>
    <xf numFmtId="49" fontId="0" fillId="2" borderId="9" xfId="0" applyNumberFormat="1" applyFont="1" applyFill="1" applyBorder="1" applyAlignment="1">
      <alignment vertical="center"/>
    </xf>
    <xf numFmtId="0" fontId="7" fillId="2" borderId="0" xfId="0" applyNumberFormat="1" applyFont="1" applyFill="1" applyBorder="1" applyAlignment="1">
      <alignment vertical="center" wrapText="1"/>
    </xf>
    <xf numFmtId="177" fontId="1" fillId="2" borderId="0" xfId="0" applyNumberFormat="1" applyFont="1" applyFill="1" applyBorder="1" applyAlignment="1">
      <alignment vertical="center"/>
    </xf>
    <xf numFmtId="0" fontId="5" fillId="2" borderId="0" xfId="0" applyFont="1" applyFill="1" applyBorder="1" applyAlignment="1">
      <alignment vertical="center"/>
    </xf>
    <xf numFmtId="0" fontId="5" fillId="2" borderId="9" xfId="0" applyFont="1" applyFill="1" applyBorder="1" applyAlignment="1">
      <alignment vertical="center"/>
    </xf>
    <xf numFmtId="177" fontId="0" fillId="2" borderId="7" xfId="0" applyNumberFormat="1" applyFont="1" applyFill="1" applyBorder="1" applyAlignment="1">
      <alignment vertical="center"/>
    </xf>
    <xf numFmtId="49" fontId="0" fillId="2" borderId="6" xfId="0" applyNumberFormat="1" applyFont="1" applyFill="1" applyBorder="1" applyAlignment="1">
      <alignment horizontal="left" vertical="center" wrapText="1"/>
    </xf>
    <xf numFmtId="0" fontId="0" fillId="2" borderId="6" xfId="0" applyFont="1" applyFill="1" applyBorder="1" applyAlignment="1">
      <alignment vertical="center"/>
    </xf>
    <xf numFmtId="49" fontId="5" fillId="6" borderId="6" xfId="0" applyNumberFormat="1" applyFont="1" applyFill="1" applyBorder="1" applyAlignment="1">
      <alignment horizontal="left" vertical="center" wrapText="1"/>
    </xf>
    <xf numFmtId="49" fontId="0" fillId="6" borderId="6" xfId="0" applyNumberFormat="1" applyFont="1" applyFill="1" applyBorder="1" applyAlignment="1">
      <alignment vertical="center"/>
    </xf>
    <xf numFmtId="49" fontId="5" fillId="4" borderId="6" xfId="0" applyNumberFormat="1" applyFont="1" applyFill="1" applyBorder="1" applyAlignment="1">
      <alignment vertical="center" wrapText="1"/>
    </xf>
    <xf numFmtId="0" fontId="3" fillId="2" borderId="6" xfId="0" applyFont="1" applyFill="1" applyBorder="1" applyAlignment="1">
      <alignment vertical="center" wrapText="1"/>
    </xf>
    <xf numFmtId="49" fontId="2" fillId="2" borderId="6" xfId="0" applyNumberFormat="1" applyFont="1" applyFill="1" applyBorder="1" applyAlignment="1">
      <alignment vertical="center" wrapText="1"/>
    </xf>
    <xf numFmtId="49" fontId="0" fillId="4" borderId="6" xfId="0" applyNumberFormat="1" applyFont="1" applyFill="1" applyBorder="1" applyAlignment="1">
      <alignment horizontal="left" vertical="center" wrapText="1"/>
    </xf>
    <xf numFmtId="0" fontId="0" fillId="4" borderId="6" xfId="0" applyFont="1" applyFill="1" applyBorder="1" applyAlignment="1">
      <alignment vertical="center" wrapText="1"/>
    </xf>
    <xf numFmtId="0" fontId="0" fillId="2" borderId="10" xfId="0" applyFont="1" applyFill="1" applyBorder="1" applyAlignment="1">
      <alignment vertical="center"/>
    </xf>
    <xf numFmtId="0" fontId="0" fillId="2" borderId="11" xfId="0" applyFont="1" applyFill="1" applyBorder="1" applyAlignment="1">
      <alignment vertical="center"/>
    </xf>
    <xf numFmtId="0" fontId="0" fillId="2" borderId="11" xfId="0" applyFont="1" applyFill="1" applyBorder="1" applyAlignment="1">
      <alignment vertical="center" wrapText="1"/>
    </xf>
    <xf numFmtId="177" fontId="0" fillId="2" borderId="5" xfId="0" applyNumberFormat="1" applyFont="1" applyFill="1" applyBorder="1" applyAlignment="1">
      <alignment horizontal="right" vertical="center"/>
    </xf>
    <xf numFmtId="0" fontId="0" fillId="2" borderId="5" xfId="0" applyFont="1" applyFill="1" applyBorder="1" applyAlignment="1">
      <alignment vertical="center" wrapText="1"/>
    </xf>
    <xf numFmtId="177" fontId="0" fillId="4" borderId="6" xfId="0" applyNumberFormat="1" applyFont="1" applyFill="1" applyBorder="1" applyAlignment="1">
      <alignment horizontal="right" vertical="center"/>
    </xf>
    <xf numFmtId="0" fontId="0" fillId="2" borderId="11" xfId="0" applyFont="1" applyFill="1" applyBorder="1" applyAlignment="1">
      <alignment horizontal="center" vertical="center"/>
    </xf>
    <xf numFmtId="0" fontId="0" fillId="2" borderId="3" xfId="0" applyFont="1" applyFill="1" applyBorder="1" applyAlignment="1">
      <alignment vertical="center"/>
    </xf>
    <xf numFmtId="49" fontId="9" fillId="2" borderId="0" xfId="0" applyNumberFormat="1" applyFont="1" applyFill="1" applyBorder="1" applyAlignment="1">
      <alignment vertical="center"/>
    </xf>
    <xf numFmtId="49" fontId="4" fillId="2" borderId="0" xfId="0" applyNumberFormat="1" applyFont="1" applyFill="1" applyBorder="1" applyAlignment="1">
      <alignment horizontal="left" vertical="center"/>
    </xf>
    <xf numFmtId="49" fontId="4" fillId="2" borderId="0" xfId="0" applyNumberFormat="1" applyFont="1" applyFill="1" applyBorder="1" applyAlignment="1">
      <alignment vertical="center"/>
    </xf>
    <xf numFmtId="0" fontId="4" fillId="2" borderId="0" xfId="0" applyFont="1" applyFill="1" applyBorder="1" applyAlignment="1">
      <alignment vertical="center"/>
    </xf>
    <xf numFmtId="0" fontId="0" fillId="2" borderId="0" xfId="0" applyFont="1" applyFill="1" applyBorder="1" applyAlignment="1">
      <alignment horizontal="center" vertical="center"/>
    </xf>
    <xf numFmtId="0" fontId="0" fillId="2" borderId="0" xfId="0" applyFont="1" applyFill="1" applyBorder="1" applyAlignment="1">
      <alignment horizontal="left" vertical="center"/>
    </xf>
    <xf numFmtId="0" fontId="0" fillId="2" borderId="12" xfId="0" applyFont="1" applyFill="1" applyBorder="1" applyAlignment="1">
      <alignment vertical="center"/>
    </xf>
    <xf numFmtId="0" fontId="0" fillId="2" borderId="13" xfId="0" applyFont="1" applyFill="1" applyBorder="1" applyAlignment="1">
      <alignment vertical="center"/>
    </xf>
    <xf numFmtId="0" fontId="0" fillId="2" borderId="13" xfId="0" applyFont="1" applyFill="1" applyBorder="1" applyAlignment="1">
      <alignment horizontal="center" vertical="center"/>
    </xf>
    <xf numFmtId="0" fontId="0" fillId="2" borderId="13" xfId="0" applyFont="1" applyFill="1" applyBorder="1" applyAlignment="1">
      <alignment horizontal="left" vertical="center"/>
    </xf>
    <xf numFmtId="0" fontId="0" fillId="2" borderId="14" xfId="0" applyFont="1" applyFill="1" applyBorder="1" applyAlignment="1">
      <alignment vertical="center"/>
    </xf>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Check Cell" xfId="7" builtinId="23"/>
    <cellStyle name="Heading 2" xfId="8" builtinId="17"/>
    <cellStyle name="Note" xfId="9" builtinId="10"/>
    <cellStyle name="Hyperlink" xfId="10" builtinId="8"/>
    <cellStyle name="60% - Accent4" xfId="11" builtinId="44"/>
    <cellStyle name="Followed Hyperlink" xfId="12" builtinId="9"/>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tableStyles count="0"/>
  <colors>
    <indexedColors>
      <rgbColor rgb="00000000"/>
      <rgbColor rgb="00FFFFFF"/>
      <rgbColor rgb="00FF0000"/>
      <rgbColor rgb="0000FF00"/>
      <rgbColor rgb="000000FF"/>
      <rgbColor rgb="00FFFF00"/>
      <rgbColor rgb="00FF00FF"/>
      <rgbColor rgb="0000FFFF"/>
      <rgbColor rgb="00000000"/>
      <rgbColor rgb="00FFFFFF"/>
      <rgbColor rgb="00AAAAAA"/>
      <rgbColor rgb="00DD0806"/>
      <rgbColor rgb="000000FF"/>
      <rgbColor rgb="000000D4"/>
      <rgbColor rgb="00CCFFCC"/>
      <rgbColor rgb="00FCF305"/>
      <rgbColor rgb="00FFFF00"/>
      <rgbColor rgb="00FEFB00"/>
      <rgbColor rgb="00D71A16"/>
      <rgbColor rgb="00FEFB4B"/>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ヒラギノ角ゴ ProN W3"/>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rgbClr val="FFFFFF"/>
        </a:lnRef>
        <a:fillRef idx="0">
          <a:srgbClr val="FFFFFF"/>
        </a:fillRef>
        <a:effectRef idx="0">
          <a:srgbClr val="FFFFFF"/>
        </a:effectRef>
        <a:fontRef idx="none"/>
      </a:style>
    </a:spDef>
    <a:lnDef>
      <a:spPr>
        <a:noFill/>
        <a:ln w="25400" cap="flat">
          <a:solidFill>
            <a:schemeClr val="accent1"/>
          </a:solidFill>
          <a:prstDash val="solid"/>
          <a:round/>
        </a:ln>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rgbClr val="FFFFFF"/>
        </a:lnRef>
        <a:fillRef idx="0">
          <a:srgbClr val="FFFFFF"/>
        </a:fillRef>
        <a:effectRef idx="0">
          <a:srgbClr val="FFFFFF"/>
        </a:effectRef>
        <a:fontRef idx="none"/>
      </a:style>
    </a:lnDef>
    <a:txDef>
      <a:spPr>
        <a:noFill/>
        <a:ln w="12700" cap="flat">
          <a:noFill/>
          <a:miter lim="400000"/>
        </a:ln>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ヒラギノ角ゴ ProN W3"/>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rgbClr val="FFFFFF"/>
        </a:lnRef>
        <a:fillRef idx="0">
          <a:srgbClr val="FFFFFF"/>
        </a:fillRef>
        <a:effectRef idx="0">
          <a:srgbClr val="FFFFFF"/>
        </a:effectRef>
        <a:fontRef idx="none"/>
      </a:style>
    </a:tx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3"/>
  <sheetViews>
    <sheetView showGridLines="0" tabSelected="1" topLeftCell="A4" workbookViewId="0">
      <selection activeCell="I69" sqref="I69"/>
    </sheetView>
  </sheetViews>
  <sheetFormatPr defaultColWidth="8.575" defaultRowHeight="13.5" customHeight="1"/>
  <cols>
    <col min="1" max="1" width="4.575" style="1" customWidth="1"/>
    <col min="2" max="2" width="6" style="1" customWidth="1"/>
    <col min="3" max="3" width="6.86666666666667" style="1" customWidth="1"/>
    <col min="4" max="4" width="27.5" style="1" customWidth="1"/>
    <col min="5" max="5" width="10.8666666666667" style="1" customWidth="1"/>
    <col min="6" max="6" width="11.7333333333333" style="1" customWidth="1"/>
    <col min="7" max="7" width="47.625" style="1" customWidth="1"/>
    <col min="8" max="8" width="8.73333333333333" style="1" customWidth="1"/>
    <col min="9" max="9" width="9.575" style="1" customWidth="1"/>
    <col min="10" max="10" width="8.15833333333333" style="1" customWidth="1"/>
    <col min="11" max="11" width="21.575" style="1" customWidth="1"/>
    <col min="12" max="12" width="22.7333333333333" style="1" customWidth="1"/>
    <col min="13" max="13" width="31.1583333333333" style="1" customWidth="1"/>
    <col min="14" max="256" width="8.575" style="1" customWidth="1"/>
  </cols>
  <sheetData>
    <row r="1" customHeight="1" spans="1:13">
      <c r="A1" s="2" t="s">
        <v>0</v>
      </c>
      <c r="B1" s="3"/>
      <c r="C1" s="3"/>
      <c r="D1" s="3"/>
      <c r="E1" s="4"/>
      <c r="F1" s="4"/>
      <c r="G1" s="5" t="s">
        <v>1</v>
      </c>
      <c r="H1" s="4"/>
      <c r="I1" s="50"/>
      <c r="J1" s="4"/>
      <c r="K1" s="4"/>
      <c r="L1" s="4"/>
      <c r="M1" s="51"/>
    </row>
    <row r="2" customHeight="1" spans="1:13">
      <c r="A2" s="6" t="s">
        <v>2</v>
      </c>
      <c r="B2" s="7"/>
      <c r="C2" s="7"/>
      <c r="D2" s="7"/>
      <c r="E2" s="7"/>
      <c r="F2" s="7"/>
      <c r="G2" s="8" t="s">
        <v>3</v>
      </c>
      <c r="H2" s="9"/>
      <c r="I2" s="7"/>
      <c r="J2" s="52"/>
      <c r="K2" s="7"/>
      <c r="L2" s="7"/>
      <c r="M2" s="53"/>
    </row>
    <row r="3" customHeight="1" spans="1:13">
      <c r="A3" s="10" t="s">
        <v>4</v>
      </c>
      <c r="B3" s="11"/>
      <c r="C3" s="11"/>
      <c r="D3" s="11"/>
      <c r="E3" s="11"/>
      <c r="F3" s="11"/>
      <c r="G3" s="12"/>
      <c r="H3" s="9"/>
      <c r="I3" s="7"/>
      <c r="J3" s="52"/>
      <c r="K3" s="7"/>
      <c r="L3" s="7"/>
      <c r="M3" s="53"/>
    </row>
    <row r="4" customHeight="1" spans="1:13">
      <c r="A4" s="13" t="s">
        <v>5</v>
      </c>
      <c r="B4" s="14" t="s">
        <v>6</v>
      </c>
      <c r="C4" s="14" t="s">
        <v>7</v>
      </c>
      <c r="D4" s="14" t="s">
        <v>8</v>
      </c>
      <c r="E4" s="13" t="s">
        <v>9</v>
      </c>
      <c r="F4" s="13" t="s">
        <v>10</v>
      </c>
      <c r="G4" s="14" t="s">
        <v>11</v>
      </c>
      <c r="H4" s="15"/>
      <c r="I4" s="7"/>
      <c r="J4" s="54"/>
      <c r="K4" s="7"/>
      <c r="L4" s="7"/>
      <c r="M4" s="53"/>
    </row>
    <row r="5" ht="63.9" customHeight="1" spans="1:13">
      <c r="A5" s="16">
        <v>1</v>
      </c>
      <c r="B5" s="17">
        <v>0</v>
      </c>
      <c r="C5" s="17">
        <v>0</v>
      </c>
      <c r="D5" s="18" t="s">
        <v>12</v>
      </c>
      <c r="E5" s="19" t="s">
        <v>13</v>
      </c>
      <c r="F5" s="18" t="s">
        <v>14</v>
      </c>
      <c r="G5" s="18" t="s">
        <v>15</v>
      </c>
      <c r="H5" s="15"/>
      <c r="I5" s="7"/>
      <c r="J5" s="7"/>
      <c r="K5" s="7"/>
      <c r="L5" s="7"/>
      <c r="M5" s="53"/>
    </row>
    <row r="6" ht="27" customHeight="1" spans="1:13">
      <c r="A6" s="20">
        <f t="shared" ref="A6:A69" si="0">A5+1</f>
        <v>2</v>
      </c>
      <c r="B6" s="21">
        <f t="shared" ref="B6:B69" si="1">C6-C5</f>
        <v>0.3</v>
      </c>
      <c r="C6" s="21">
        <v>0.3</v>
      </c>
      <c r="D6" s="22"/>
      <c r="E6" s="23" t="s">
        <v>16</v>
      </c>
      <c r="F6" s="22" t="s">
        <v>14</v>
      </c>
      <c r="G6" s="22"/>
      <c r="H6" s="15"/>
      <c r="I6" s="7"/>
      <c r="J6" s="7"/>
      <c r="K6" s="7"/>
      <c r="L6" s="7"/>
      <c r="M6" s="53"/>
    </row>
    <row r="7" ht="16" customHeight="1" spans="1:13">
      <c r="A7" s="20">
        <f t="shared" si="0"/>
        <v>3</v>
      </c>
      <c r="B7" s="21">
        <f t="shared" si="1"/>
        <v>0.2</v>
      </c>
      <c r="C7" s="21">
        <v>0.5</v>
      </c>
      <c r="D7" s="23" t="s">
        <v>17</v>
      </c>
      <c r="E7" s="23" t="s">
        <v>18</v>
      </c>
      <c r="F7" s="22" t="s">
        <v>19</v>
      </c>
      <c r="G7" s="22" t="s">
        <v>20</v>
      </c>
      <c r="H7" s="15"/>
      <c r="I7" s="7"/>
      <c r="J7" s="7"/>
      <c r="K7" s="7"/>
      <c r="L7" s="7"/>
      <c r="M7" s="53"/>
    </row>
    <row r="8" ht="16" customHeight="1" spans="1:13">
      <c r="A8" s="20">
        <f t="shared" si="0"/>
        <v>4</v>
      </c>
      <c r="B8" s="21">
        <f t="shared" si="1"/>
        <v>1.8</v>
      </c>
      <c r="C8" s="21">
        <v>2.3</v>
      </c>
      <c r="D8" s="23" t="s">
        <v>21</v>
      </c>
      <c r="E8" s="23" t="s">
        <v>18</v>
      </c>
      <c r="F8" s="22" t="s">
        <v>22</v>
      </c>
      <c r="G8" s="22" t="s">
        <v>23</v>
      </c>
      <c r="H8" s="15"/>
      <c r="I8" s="7"/>
      <c r="J8" s="7"/>
      <c r="K8" s="7"/>
      <c r="L8" s="7"/>
      <c r="M8" s="53"/>
    </row>
    <row r="9" ht="16" customHeight="1" spans="1:13">
      <c r="A9" s="20">
        <f t="shared" si="0"/>
        <v>5</v>
      </c>
      <c r="B9" s="21">
        <f t="shared" si="1"/>
        <v>2.1</v>
      </c>
      <c r="C9" s="21">
        <v>4.4</v>
      </c>
      <c r="D9" s="23" t="s">
        <v>24</v>
      </c>
      <c r="E9" s="23" t="s">
        <v>25</v>
      </c>
      <c r="F9" s="22" t="s">
        <v>22</v>
      </c>
      <c r="G9" s="22" t="s">
        <v>26</v>
      </c>
      <c r="H9" s="15"/>
      <c r="I9" s="7"/>
      <c r="J9" s="7"/>
      <c r="K9" s="7"/>
      <c r="L9" s="7"/>
      <c r="M9" s="53"/>
    </row>
    <row r="10" ht="27" customHeight="1" spans="1:13">
      <c r="A10" s="20">
        <f t="shared" si="0"/>
        <v>6</v>
      </c>
      <c r="B10" s="21">
        <f t="shared" si="1"/>
        <v>1</v>
      </c>
      <c r="C10" s="21">
        <v>5.4</v>
      </c>
      <c r="D10" s="23" t="s">
        <v>24</v>
      </c>
      <c r="E10" s="23" t="s">
        <v>27</v>
      </c>
      <c r="F10" s="22" t="s">
        <v>22</v>
      </c>
      <c r="G10" s="22" t="s">
        <v>28</v>
      </c>
      <c r="H10" s="15"/>
      <c r="I10" s="55" t="s">
        <v>29</v>
      </c>
      <c r="J10" s="56"/>
      <c r="K10" s="56"/>
      <c r="L10" s="56"/>
      <c r="M10" s="53"/>
    </row>
    <row r="11" ht="16" customHeight="1" spans="1:13">
      <c r="A11" s="20">
        <f t="shared" si="0"/>
        <v>7</v>
      </c>
      <c r="B11" s="21">
        <f t="shared" si="1"/>
        <v>0.5</v>
      </c>
      <c r="C11" s="21">
        <v>5.9</v>
      </c>
      <c r="D11" s="23" t="s">
        <v>30</v>
      </c>
      <c r="E11" s="23" t="s">
        <v>31</v>
      </c>
      <c r="F11" s="22" t="s">
        <v>22</v>
      </c>
      <c r="G11" s="22" t="s">
        <v>32</v>
      </c>
      <c r="H11" s="15"/>
      <c r="I11" s="7"/>
      <c r="J11" s="7"/>
      <c r="K11" s="7"/>
      <c r="L11" s="7"/>
      <c r="M11" s="53"/>
    </row>
    <row r="12" ht="16" customHeight="1" spans="1:13">
      <c r="A12" s="20">
        <f t="shared" si="0"/>
        <v>8</v>
      </c>
      <c r="B12" s="21">
        <f t="shared" si="1"/>
        <v>1</v>
      </c>
      <c r="C12" s="21">
        <v>6.9</v>
      </c>
      <c r="D12" s="23" t="s">
        <v>24</v>
      </c>
      <c r="E12" s="23" t="s">
        <v>33</v>
      </c>
      <c r="F12" s="22" t="s">
        <v>22</v>
      </c>
      <c r="G12" s="22" t="s">
        <v>34</v>
      </c>
      <c r="H12" s="15"/>
      <c r="I12" s="57" t="s">
        <v>35</v>
      </c>
      <c r="J12" s="57" t="s">
        <v>36</v>
      </c>
      <c r="K12" s="57" t="s">
        <v>37</v>
      </c>
      <c r="L12" s="57" t="s">
        <v>38</v>
      </c>
      <c r="M12" s="53"/>
    </row>
    <row r="13" ht="34.5" customHeight="1" spans="1:13">
      <c r="A13" s="20">
        <f t="shared" si="0"/>
        <v>9</v>
      </c>
      <c r="B13" s="21">
        <f t="shared" si="1"/>
        <v>3.1</v>
      </c>
      <c r="C13" s="21">
        <v>10</v>
      </c>
      <c r="D13" s="23" t="s">
        <v>39</v>
      </c>
      <c r="E13" s="23" t="s">
        <v>40</v>
      </c>
      <c r="F13" s="22" t="s">
        <v>41</v>
      </c>
      <c r="G13" s="22" t="s">
        <v>42</v>
      </c>
      <c r="H13" s="15"/>
      <c r="I13" s="58" t="s">
        <v>43</v>
      </c>
      <c r="J13" s="58" t="s">
        <v>44</v>
      </c>
      <c r="K13" s="58" t="s">
        <v>45</v>
      </c>
      <c r="L13" s="58" t="s">
        <v>46</v>
      </c>
      <c r="M13" s="53"/>
    </row>
    <row r="14" ht="16" customHeight="1" spans="1:13">
      <c r="A14" s="20">
        <f t="shared" si="0"/>
        <v>10</v>
      </c>
      <c r="B14" s="21">
        <f t="shared" si="1"/>
        <v>1.7</v>
      </c>
      <c r="C14" s="21">
        <v>11.7</v>
      </c>
      <c r="D14" s="23" t="s">
        <v>47</v>
      </c>
      <c r="E14" s="23" t="s">
        <v>31</v>
      </c>
      <c r="F14" s="22" t="s">
        <v>22</v>
      </c>
      <c r="G14" s="24" t="s">
        <v>48</v>
      </c>
      <c r="H14" s="25"/>
      <c r="I14" s="58" t="s">
        <v>49</v>
      </c>
      <c r="J14" s="58" t="s">
        <v>50</v>
      </c>
      <c r="K14" s="59">
        <v>43162.2708333333</v>
      </c>
      <c r="L14" s="60"/>
      <c r="M14" s="61" t="s">
        <v>51</v>
      </c>
    </row>
    <row r="15" ht="16" customHeight="1" spans="1:13">
      <c r="A15" s="20">
        <f t="shared" si="0"/>
        <v>11</v>
      </c>
      <c r="B15" s="21">
        <f t="shared" si="1"/>
        <v>0.800000000000001</v>
      </c>
      <c r="C15" s="21">
        <v>12.5</v>
      </c>
      <c r="D15" s="23" t="s">
        <v>52</v>
      </c>
      <c r="E15" s="23" t="s">
        <v>16</v>
      </c>
      <c r="F15" s="22" t="s">
        <v>22</v>
      </c>
      <c r="G15" s="26"/>
      <c r="H15" s="25"/>
      <c r="I15" s="62">
        <v>1</v>
      </c>
      <c r="J15" s="58" t="s">
        <v>53</v>
      </c>
      <c r="K15" s="59">
        <v>43162.3541666667</v>
      </c>
      <c r="L15" s="59">
        <v>43162.4597222222</v>
      </c>
      <c r="M15" s="61" t="s">
        <v>54</v>
      </c>
    </row>
    <row r="16" ht="16" customHeight="1" spans="1:13">
      <c r="A16" s="20">
        <f t="shared" si="0"/>
        <v>12</v>
      </c>
      <c r="B16" s="21">
        <f t="shared" si="1"/>
        <v>1.1</v>
      </c>
      <c r="C16" s="21">
        <v>13.6</v>
      </c>
      <c r="D16" s="23" t="s">
        <v>24</v>
      </c>
      <c r="E16" s="23" t="s">
        <v>31</v>
      </c>
      <c r="F16" s="22" t="s">
        <v>22</v>
      </c>
      <c r="G16" s="26"/>
      <c r="H16" s="25"/>
      <c r="I16" s="62">
        <v>2</v>
      </c>
      <c r="J16" s="58" t="s">
        <v>55</v>
      </c>
      <c r="K16" s="59">
        <v>43162.3784722222</v>
      </c>
      <c r="L16" s="59">
        <v>43162.5152777778</v>
      </c>
      <c r="M16" s="61" t="s">
        <v>56</v>
      </c>
    </row>
    <row r="17" ht="16" customHeight="1" spans="1:13">
      <c r="A17" s="20">
        <f t="shared" si="0"/>
        <v>13</v>
      </c>
      <c r="B17" s="21">
        <f t="shared" si="1"/>
        <v>1</v>
      </c>
      <c r="C17" s="21">
        <v>14.6</v>
      </c>
      <c r="D17" s="27"/>
      <c r="E17" s="23" t="s">
        <v>40</v>
      </c>
      <c r="F17" s="22" t="s">
        <v>22</v>
      </c>
      <c r="G17" s="22" t="s">
        <v>57</v>
      </c>
      <c r="H17" s="15"/>
      <c r="I17" s="62">
        <v>3</v>
      </c>
      <c r="J17" s="58" t="s">
        <v>58</v>
      </c>
      <c r="K17" s="59">
        <v>43162.3881944444</v>
      </c>
      <c r="L17" s="59">
        <v>43162.5375</v>
      </c>
      <c r="M17" s="61" t="s">
        <v>59</v>
      </c>
    </row>
    <row r="18" ht="16" customHeight="1" spans="1:13">
      <c r="A18" s="20">
        <f t="shared" si="0"/>
        <v>14</v>
      </c>
      <c r="B18" s="21">
        <f t="shared" si="1"/>
        <v>1</v>
      </c>
      <c r="C18" s="21">
        <v>15.6</v>
      </c>
      <c r="D18" s="28" t="s">
        <v>24</v>
      </c>
      <c r="E18" s="23" t="s">
        <v>40</v>
      </c>
      <c r="F18" s="22" t="s">
        <v>22</v>
      </c>
      <c r="G18" s="29"/>
      <c r="H18" s="15"/>
      <c r="I18" s="62">
        <v>4</v>
      </c>
      <c r="J18" s="58" t="s">
        <v>60</v>
      </c>
      <c r="K18" s="59">
        <v>43162.4069444444</v>
      </c>
      <c r="L18" s="59">
        <v>43162.5791666667</v>
      </c>
      <c r="M18" s="61" t="s">
        <v>61</v>
      </c>
    </row>
    <row r="19" ht="16" customHeight="1" spans="1:13">
      <c r="A19" s="20">
        <f t="shared" si="0"/>
        <v>15</v>
      </c>
      <c r="B19" s="21">
        <f t="shared" si="1"/>
        <v>0.300000000000001</v>
      </c>
      <c r="C19" s="21">
        <v>15.9</v>
      </c>
      <c r="D19" s="27"/>
      <c r="E19" s="23" t="s">
        <v>33</v>
      </c>
      <c r="F19" s="22" t="s">
        <v>22</v>
      </c>
      <c r="G19" s="22" t="s">
        <v>62</v>
      </c>
      <c r="H19" s="30"/>
      <c r="I19" s="62">
        <v>5</v>
      </c>
      <c r="J19" s="9" t="s">
        <v>63</v>
      </c>
      <c r="K19" s="59">
        <v>43162.4618055556</v>
      </c>
      <c r="L19" s="59">
        <v>43162.7041666667</v>
      </c>
      <c r="M19" s="61" t="s">
        <v>64</v>
      </c>
    </row>
    <row r="20" ht="16" customHeight="1" spans="1:13">
      <c r="A20" s="20">
        <f t="shared" si="0"/>
        <v>16</v>
      </c>
      <c r="B20" s="21">
        <f t="shared" si="1"/>
        <v>1.9</v>
      </c>
      <c r="C20" s="21">
        <v>17.8</v>
      </c>
      <c r="D20" s="23" t="s">
        <v>65</v>
      </c>
      <c r="E20" s="23" t="s">
        <v>25</v>
      </c>
      <c r="F20" s="22" t="s">
        <v>66</v>
      </c>
      <c r="G20" s="22" t="s">
        <v>67</v>
      </c>
      <c r="H20" s="15"/>
      <c r="I20" s="58" t="s">
        <v>68</v>
      </c>
      <c r="J20" s="9" t="s">
        <v>69</v>
      </c>
      <c r="K20" s="59">
        <v>43162.5159722222</v>
      </c>
      <c r="L20" s="59">
        <v>43162.8333333333</v>
      </c>
      <c r="M20" s="61" t="s">
        <v>70</v>
      </c>
    </row>
    <row r="21" ht="16" customHeight="1" spans="1:13">
      <c r="A21" s="20">
        <f t="shared" si="0"/>
        <v>17</v>
      </c>
      <c r="B21" s="21">
        <f t="shared" si="1"/>
        <v>0.0999999999999979</v>
      </c>
      <c r="C21" s="21">
        <v>17.9</v>
      </c>
      <c r="D21" s="28" t="s">
        <v>24</v>
      </c>
      <c r="E21" s="23" t="s">
        <v>40</v>
      </c>
      <c r="F21" s="22" t="s">
        <v>22</v>
      </c>
      <c r="G21" s="22" t="s">
        <v>71</v>
      </c>
      <c r="H21" s="15"/>
      <c r="I21" s="7"/>
      <c r="J21" s="7"/>
      <c r="K21" s="7"/>
      <c r="L21" s="7"/>
      <c r="M21" s="53"/>
    </row>
    <row r="22" ht="16" customHeight="1" spans="1:13">
      <c r="A22" s="20">
        <f t="shared" si="0"/>
        <v>18</v>
      </c>
      <c r="B22" s="21">
        <f t="shared" si="1"/>
        <v>3.8</v>
      </c>
      <c r="C22" s="21">
        <v>21.7</v>
      </c>
      <c r="D22" s="23" t="s">
        <v>65</v>
      </c>
      <c r="E22" s="23" t="s">
        <v>16</v>
      </c>
      <c r="F22" s="22" t="s">
        <v>22</v>
      </c>
      <c r="G22" s="22"/>
      <c r="H22" s="15"/>
      <c r="I22" s="7"/>
      <c r="J22" s="7"/>
      <c r="K22" s="7"/>
      <c r="L22" s="7"/>
      <c r="M22" s="53"/>
    </row>
    <row r="23" ht="16" customHeight="1" spans="1:13">
      <c r="A23" s="20">
        <f t="shared" si="0"/>
        <v>19</v>
      </c>
      <c r="B23" s="21">
        <f t="shared" si="1"/>
        <v>0.300000000000001</v>
      </c>
      <c r="C23" s="21">
        <v>22</v>
      </c>
      <c r="D23" s="27"/>
      <c r="E23" s="23" t="s">
        <v>31</v>
      </c>
      <c r="F23" s="22" t="s">
        <v>72</v>
      </c>
      <c r="G23" s="22" t="s">
        <v>73</v>
      </c>
      <c r="H23" s="15"/>
      <c r="I23" s="7"/>
      <c r="J23" s="7"/>
      <c r="K23" s="7"/>
      <c r="L23" s="7"/>
      <c r="M23" s="53"/>
    </row>
    <row r="24" ht="16" customHeight="1" spans="1:13">
      <c r="A24" s="20">
        <f t="shared" si="0"/>
        <v>20</v>
      </c>
      <c r="B24" s="21">
        <f t="shared" si="1"/>
        <v>3.8</v>
      </c>
      <c r="C24" s="21">
        <v>25.8</v>
      </c>
      <c r="D24" s="31"/>
      <c r="E24" s="23" t="s">
        <v>16</v>
      </c>
      <c r="F24" s="22" t="s">
        <v>72</v>
      </c>
      <c r="G24" s="26"/>
      <c r="H24" s="15"/>
      <c r="I24" s="7"/>
      <c r="J24" s="7"/>
      <c r="K24" s="7"/>
      <c r="L24" s="7"/>
      <c r="M24" s="53"/>
    </row>
    <row r="25" ht="27" customHeight="1" spans="1:13">
      <c r="A25" s="20">
        <f t="shared" si="0"/>
        <v>21</v>
      </c>
      <c r="B25" s="21">
        <f t="shared" si="1"/>
        <v>1</v>
      </c>
      <c r="C25" s="21">
        <v>26.8</v>
      </c>
      <c r="D25" s="27"/>
      <c r="E25" s="23" t="s">
        <v>74</v>
      </c>
      <c r="F25" s="22" t="s">
        <v>72</v>
      </c>
      <c r="G25" s="22" t="s">
        <v>75</v>
      </c>
      <c r="H25" s="15"/>
      <c r="I25" s="7"/>
      <c r="J25" s="7"/>
      <c r="K25" s="7"/>
      <c r="L25" s="7"/>
      <c r="M25" s="53"/>
    </row>
    <row r="26" ht="16" customHeight="1" spans="1:13">
      <c r="A26" s="20">
        <f t="shared" si="0"/>
        <v>22</v>
      </c>
      <c r="B26" s="21">
        <f t="shared" si="1"/>
        <v>1.7</v>
      </c>
      <c r="C26" s="21">
        <v>28.5</v>
      </c>
      <c r="D26" s="27"/>
      <c r="E26" s="23" t="s">
        <v>16</v>
      </c>
      <c r="F26" s="22" t="s">
        <v>72</v>
      </c>
      <c r="G26" s="26"/>
      <c r="H26" s="15"/>
      <c r="I26" s="7"/>
      <c r="J26" s="7"/>
      <c r="K26" s="7"/>
      <c r="L26" s="7"/>
      <c r="M26" s="53"/>
    </row>
    <row r="27" ht="16" customHeight="1" spans="1:13">
      <c r="A27" s="20">
        <f t="shared" si="0"/>
        <v>23</v>
      </c>
      <c r="B27" s="21">
        <f t="shared" si="1"/>
        <v>0.199999999999999</v>
      </c>
      <c r="C27" s="21">
        <v>28.7</v>
      </c>
      <c r="D27" s="27"/>
      <c r="E27" s="23" t="s">
        <v>74</v>
      </c>
      <c r="F27" s="22" t="s">
        <v>72</v>
      </c>
      <c r="G27" s="22" t="s">
        <v>76</v>
      </c>
      <c r="H27" s="15"/>
      <c r="I27" s="7"/>
      <c r="J27" s="7"/>
      <c r="K27" s="7"/>
      <c r="L27" s="7"/>
      <c r="M27" s="53"/>
    </row>
    <row r="28" ht="16" customHeight="1" spans="1:13">
      <c r="A28" s="20">
        <f t="shared" si="0"/>
        <v>24</v>
      </c>
      <c r="B28" s="21">
        <f t="shared" si="1"/>
        <v>1.4</v>
      </c>
      <c r="C28" s="21">
        <v>30.1</v>
      </c>
      <c r="D28" s="23" t="s">
        <v>65</v>
      </c>
      <c r="E28" s="23" t="s">
        <v>16</v>
      </c>
      <c r="F28" s="22" t="s">
        <v>22</v>
      </c>
      <c r="G28" s="22" t="s">
        <v>77</v>
      </c>
      <c r="H28" s="15"/>
      <c r="I28" s="7"/>
      <c r="J28" s="7"/>
      <c r="K28" s="7"/>
      <c r="L28" s="7"/>
      <c r="M28" s="53"/>
    </row>
    <row r="29" ht="16" customHeight="1" spans="1:13">
      <c r="A29" s="20">
        <f t="shared" si="0"/>
        <v>25</v>
      </c>
      <c r="B29" s="21">
        <f t="shared" si="1"/>
        <v>0.599999999999998</v>
      </c>
      <c r="C29" s="21">
        <v>30.7</v>
      </c>
      <c r="D29" s="28" t="s">
        <v>24</v>
      </c>
      <c r="E29" s="23" t="s">
        <v>31</v>
      </c>
      <c r="F29" s="22" t="s">
        <v>78</v>
      </c>
      <c r="G29" s="22" t="s">
        <v>79</v>
      </c>
      <c r="H29" s="15"/>
      <c r="I29" s="7"/>
      <c r="J29" s="7"/>
      <c r="K29" s="7"/>
      <c r="L29" s="7"/>
      <c r="M29" s="53"/>
    </row>
    <row r="30" ht="16" customHeight="1" spans="1:13">
      <c r="A30" s="20">
        <f t="shared" si="0"/>
        <v>26</v>
      </c>
      <c r="B30" s="21">
        <f t="shared" si="1"/>
        <v>0.100000000000001</v>
      </c>
      <c r="C30" s="21">
        <v>30.8</v>
      </c>
      <c r="D30" s="28" t="s">
        <v>24</v>
      </c>
      <c r="E30" s="23" t="s">
        <v>40</v>
      </c>
      <c r="F30" s="22" t="s">
        <v>80</v>
      </c>
      <c r="G30" s="22" t="s">
        <v>81</v>
      </c>
      <c r="H30" s="15"/>
      <c r="I30" s="7"/>
      <c r="J30" s="7"/>
      <c r="K30" s="7"/>
      <c r="L30" s="7"/>
      <c r="M30" s="53"/>
    </row>
    <row r="31" ht="16" customHeight="1" spans="1:13">
      <c r="A31" s="20">
        <f t="shared" si="0"/>
        <v>27</v>
      </c>
      <c r="B31" s="21">
        <f t="shared" si="1"/>
        <v>0.5</v>
      </c>
      <c r="C31" s="21">
        <v>31.3</v>
      </c>
      <c r="D31" s="28" t="s">
        <v>24</v>
      </c>
      <c r="E31" s="23" t="s">
        <v>40</v>
      </c>
      <c r="F31" s="22" t="s">
        <v>82</v>
      </c>
      <c r="G31" s="22" t="s">
        <v>83</v>
      </c>
      <c r="H31" s="15"/>
      <c r="I31" s="7"/>
      <c r="J31" s="7"/>
      <c r="K31" s="7"/>
      <c r="L31" s="7"/>
      <c r="M31" s="53"/>
    </row>
    <row r="32" ht="16" customHeight="1" spans="1:13">
      <c r="A32" s="20">
        <f t="shared" si="0"/>
        <v>28</v>
      </c>
      <c r="B32" s="21">
        <f t="shared" si="1"/>
        <v>18.3</v>
      </c>
      <c r="C32" s="21">
        <v>49.6</v>
      </c>
      <c r="D32" s="28" t="s">
        <v>84</v>
      </c>
      <c r="E32" s="23" t="s">
        <v>31</v>
      </c>
      <c r="F32" s="22" t="s">
        <v>85</v>
      </c>
      <c r="G32" s="22" t="s">
        <v>86</v>
      </c>
      <c r="H32" s="15"/>
      <c r="I32" s="7"/>
      <c r="J32" s="7"/>
      <c r="K32" s="7"/>
      <c r="L32" s="7"/>
      <c r="M32" s="53"/>
    </row>
    <row r="33" ht="16" customHeight="1" spans="1:13">
      <c r="A33" s="20">
        <f t="shared" si="0"/>
        <v>29</v>
      </c>
      <c r="B33" s="21">
        <f t="shared" si="1"/>
        <v>5</v>
      </c>
      <c r="C33" s="21">
        <v>54.6</v>
      </c>
      <c r="D33" s="27"/>
      <c r="E33" s="23" t="s">
        <v>33</v>
      </c>
      <c r="F33" s="22" t="s">
        <v>22</v>
      </c>
      <c r="G33" s="22" t="s">
        <v>87</v>
      </c>
      <c r="H33" s="15"/>
      <c r="I33" s="7"/>
      <c r="J33" s="7"/>
      <c r="K33" s="7"/>
      <c r="L33" s="7"/>
      <c r="M33" s="53"/>
    </row>
    <row r="34" ht="27" customHeight="1" spans="1:13">
      <c r="A34" s="20">
        <f t="shared" si="0"/>
        <v>30</v>
      </c>
      <c r="B34" s="32">
        <f t="shared" si="1"/>
        <v>1</v>
      </c>
      <c r="C34" s="21">
        <v>55.6</v>
      </c>
      <c r="D34" s="23" t="s">
        <v>88</v>
      </c>
      <c r="E34" s="23" t="s">
        <v>89</v>
      </c>
      <c r="F34" s="22" t="s">
        <v>22</v>
      </c>
      <c r="G34" s="22" t="s">
        <v>90</v>
      </c>
      <c r="H34" s="15"/>
      <c r="I34" s="7"/>
      <c r="J34" s="7"/>
      <c r="K34" s="7"/>
      <c r="L34" s="7"/>
      <c r="M34" s="53"/>
    </row>
    <row r="35" ht="16" customHeight="1" spans="1:13">
      <c r="A35" s="20">
        <f t="shared" si="0"/>
        <v>31</v>
      </c>
      <c r="B35" s="21">
        <f t="shared" si="1"/>
        <v>0.100000000000001</v>
      </c>
      <c r="C35" s="21">
        <v>55.7</v>
      </c>
      <c r="D35" s="23" t="s">
        <v>65</v>
      </c>
      <c r="E35" s="23" t="s">
        <v>16</v>
      </c>
      <c r="F35" s="22" t="s">
        <v>22</v>
      </c>
      <c r="G35" s="22" t="s">
        <v>91</v>
      </c>
      <c r="H35" s="15"/>
      <c r="I35" s="7"/>
      <c r="J35" s="7"/>
      <c r="K35" s="7"/>
      <c r="L35" s="7"/>
      <c r="M35" s="53"/>
    </row>
    <row r="36" ht="16" customHeight="1" spans="1:13">
      <c r="A36" s="20">
        <f t="shared" si="0"/>
        <v>32</v>
      </c>
      <c r="B36" s="21">
        <f t="shared" si="1"/>
        <v>2.2</v>
      </c>
      <c r="C36" s="21">
        <v>57.9</v>
      </c>
      <c r="D36" s="27"/>
      <c r="E36" s="23" t="s">
        <v>74</v>
      </c>
      <c r="F36" s="22" t="s">
        <v>22</v>
      </c>
      <c r="G36" s="22" t="s">
        <v>92</v>
      </c>
      <c r="H36" s="15"/>
      <c r="I36" s="7"/>
      <c r="J36" s="7"/>
      <c r="K36" s="7"/>
      <c r="L36" s="7"/>
      <c r="M36" s="53"/>
    </row>
    <row r="37" ht="16" customHeight="1" spans="1:13">
      <c r="A37" s="20">
        <f t="shared" si="0"/>
        <v>33</v>
      </c>
      <c r="B37" s="21">
        <f t="shared" si="1"/>
        <v>0.100000000000001</v>
      </c>
      <c r="C37" s="21">
        <v>58</v>
      </c>
      <c r="D37" s="31"/>
      <c r="E37" s="23" t="s">
        <v>16</v>
      </c>
      <c r="F37" s="22" t="s">
        <v>22</v>
      </c>
      <c r="G37" s="26"/>
      <c r="H37" s="15"/>
      <c r="I37" s="63"/>
      <c r="J37" s="7"/>
      <c r="K37" s="7"/>
      <c r="L37" s="7"/>
      <c r="M37" s="53"/>
    </row>
    <row r="38" ht="16" customHeight="1" spans="1:13">
      <c r="A38" s="20">
        <f t="shared" si="0"/>
        <v>34</v>
      </c>
      <c r="B38" s="21">
        <f t="shared" si="1"/>
        <v>2.2</v>
      </c>
      <c r="C38" s="21">
        <v>60.2</v>
      </c>
      <c r="D38" s="23" t="s">
        <v>65</v>
      </c>
      <c r="E38" s="23" t="s">
        <v>31</v>
      </c>
      <c r="F38" s="22" t="s">
        <v>22</v>
      </c>
      <c r="G38" s="26"/>
      <c r="H38" s="15"/>
      <c r="I38" s="7"/>
      <c r="J38" s="7"/>
      <c r="K38" s="7"/>
      <c r="L38" s="7"/>
      <c r="M38" s="53"/>
    </row>
    <row r="39" ht="33" customHeight="1" spans="1:13">
      <c r="A39" s="20">
        <f t="shared" si="0"/>
        <v>35</v>
      </c>
      <c r="B39" s="21">
        <f t="shared" si="1"/>
        <v>0.399999999999999</v>
      </c>
      <c r="C39" s="21">
        <v>60.6</v>
      </c>
      <c r="D39" s="23" t="s">
        <v>65</v>
      </c>
      <c r="E39" s="23" t="s">
        <v>89</v>
      </c>
      <c r="F39" s="22" t="s">
        <v>22</v>
      </c>
      <c r="G39" s="22" t="s">
        <v>93</v>
      </c>
      <c r="H39" s="15"/>
      <c r="I39" s="7"/>
      <c r="J39" s="7"/>
      <c r="K39" s="7"/>
      <c r="L39" s="7"/>
      <c r="M39" s="53"/>
    </row>
    <row r="40" ht="16" customHeight="1" spans="1:13">
      <c r="A40" s="20">
        <f t="shared" si="0"/>
        <v>36</v>
      </c>
      <c r="B40" s="21">
        <f t="shared" si="1"/>
        <v>2.2</v>
      </c>
      <c r="C40" s="21">
        <v>62.8</v>
      </c>
      <c r="D40" s="23" t="s">
        <v>65</v>
      </c>
      <c r="E40" s="23" t="s">
        <v>31</v>
      </c>
      <c r="F40" s="22" t="s">
        <v>22</v>
      </c>
      <c r="G40" s="22" t="s">
        <v>94</v>
      </c>
      <c r="H40" s="15"/>
      <c r="I40" s="7"/>
      <c r="J40" s="7"/>
      <c r="K40" s="7"/>
      <c r="L40" s="7"/>
      <c r="M40" s="53"/>
    </row>
    <row r="41" ht="16" customHeight="1" spans="1:13">
      <c r="A41" s="20">
        <f t="shared" si="0"/>
        <v>37</v>
      </c>
      <c r="B41" s="21">
        <f t="shared" si="1"/>
        <v>0.5</v>
      </c>
      <c r="C41" s="21">
        <v>63.3</v>
      </c>
      <c r="D41" s="27"/>
      <c r="E41" s="23" t="s">
        <v>33</v>
      </c>
      <c r="F41" s="22" t="s">
        <v>22</v>
      </c>
      <c r="G41" s="22" t="s">
        <v>95</v>
      </c>
      <c r="H41" s="15"/>
      <c r="I41" s="7"/>
      <c r="J41" s="7"/>
      <c r="K41" s="7"/>
      <c r="L41" s="7"/>
      <c r="M41" s="53"/>
    </row>
    <row r="42" ht="16" customHeight="1" spans="1:13">
      <c r="A42" s="20">
        <f t="shared" si="0"/>
        <v>38</v>
      </c>
      <c r="B42" s="21">
        <f t="shared" si="1"/>
        <v>0.300000000000004</v>
      </c>
      <c r="C42" s="21">
        <v>63.6</v>
      </c>
      <c r="D42" s="23" t="s">
        <v>65</v>
      </c>
      <c r="E42" s="23" t="s">
        <v>16</v>
      </c>
      <c r="F42" s="22" t="s">
        <v>22</v>
      </c>
      <c r="G42" s="26"/>
      <c r="H42" s="15"/>
      <c r="I42" s="7"/>
      <c r="J42" s="7"/>
      <c r="K42" s="7"/>
      <c r="L42" s="7"/>
      <c r="M42" s="53"/>
    </row>
    <row r="43" ht="16" customHeight="1" spans="1:13">
      <c r="A43" s="20">
        <f t="shared" si="0"/>
        <v>39</v>
      </c>
      <c r="B43" s="21">
        <f t="shared" si="1"/>
        <v>0.399999999999999</v>
      </c>
      <c r="C43" s="21">
        <v>64</v>
      </c>
      <c r="D43" s="23" t="s">
        <v>65</v>
      </c>
      <c r="E43" s="23" t="s">
        <v>25</v>
      </c>
      <c r="F43" s="22" t="s">
        <v>22</v>
      </c>
      <c r="G43" s="26"/>
      <c r="H43" s="15"/>
      <c r="I43" s="7"/>
      <c r="J43" s="7"/>
      <c r="K43" s="7"/>
      <c r="L43" s="7"/>
      <c r="M43" s="53"/>
    </row>
    <row r="44" ht="16" customHeight="1" spans="1:13">
      <c r="A44" s="20">
        <f t="shared" si="0"/>
        <v>40</v>
      </c>
      <c r="B44" s="21">
        <f t="shared" si="1"/>
        <v>0.299999999999997</v>
      </c>
      <c r="C44" s="21">
        <v>64.3</v>
      </c>
      <c r="D44" s="27"/>
      <c r="E44" s="23" t="s">
        <v>33</v>
      </c>
      <c r="F44" s="22" t="s">
        <v>22</v>
      </c>
      <c r="G44" s="26"/>
      <c r="H44" s="15"/>
      <c r="I44" s="7"/>
      <c r="J44" s="7"/>
      <c r="K44" s="7"/>
      <c r="L44" s="7"/>
      <c r="M44" s="53"/>
    </row>
    <row r="45" ht="16" customHeight="1" spans="1:13">
      <c r="A45" s="20">
        <f t="shared" si="0"/>
        <v>41</v>
      </c>
      <c r="B45" s="21">
        <f t="shared" si="1"/>
        <v>0.700000000000003</v>
      </c>
      <c r="C45" s="21">
        <v>65</v>
      </c>
      <c r="D45" s="23" t="s">
        <v>65</v>
      </c>
      <c r="E45" s="23" t="s">
        <v>74</v>
      </c>
      <c r="F45" s="22" t="s">
        <v>22</v>
      </c>
      <c r="G45" s="22" t="s">
        <v>96</v>
      </c>
      <c r="H45" s="15"/>
      <c r="I45" s="7"/>
      <c r="J45" s="7"/>
      <c r="K45" s="7"/>
      <c r="L45" s="7"/>
      <c r="M45" s="53"/>
    </row>
    <row r="46" ht="16" customHeight="1" spans="1:13">
      <c r="A46" s="20">
        <f t="shared" si="0"/>
        <v>42</v>
      </c>
      <c r="B46" s="21">
        <f t="shared" si="1"/>
        <v>0.0999999999999943</v>
      </c>
      <c r="C46" s="21">
        <v>65.1</v>
      </c>
      <c r="D46" s="31"/>
      <c r="E46" s="23" t="s">
        <v>16</v>
      </c>
      <c r="F46" s="22" t="s">
        <v>22</v>
      </c>
      <c r="G46" s="22" t="s">
        <v>97</v>
      </c>
      <c r="H46" s="15"/>
      <c r="I46" s="7"/>
      <c r="J46" s="7"/>
      <c r="K46" s="7"/>
      <c r="L46" s="7"/>
      <c r="M46" s="53"/>
    </row>
    <row r="47" ht="16" customHeight="1" spans="1:13">
      <c r="A47" s="20">
        <f t="shared" si="0"/>
        <v>43</v>
      </c>
      <c r="B47" s="21">
        <f t="shared" si="1"/>
        <v>0</v>
      </c>
      <c r="C47" s="21">
        <v>65.1</v>
      </c>
      <c r="D47" s="27"/>
      <c r="E47" s="23" t="s">
        <v>98</v>
      </c>
      <c r="F47" s="22" t="s">
        <v>22</v>
      </c>
      <c r="G47" s="22" t="s">
        <v>99</v>
      </c>
      <c r="H47" s="15"/>
      <c r="I47" s="7"/>
      <c r="J47" s="7"/>
      <c r="K47" s="7"/>
      <c r="L47" s="7"/>
      <c r="M47" s="53"/>
    </row>
    <row r="48" ht="16" customHeight="1" spans="1:13">
      <c r="A48" s="20">
        <f t="shared" si="0"/>
        <v>44</v>
      </c>
      <c r="B48" s="21">
        <f t="shared" si="1"/>
        <v>1.10000000000001</v>
      </c>
      <c r="C48" s="21">
        <v>66.2</v>
      </c>
      <c r="D48" s="27"/>
      <c r="E48" s="23" t="s">
        <v>74</v>
      </c>
      <c r="F48" s="22" t="s">
        <v>22</v>
      </c>
      <c r="G48" s="22" t="s">
        <v>100</v>
      </c>
      <c r="H48" s="15"/>
      <c r="I48" s="7"/>
      <c r="J48" s="7"/>
      <c r="K48" s="7"/>
      <c r="L48" s="7"/>
      <c r="M48" s="53"/>
    </row>
    <row r="49" ht="16" customHeight="1" spans="1:13">
      <c r="A49" s="20">
        <f t="shared" si="0"/>
        <v>45</v>
      </c>
      <c r="B49" s="21">
        <f t="shared" si="1"/>
        <v>0.899999999999991</v>
      </c>
      <c r="C49" s="21">
        <v>67.1</v>
      </c>
      <c r="D49" s="27"/>
      <c r="E49" s="23" t="s">
        <v>16</v>
      </c>
      <c r="F49" s="22" t="s">
        <v>101</v>
      </c>
      <c r="G49" s="22" t="s">
        <v>102</v>
      </c>
      <c r="H49" s="15"/>
      <c r="I49" s="7"/>
      <c r="J49" s="7"/>
      <c r="K49" s="7"/>
      <c r="L49" s="7"/>
      <c r="M49" s="53"/>
    </row>
    <row r="50" ht="16" customHeight="1" spans="1:13">
      <c r="A50" s="20">
        <f t="shared" si="0"/>
        <v>46</v>
      </c>
      <c r="B50" s="21">
        <f t="shared" si="1"/>
        <v>0</v>
      </c>
      <c r="C50" s="21">
        <v>67.1</v>
      </c>
      <c r="D50" s="27"/>
      <c r="E50" s="23" t="s">
        <v>74</v>
      </c>
      <c r="F50" s="22" t="s">
        <v>22</v>
      </c>
      <c r="G50" s="22"/>
      <c r="H50" s="15"/>
      <c r="I50" s="7"/>
      <c r="J50" s="7"/>
      <c r="K50" s="7"/>
      <c r="L50" s="7"/>
      <c r="M50" s="53"/>
    </row>
    <row r="51" ht="33" customHeight="1" spans="1:13">
      <c r="A51" s="33">
        <f t="shared" si="0"/>
        <v>47</v>
      </c>
      <c r="B51" s="34">
        <f t="shared" si="1"/>
        <v>1.30000000000001</v>
      </c>
      <c r="C51" s="34">
        <v>68.4</v>
      </c>
      <c r="D51" s="35" t="s">
        <v>103</v>
      </c>
      <c r="E51" s="18" t="s">
        <v>104</v>
      </c>
      <c r="F51" s="36" t="s">
        <v>101</v>
      </c>
      <c r="G51" s="36" t="s">
        <v>105</v>
      </c>
      <c r="H51" s="15"/>
      <c r="I51" s="7"/>
      <c r="J51" s="7"/>
      <c r="K51" s="7"/>
      <c r="L51" s="7"/>
      <c r="M51" s="53"/>
    </row>
    <row r="52" ht="27" customHeight="1" spans="1:13">
      <c r="A52" s="20">
        <f t="shared" si="0"/>
        <v>48</v>
      </c>
      <c r="B52" s="21">
        <f t="shared" si="1"/>
        <v>5.19999999999999</v>
      </c>
      <c r="C52" s="21">
        <v>73.6</v>
      </c>
      <c r="D52" s="28" t="s">
        <v>106</v>
      </c>
      <c r="E52" s="23" t="s">
        <v>31</v>
      </c>
      <c r="F52" s="22" t="s">
        <v>107</v>
      </c>
      <c r="G52" s="22" t="s">
        <v>108</v>
      </c>
      <c r="H52" s="15"/>
      <c r="I52" s="7"/>
      <c r="J52" s="7"/>
      <c r="K52" s="7"/>
      <c r="L52" s="7"/>
      <c r="M52" s="53"/>
    </row>
    <row r="53" ht="16" customHeight="1" spans="1:13">
      <c r="A53" s="20">
        <f t="shared" si="0"/>
        <v>49</v>
      </c>
      <c r="B53" s="21">
        <f t="shared" si="1"/>
        <v>3.30000000000001</v>
      </c>
      <c r="C53" s="21">
        <v>76.9</v>
      </c>
      <c r="D53" s="27"/>
      <c r="E53" s="23" t="s">
        <v>33</v>
      </c>
      <c r="F53" s="22" t="s">
        <v>109</v>
      </c>
      <c r="G53" s="22" t="s">
        <v>110</v>
      </c>
      <c r="H53" s="15"/>
      <c r="I53" s="7"/>
      <c r="J53" s="7"/>
      <c r="K53" s="7"/>
      <c r="L53" s="7"/>
      <c r="M53" s="53"/>
    </row>
    <row r="54" ht="27" customHeight="1" spans="1:13">
      <c r="A54" s="20">
        <f t="shared" si="0"/>
        <v>50</v>
      </c>
      <c r="B54" s="21">
        <f t="shared" si="1"/>
        <v>9.8</v>
      </c>
      <c r="C54" s="21">
        <v>86.7</v>
      </c>
      <c r="D54" s="28" t="s">
        <v>111</v>
      </c>
      <c r="E54" s="37" t="s">
        <v>112</v>
      </c>
      <c r="F54" s="22"/>
      <c r="G54" s="22"/>
      <c r="H54" s="15"/>
      <c r="I54" s="7"/>
      <c r="J54" s="7"/>
      <c r="K54" s="7"/>
      <c r="L54" s="7"/>
      <c r="M54" s="53"/>
    </row>
    <row r="55" ht="42.45" customHeight="1" spans="1:13">
      <c r="A55" s="38">
        <f t="shared" si="0"/>
        <v>51</v>
      </c>
      <c r="B55" s="39">
        <f t="shared" si="1"/>
        <v>1.7</v>
      </c>
      <c r="C55" s="39">
        <v>88.4</v>
      </c>
      <c r="D55" s="40" t="s">
        <v>113</v>
      </c>
      <c r="E55" s="41" t="s">
        <v>114</v>
      </c>
      <c r="F55" s="42"/>
      <c r="G55" s="42" t="s">
        <v>115</v>
      </c>
      <c r="H55" s="43"/>
      <c r="I55" s="64"/>
      <c r="J55" s="64"/>
      <c r="K55" s="64"/>
      <c r="L55" s="64"/>
      <c r="M55" s="65"/>
    </row>
    <row r="56" ht="27" customHeight="1" spans="1:13">
      <c r="A56" s="44">
        <f t="shared" si="0"/>
        <v>52</v>
      </c>
      <c r="B56" s="45">
        <f t="shared" si="1"/>
        <v>1.7</v>
      </c>
      <c r="C56" s="45">
        <v>90.1</v>
      </c>
      <c r="D56" s="46" t="s">
        <v>111</v>
      </c>
      <c r="E56" s="37" t="s">
        <v>40</v>
      </c>
      <c r="F56" s="47" t="s">
        <v>22</v>
      </c>
      <c r="G56" s="47" t="s">
        <v>116</v>
      </c>
      <c r="H56" s="43"/>
      <c r="I56" s="64"/>
      <c r="J56" s="64"/>
      <c r="K56" s="64"/>
      <c r="L56" s="64"/>
      <c r="M56" s="65"/>
    </row>
    <row r="57" ht="16" customHeight="1" spans="1:13">
      <c r="A57" s="44">
        <f t="shared" si="0"/>
        <v>53</v>
      </c>
      <c r="B57" s="45">
        <f t="shared" si="1"/>
        <v>3.40000000000001</v>
      </c>
      <c r="C57" s="45">
        <v>93.5</v>
      </c>
      <c r="D57" s="37" t="s">
        <v>65</v>
      </c>
      <c r="E57" s="37" t="s">
        <v>25</v>
      </c>
      <c r="F57" s="47" t="s">
        <v>117</v>
      </c>
      <c r="G57" s="47" t="s">
        <v>118</v>
      </c>
      <c r="H57" s="43"/>
      <c r="I57" s="64"/>
      <c r="J57" s="64"/>
      <c r="K57" s="64"/>
      <c r="L57" s="64"/>
      <c r="M57" s="65"/>
    </row>
    <row r="58" ht="35.65" customHeight="1" spans="1:13">
      <c r="A58" s="38">
        <f t="shared" si="0"/>
        <v>54</v>
      </c>
      <c r="B58" s="39">
        <f t="shared" si="1"/>
        <v>2.5</v>
      </c>
      <c r="C58" s="39">
        <v>96</v>
      </c>
      <c r="D58" s="40" t="s">
        <v>119</v>
      </c>
      <c r="E58" s="41" t="s">
        <v>120</v>
      </c>
      <c r="F58" s="42" t="s">
        <v>117</v>
      </c>
      <c r="G58" s="42" t="s">
        <v>121</v>
      </c>
      <c r="H58" s="48"/>
      <c r="I58" s="64"/>
      <c r="J58" s="64"/>
      <c r="K58" s="64"/>
      <c r="L58" s="64"/>
      <c r="M58" s="65"/>
    </row>
    <row r="59" ht="16" customHeight="1" spans="1:13">
      <c r="A59" s="44">
        <f t="shared" si="0"/>
        <v>55</v>
      </c>
      <c r="B59" s="45">
        <f t="shared" si="1"/>
        <v>0.900000000000006</v>
      </c>
      <c r="C59" s="45">
        <v>96.9</v>
      </c>
      <c r="D59" s="37" t="s">
        <v>65</v>
      </c>
      <c r="E59" s="37" t="s">
        <v>16</v>
      </c>
      <c r="F59" s="47" t="s">
        <v>122</v>
      </c>
      <c r="G59" s="47" t="s">
        <v>118</v>
      </c>
      <c r="H59" s="48"/>
      <c r="I59" s="64"/>
      <c r="J59" s="64"/>
      <c r="K59" s="64"/>
      <c r="L59" s="64"/>
      <c r="M59" s="65"/>
    </row>
    <row r="60" ht="16" customHeight="1" spans="1:13">
      <c r="A60" s="44">
        <f t="shared" si="0"/>
        <v>56</v>
      </c>
      <c r="B60" s="45">
        <f t="shared" si="1"/>
        <v>0.900000000000006</v>
      </c>
      <c r="C60" s="45">
        <v>97.8</v>
      </c>
      <c r="D60" s="37" t="s">
        <v>123</v>
      </c>
      <c r="E60" s="37" t="s">
        <v>40</v>
      </c>
      <c r="F60" s="47" t="s">
        <v>22</v>
      </c>
      <c r="G60" s="47" t="s">
        <v>124</v>
      </c>
      <c r="H60" s="48"/>
      <c r="I60" s="64"/>
      <c r="J60" s="64"/>
      <c r="K60" s="64"/>
      <c r="L60" s="64"/>
      <c r="M60" s="65"/>
    </row>
    <row r="61" ht="16" customHeight="1" spans="1:13">
      <c r="A61" s="44">
        <f t="shared" si="0"/>
        <v>57</v>
      </c>
      <c r="B61" s="45">
        <f t="shared" si="1"/>
        <v>3.29999999999997</v>
      </c>
      <c r="C61" s="45">
        <v>101.1</v>
      </c>
      <c r="D61" s="37" t="s">
        <v>125</v>
      </c>
      <c r="E61" s="37" t="s">
        <v>40</v>
      </c>
      <c r="F61" s="47" t="s">
        <v>126</v>
      </c>
      <c r="G61" s="47" t="s">
        <v>127</v>
      </c>
      <c r="H61" s="48"/>
      <c r="I61" s="64"/>
      <c r="J61" s="64"/>
      <c r="K61" s="64"/>
      <c r="L61" s="64"/>
      <c r="M61" s="65"/>
    </row>
    <row r="62" ht="16" customHeight="1" spans="1:13">
      <c r="A62" s="44">
        <f t="shared" si="0"/>
        <v>58</v>
      </c>
      <c r="B62" s="45">
        <f t="shared" si="1"/>
        <v>4.80000000000001</v>
      </c>
      <c r="C62" s="45">
        <v>105.9</v>
      </c>
      <c r="D62" s="37" t="s">
        <v>128</v>
      </c>
      <c r="E62" s="37" t="s">
        <v>89</v>
      </c>
      <c r="F62" s="47" t="s">
        <v>126</v>
      </c>
      <c r="G62" s="49"/>
      <c r="H62" s="48"/>
      <c r="I62" s="64"/>
      <c r="J62" s="64"/>
      <c r="K62" s="64"/>
      <c r="L62" s="64"/>
      <c r="M62" s="65"/>
    </row>
    <row r="63" ht="32" customHeight="1" spans="1:13">
      <c r="A63" s="44">
        <f t="shared" si="0"/>
        <v>59</v>
      </c>
      <c r="B63" s="45">
        <f t="shared" si="1"/>
        <v>3.3</v>
      </c>
      <c r="C63" s="45">
        <v>109.2</v>
      </c>
      <c r="D63" s="37" t="s">
        <v>129</v>
      </c>
      <c r="E63" s="37" t="s">
        <v>31</v>
      </c>
      <c r="F63" s="47" t="s">
        <v>130</v>
      </c>
      <c r="G63" s="47" t="s">
        <v>131</v>
      </c>
      <c r="H63" s="48"/>
      <c r="I63" s="64"/>
      <c r="J63" s="64"/>
      <c r="K63" s="64"/>
      <c r="L63" s="64"/>
      <c r="M63" s="65"/>
    </row>
    <row r="64" ht="33" customHeight="1" spans="1:13">
      <c r="A64" s="38">
        <f t="shared" si="0"/>
        <v>60</v>
      </c>
      <c r="B64" s="39">
        <f t="shared" si="1"/>
        <v>2</v>
      </c>
      <c r="C64" s="39">
        <v>111.2</v>
      </c>
      <c r="D64" s="40" t="s">
        <v>132</v>
      </c>
      <c r="E64" s="41" t="s">
        <v>104</v>
      </c>
      <c r="F64" s="42" t="s">
        <v>130</v>
      </c>
      <c r="G64" s="42" t="s">
        <v>133</v>
      </c>
      <c r="H64" s="48"/>
      <c r="I64" s="64"/>
      <c r="J64" s="64"/>
      <c r="K64" s="64"/>
      <c r="L64" s="64"/>
      <c r="M64" s="65"/>
    </row>
    <row r="65" ht="16" customHeight="1" spans="1:13">
      <c r="A65" s="44">
        <f t="shared" si="0"/>
        <v>61</v>
      </c>
      <c r="B65" s="45">
        <f t="shared" si="1"/>
        <v>0.0999999999999943</v>
      </c>
      <c r="C65" s="45">
        <v>111.3</v>
      </c>
      <c r="D65" s="37"/>
      <c r="E65" s="37" t="s">
        <v>40</v>
      </c>
      <c r="F65" s="47" t="s">
        <v>134</v>
      </c>
      <c r="G65" s="49"/>
      <c r="H65" s="48"/>
      <c r="I65" s="64"/>
      <c r="J65" s="64"/>
      <c r="K65" s="64"/>
      <c r="L65" s="64"/>
      <c r="M65" s="65"/>
    </row>
    <row r="66" ht="16" customHeight="1" spans="1:13">
      <c r="A66" s="44">
        <f t="shared" si="0"/>
        <v>62</v>
      </c>
      <c r="B66" s="45">
        <f t="shared" si="1"/>
        <v>7.60000000000001</v>
      </c>
      <c r="C66" s="45">
        <v>118.9</v>
      </c>
      <c r="D66" s="37"/>
      <c r="E66" s="37" t="s">
        <v>25</v>
      </c>
      <c r="F66" s="47" t="s">
        <v>130</v>
      </c>
      <c r="G66" s="47" t="s">
        <v>135</v>
      </c>
      <c r="H66" s="48"/>
      <c r="I66" s="64"/>
      <c r="J66" s="64"/>
      <c r="K66" s="64"/>
      <c r="L66" s="64"/>
      <c r="M66" s="65"/>
    </row>
    <row r="67" ht="31.5" customHeight="1" spans="1:13">
      <c r="A67" s="44">
        <f t="shared" si="0"/>
        <v>63</v>
      </c>
      <c r="B67" s="45">
        <f t="shared" si="1"/>
        <v>1.69999999999999</v>
      </c>
      <c r="C67" s="45">
        <v>120.6</v>
      </c>
      <c r="D67" s="37"/>
      <c r="E67" s="37" t="s">
        <v>33</v>
      </c>
      <c r="F67" s="47" t="s">
        <v>134</v>
      </c>
      <c r="G67" s="47" t="s">
        <v>136</v>
      </c>
      <c r="H67" s="48"/>
      <c r="I67" s="64"/>
      <c r="J67" s="64"/>
      <c r="K67" s="64"/>
      <c r="L67" s="64"/>
      <c r="M67" s="65"/>
    </row>
    <row r="68" ht="16" customHeight="1" spans="1:13">
      <c r="A68" s="44">
        <f t="shared" si="0"/>
        <v>64</v>
      </c>
      <c r="B68" s="45">
        <f t="shared" si="1"/>
        <v>17.5</v>
      </c>
      <c r="C68" s="45">
        <v>138.1</v>
      </c>
      <c r="D68" s="37"/>
      <c r="E68" s="37" t="s">
        <v>31</v>
      </c>
      <c r="F68" s="47"/>
      <c r="G68" s="49"/>
      <c r="H68" s="48"/>
      <c r="I68" s="64"/>
      <c r="J68" s="64"/>
      <c r="K68" s="64"/>
      <c r="L68" s="64"/>
      <c r="M68" s="65"/>
    </row>
    <row r="69" ht="16" customHeight="1" spans="1:13">
      <c r="A69" s="44">
        <f t="shared" si="0"/>
        <v>65</v>
      </c>
      <c r="B69" s="45">
        <f t="shared" si="1"/>
        <v>0.300000000000011</v>
      </c>
      <c r="C69" s="45">
        <v>138.4</v>
      </c>
      <c r="D69" s="23"/>
      <c r="E69" s="23" t="s">
        <v>16</v>
      </c>
      <c r="F69" s="22" t="s">
        <v>22</v>
      </c>
      <c r="G69" s="26"/>
      <c r="H69" s="66"/>
      <c r="I69" s="7"/>
      <c r="J69" s="7"/>
      <c r="K69" s="7"/>
      <c r="L69" s="7"/>
      <c r="M69" s="53"/>
    </row>
    <row r="70" ht="16" customHeight="1" spans="1:13">
      <c r="A70" s="44">
        <f t="shared" ref="A70:A112" si="2">A69+1</f>
        <v>66</v>
      </c>
      <c r="B70" s="21">
        <f t="shared" ref="B70:B112" si="3">C70-C69</f>
        <v>1.09999999999999</v>
      </c>
      <c r="C70" s="45">
        <v>139.5</v>
      </c>
      <c r="D70" s="23" t="s">
        <v>65</v>
      </c>
      <c r="E70" s="23" t="s">
        <v>25</v>
      </c>
      <c r="F70" s="22" t="s">
        <v>22</v>
      </c>
      <c r="G70" s="67" t="s">
        <v>137</v>
      </c>
      <c r="H70" s="66"/>
      <c r="I70" s="7"/>
      <c r="J70" s="7"/>
      <c r="K70" s="7"/>
      <c r="L70" s="7"/>
      <c r="M70" s="53"/>
    </row>
    <row r="71" ht="16" customHeight="1" spans="1:13">
      <c r="A71" s="44">
        <f t="shared" si="2"/>
        <v>67</v>
      </c>
      <c r="B71" s="21">
        <f t="shared" si="3"/>
        <v>0.0999999999999943</v>
      </c>
      <c r="C71" s="45">
        <v>139.6</v>
      </c>
      <c r="D71" s="23" t="s">
        <v>65</v>
      </c>
      <c r="E71" s="23" t="s">
        <v>74</v>
      </c>
      <c r="F71" s="22" t="s">
        <v>22</v>
      </c>
      <c r="G71" s="67" t="s">
        <v>138</v>
      </c>
      <c r="H71" s="66"/>
      <c r="I71" s="7"/>
      <c r="J71" s="7"/>
      <c r="K71" s="7"/>
      <c r="L71" s="7"/>
      <c r="M71" s="53"/>
    </row>
    <row r="72" ht="16" customHeight="1" spans="1:13">
      <c r="A72" s="44">
        <f t="shared" si="2"/>
        <v>68</v>
      </c>
      <c r="B72" s="21">
        <f t="shared" si="3"/>
        <v>0.0999999999999943</v>
      </c>
      <c r="C72" s="45">
        <v>139.7</v>
      </c>
      <c r="D72" s="23"/>
      <c r="E72" s="23" t="s">
        <v>16</v>
      </c>
      <c r="F72" s="22" t="s">
        <v>22</v>
      </c>
      <c r="G72" s="67"/>
      <c r="H72" s="66"/>
      <c r="I72" s="7"/>
      <c r="J72" s="7"/>
      <c r="K72" s="7"/>
      <c r="L72" s="7"/>
      <c r="M72" s="53"/>
    </row>
    <row r="73" ht="16" customHeight="1" spans="1:13">
      <c r="A73" s="44">
        <f t="shared" si="2"/>
        <v>69</v>
      </c>
      <c r="B73" s="21">
        <f t="shared" si="3"/>
        <v>0.700000000000017</v>
      </c>
      <c r="C73" s="45">
        <v>140.4</v>
      </c>
      <c r="D73" s="23" t="s">
        <v>65</v>
      </c>
      <c r="E73" s="23" t="s">
        <v>25</v>
      </c>
      <c r="F73" s="22" t="s">
        <v>22</v>
      </c>
      <c r="G73" s="26"/>
      <c r="H73" s="66"/>
      <c r="I73" s="7"/>
      <c r="J73" s="7"/>
      <c r="K73" s="7"/>
      <c r="L73" s="7"/>
      <c r="M73" s="53"/>
    </row>
    <row r="74" ht="16" customHeight="1" spans="1:13">
      <c r="A74" s="44">
        <f t="shared" si="2"/>
        <v>70</v>
      </c>
      <c r="B74" s="21">
        <f t="shared" si="3"/>
        <v>0.299999999999983</v>
      </c>
      <c r="C74" s="45">
        <v>140.7</v>
      </c>
      <c r="D74" s="68"/>
      <c r="E74" s="23" t="s">
        <v>33</v>
      </c>
      <c r="F74" s="22" t="s">
        <v>22</v>
      </c>
      <c r="G74" s="22" t="s">
        <v>139</v>
      </c>
      <c r="H74" s="66"/>
      <c r="I74" s="7"/>
      <c r="J74" s="7"/>
      <c r="K74" s="7"/>
      <c r="L74" s="7"/>
      <c r="M74" s="53"/>
    </row>
    <row r="75" ht="16" customHeight="1" spans="1:13">
      <c r="A75" s="44">
        <f t="shared" si="2"/>
        <v>71</v>
      </c>
      <c r="B75" s="21">
        <f t="shared" si="3"/>
        <v>0.300000000000011</v>
      </c>
      <c r="C75" s="45">
        <v>141</v>
      </c>
      <c r="D75" s="68"/>
      <c r="E75" s="23" t="s">
        <v>74</v>
      </c>
      <c r="F75" s="22" t="s">
        <v>22</v>
      </c>
      <c r="G75" s="22" t="s">
        <v>140</v>
      </c>
      <c r="H75" s="66"/>
      <c r="I75" s="7"/>
      <c r="J75" s="7"/>
      <c r="K75" s="7"/>
      <c r="L75" s="7"/>
      <c r="M75" s="53"/>
    </row>
    <row r="76" ht="16" customHeight="1" spans="1:13">
      <c r="A76" s="44">
        <f t="shared" si="2"/>
        <v>72</v>
      </c>
      <c r="B76" s="21">
        <f t="shared" si="3"/>
        <v>0.199999999999989</v>
      </c>
      <c r="C76" s="45">
        <v>141.2</v>
      </c>
      <c r="D76" s="23" t="s">
        <v>65</v>
      </c>
      <c r="E76" s="23" t="s">
        <v>25</v>
      </c>
      <c r="F76" s="22" t="s">
        <v>22</v>
      </c>
      <c r="G76" s="26"/>
      <c r="H76" s="66"/>
      <c r="I76" s="7"/>
      <c r="J76" s="7"/>
      <c r="K76" s="7"/>
      <c r="L76" s="7"/>
      <c r="M76" s="53"/>
    </row>
    <row r="77" ht="16" customHeight="1" spans="1:13">
      <c r="A77" s="44">
        <f t="shared" si="2"/>
        <v>73</v>
      </c>
      <c r="B77" s="21">
        <f t="shared" si="3"/>
        <v>0.600000000000023</v>
      </c>
      <c r="C77" s="45">
        <v>141.8</v>
      </c>
      <c r="D77" s="28"/>
      <c r="E77" s="23" t="s">
        <v>40</v>
      </c>
      <c r="F77" s="22" t="s">
        <v>22</v>
      </c>
      <c r="G77" s="22" t="s">
        <v>141</v>
      </c>
      <c r="H77" s="66"/>
      <c r="I77" s="7"/>
      <c r="J77" s="7"/>
      <c r="K77" s="7"/>
      <c r="L77" s="7"/>
      <c r="M77" s="53"/>
    </row>
    <row r="78" ht="16" customHeight="1" spans="1:13">
      <c r="A78" s="44">
        <f t="shared" si="2"/>
        <v>74</v>
      </c>
      <c r="B78" s="21">
        <f t="shared" si="3"/>
        <v>2.09999999999999</v>
      </c>
      <c r="C78" s="45">
        <v>143.9</v>
      </c>
      <c r="D78" s="23" t="s">
        <v>65</v>
      </c>
      <c r="E78" s="23" t="s">
        <v>89</v>
      </c>
      <c r="F78" s="22" t="s">
        <v>22</v>
      </c>
      <c r="G78" s="22" t="s">
        <v>142</v>
      </c>
      <c r="H78" s="66"/>
      <c r="I78" s="7"/>
      <c r="J78" s="7"/>
      <c r="K78" s="7"/>
      <c r="L78" s="7"/>
      <c r="M78" s="53"/>
    </row>
    <row r="79" ht="16" customHeight="1" spans="1:13">
      <c r="A79" s="44">
        <f t="shared" si="2"/>
        <v>75</v>
      </c>
      <c r="B79" s="21">
        <f t="shared" si="3"/>
        <v>0.5</v>
      </c>
      <c r="C79" s="45">
        <v>144.4</v>
      </c>
      <c r="D79" s="27"/>
      <c r="E79" s="23" t="s">
        <v>40</v>
      </c>
      <c r="F79" s="22" t="s">
        <v>22</v>
      </c>
      <c r="G79" s="26"/>
      <c r="H79" s="66"/>
      <c r="I79" s="7"/>
      <c r="J79" s="7"/>
      <c r="K79" s="7"/>
      <c r="L79" s="7"/>
      <c r="M79" s="53"/>
    </row>
    <row r="80" ht="16" customHeight="1" spans="1:13">
      <c r="A80" s="44">
        <f t="shared" si="2"/>
        <v>76</v>
      </c>
      <c r="B80" s="21">
        <f t="shared" si="3"/>
        <v>2.19999999999999</v>
      </c>
      <c r="C80" s="45">
        <v>146.6</v>
      </c>
      <c r="D80" s="27"/>
      <c r="E80" s="23" t="s">
        <v>74</v>
      </c>
      <c r="F80" s="22" t="s">
        <v>22</v>
      </c>
      <c r="G80" s="22" t="s">
        <v>143</v>
      </c>
      <c r="H80" s="66"/>
      <c r="I80" s="7"/>
      <c r="J80" s="7"/>
      <c r="K80" s="7"/>
      <c r="L80" s="7"/>
      <c r="M80" s="53"/>
    </row>
    <row r="81" ht="16" customHeight="1" spans="1:13">
      <c r="A81" s="44">
        <f t="shared" si="2"/>
        <v>77</v>
      </c>
      <c r="B81" s="21">
        <f t="shared" si="3"/>
        <v>0.0999999999999943</v>
      </c>
      <c r="C81" s="45">
        <v>146.7</v>
      </c>
      <c r="D81" s="23" t="s">
        <v>65</v>
      </c>
      <c r="E81" s="23" t="s">
        <v>16</v>
      </c>
      <c r="F81" s="22" t="s">
        <v>22</v>
      </c>
      <c r="G81" s="22" t="s">
        <v>144</v>
      </c>
      <c r="H81" s="66"/>
      <c r="I81" s="7"/>
      <c r="J81" s="7"/>
      <c r="K81" s="7"/>
      <c r="L81" s="7"/>
      <c r="M81" s="53"/>
    </row>
    <row r="82" ht="16" customHeight="1" spans="1:13">
      <c r="A82" s="44">
        <f t="shared" si="2"/>
        <v>78</v>
      </c>
      <c r="B82" s="21">
        <f t="shared" si="3"/>
        <v>2.20000000000002</v>
      </c>
      <c r="C82" s="45">
        <v>148.9</v>
      </c>
      <c r="D82" s="68"/>
      <c r="E82" s="23" t="s">
        <v>145</v>
      </c>
      <c r="F82" s="22" t="s">
        <v>22</v>
      </c>
      <c r="G82" s="22" t="s">
        <v>146</v>
      </c>
      <c r="H82" s="66"/>
      <c r="I82" s="7"/>
      <c r="J82" s="7"/>
      <c r="K82" s="7"/>
      <c r="L82" s="7"/>
      <c r="M82" s="53"/>
    </row>
    <row r="83" ht="34.5" customHeight="1" spans="1:13">
      <c r="A83" s="44">
        <f t="shared" si="2"/>
        <v>79</v>
      </c>
      <c r="B83" s="21">
        <f t="shared" si="3"/>
        <v>0.0999999999999943</v>
      </c>
      <c r="C83" s="45">
        <v>149</v>
      </c>
      <c r="D83" s="23" t="s">
        <v>88</v>
      </c>
      <c r="E83" s="23" t="s">
        <v>89</v>
      </c>
      <c r="F83" s="22" t="s">
        <v>22</v>
      </c>
      <c r="G83" s="22" t="s">
        <v>90</v>
      </c>
      <c r="H83" s="66"/>
      <c r="I83" s="7"/>
      <c r="J83" s="7"/>
      <c r="K83" s="7"/>
      <c r="L83" s="7"/>
      <c r="M83" s="53"/>
    </row>
    <row r="84" ht="16" customHeight="1" spans="1:13">
      <c r="A84" s="44">
        <f t="shared" si="2"/>
        <v>80</v>
      </c>
      <c r="B84" s="21">
        <f t="shared" si="3"/>
        <v>1</v>
      </c>
      <c r="C84" s="45">
        <v>150</v>
      </c>
      <c r="D84" s="68"/>
      <c r="E84" s="23" t="s">
        <v>25</v>
      </c>
      <c r="F84" s="22" t="s">
        <v>85</v>
      </c>
      <c r="G84" s="26"/>
      <c r="H84" s="66"/>
      <c r="I84" s="7"/>
      <c r="J84" s="7"/>
      <c r="K84" s="7"/>
      <c r="L84" s="7"/>
      <c r="M84" s="53"/>
    </row>
    <row r="85" ht="16" customHeight="1" spans="1:13">
      <c r="A85" s="44">
        <f t="shared" si="2"/>
        <v>81</v>
      </c>
      <c r="B85" s="21">
        <f t="shared" si="3"/>
        <v>5</v>
      </c>
      <c r="C85" s="45">
        <v>155</v>
      </c>
      <c r="D85" s="28" t="s">
        <v>84</v>
      </c>
      <c r="E85" s="23" t="s">
        <v>40</v>
      </c>
      <c r="F85" s="22" t="s">
        <v>85</v>
      </c>
      <c r="G85" s="22" t="s">
        <v>147</v>
      </c>
      <c r="H85" s="66"/>
      <c r="I85" s="7"/>
      <c r="J85" s="7"/>
      <c r="K85" s="7"/>
      <c r="L85" s="7"/>
      <c r="M85" s="53"/>
    </row>
    <row r="86" ht="38.8" customHeight="1" spans="1:13">
      <c r="A86" s="38">
        <f t="shared" si="2"/>
        <v>82</v>
      </c>
      <c r="B86" s="34">
        <f t="shared" si="3"/>
        <v>1</v>
      </c>
      <c r="C86" s="39">
        <v>156</v>
      </c>
      <c r="D86" s="69" t="s">
        <v>148</v>
      </c>
      <c r="E86" s="70" t="s">
        <v>104</v>
      </c>
      <c r="F86" s="36" t="s">
        <v>149</v>
      </c>
      <c r="G86" s="71" t="s">
        <v>150</v>
      </c>
      <c r="H86" s="66"/>
      <c r="I86" s="7"/>
      <c r="J86" s="7"/>
      <c r="K86" s="7"/>
      <c r="L86" s="7"/>
      <c r="M86" s="53"/>
    </row>
    <row r="87" ht="16" customHeight="1" spans="1:13">
      <c r="A87" s="44">
        <f t="shared" si="2"/>
        <v>83</v>
      </c>
      <c r="B87" s="21">
        <f t="shared" si="3"/>
        <v>17.3</v>
      </c>
      <c r="C87" s="45">
        <v>173.3</v>
      </c>
      <c r="D87" s="28" t="s">
        <v>24</v>
      </c>
      <c r="E87" s="23" t="s">
        <v>31</v>
      </c>
      <c r="F87" s="22" t="s">
        <v>80</v>
      </c>
      <c r="G87" s="22" t="s">
        <v>151</v>
      </c>
      <c r="H87" s="66"/>
      <c r="I87" s="7"/>
      <c r="J87" s="7"/>
      <c r="K87" s="7"/>
      <c r="L87" s="7"/>
      <c r="M87" s="53"/>
    </row>
    <row r="88" ht="16" customHeight="1" spans="1:13">
      <c r="A88" s="44">
        <f t="shared" si="2"/>
        <v>84</v>
      </c>
      <c r="B88" s="21">
        <f t="shared" si="3"/>
        <v>0.599999999999994</v>
      </c>
      <c r="C88" s="45">
        <v>173.9</v>
      </c>
      <c r="D88" s="28" t="s">
        <v>24</v>
      </c>
      <c r="E88" s="23" t="s">
        <v>31</v>
      </c>
      <c r="F88" s="22" t="s">
        <v>78</v>
      </c>
      <c r="G88" s="26"/>
      <c r="H88" s="66"/>
      <c r="I88" s="7"/>
      <c r="J88" s="7"/>
      <c r="K88" s="7"/>
      <c r="L88" s="7"/>
      <c r="M88" s="53"/>
    </row>
    <row r="89" ht="16" customHeight="1" spans="1:13">
      <c r="A89" s="44">
        <f t="shared" si="2"/>
        <v>85</v>
      </c>
      <c r="B89" s="21">
        <f t="shared" si="3"/>
        <v>0.199999999999989</v>
      </c>
      <c r="C89" s="45">
        <v>174.1</v>
      </c>
      <c r="D89" s="28" t="s">
        <v>24</v>
      </c>
      <c r="E89" s="23" t="s">
        <v>40</v>
      </c>
      <c r="F89" s="22" t="s">
        <v>22</v>
      </c>
      <c r="G89" s="22" t="s">
        <v>152</v>
      </c>
      <c r="H89" s="66"/>
      <c r="I89" s="7"/>
      <c r="J89" s="7"/>
      <c r="K89" s="7"/>
      <c r="L89" s="7"/>
      <c r="M89" s="53"/>
    </row>
    <row r="90" ht="16" customHeight="1" spans="1:13">
      <c r="A90" s="44">
        <f t="shared" si="2"/>
        <v>86</v>
      </c>
      <c r="B90" s="21">
        <f t="shared" si="3"/>
        <v>0.5</v>
      </c>
      <c r="C90" s="45">
        <v>174.6</v>
      </c>
      <c r="D90" s="31"/>
      <c r="E90" s="23" t="s">
        <v>31</v>
      </c>
      <c r="F90" s="22" t="s">
        <v>22</v>
      </c>
      <c r="G90" s="22" t="s">
        <v>153</v>
      </c>
      <c r="H90" s="66"/>
      <c r="I90" s="7"/>
      <c r="J90" s="7"/>
      <c r="K90" s="7"/>
      <c r="L90" s="7"/>
      <c r="M90" s="53"/>
    </row>
    <row r="91" ht="16" customHeight="1" spans="1:13">
      <c r="A91" s="44">
        <f t="shared" si="2"/>
        <v>87</v>
      </c>
      <c r="B91" s="21">
        <f t="shared" si="3"/>
        <v>1.20000000000002</v>
      </c>
      <c r="C91" s="45">
        <v>175.8</v>
      </c>
      <c r="D91" s="27"/>
      <c r="E91" s="23" t="s">
        <v>74</v>
      </c>
      <c r="F91" s="22" t="s">
        <v>22</v>
      </c>
      <c r="G91" s="22" t="s">
        <v>154</v>
      </c>
      <c r="H91" s="66"/>
      <c r="I91" s="7"/>
      <c r="J91" s="7"/>
      <c r="K91" s="7"/>
      <c r="L91" s="7"/>
      <c r="M91" s="53"/>
    </row>
    <row r="92" ht="16" customHeight="1" spans="1:13">
      <c r="A92" s="44">
        <f t="shared" si="2"/>
        <v>88</v>
      </c>
      <c r="B92" s="21">
        <f t="shared" si="3"/>
        <v>0.0999999999999943</v>
      </c>
      <c r="C92" s="45">
        <v>175.9</v>
      </c>
      <c r="D92" s="27"/>
      <c r="E92" s="23" t="s">
        <v>16</v>
      </c>
      <c r="F92" s="22" t="s">
        <v>72</v>
      </c>
      <c r="G92" s="22" t="s">
        <v>73</v>
      </c>
      <c r="H92" s="66"/>
      <c r="I92" s="7"/>
      <c r="J92" s="7"/>
      <c r="K92" s="7"/>
      <c r="L92" s="7"/>
      <c r="M92" s="53"/>
    </row>
    <row r="93" ht="16" customHeight="1" spans="1:13">
      <c r="A93" s="44">
        <f t="shared" si="2"/>
        <v>89</v>
      </c>
      <c r="B93" s="21">
        <f t="shared" si="3"/>
        <v>0.199999999999989</v>
      </c>
      <c r="C93" s="45">
        <v>176.1</v>
      </c>
      <c r="D93" s="27"/>
      <c r="E93" s="23" t="s">
        <v>74</v>
      </c>
      <c r="F93" s="22" t="s">
        <v>72</v>
      </c>
      <c r="G93" s="72" t="s">
        <v>155</v>
      </c>
      <c r="H93" s="66"/>
      <c r="I93" s="7"/>
      <c r="J93" s="7"/>
      <c r="K93" s="7"/>
      <c r="L93" s="7"/>
      <c r="M93" s="53"/>
    </row>
    <row r="94" ht="16" customHeight="1" spans="1:13">
      <c r="A94" s="44">
        <f t="shared" si="2"/>
        <v>90</v>
      </c>
      <c r="B94" s="21">
        <f t="shared" si="3"/>
        <v>1.80000000000001</v>
      </c>
      <c r="C94" s="45">
        <v>177.9</v>
      </c>
      <c r="D94" s="27"/>
      <c r="E94" s="23" t="s">
        <v>16</v>
      </c>
      <c r="F94" s="22" t="s">
        <v>72</v>
      </c>
      <c r="G94" s="26"/>
      <c r="H94" s="66"/>
      <c r="I94" s="7"/>
      <c r="J94" s="7"/>
      <c r="K94" s="7"/>
      <c r="L94" s="7"/>
      <c r="M94" s="53"/>
    </row>
    <row r="95" ht="27" customHeight="1" spans="1:13">
      <c r="A95" s="44">
        <f t="shared" si="2"/>
        <v>91</v>
      </c>
      <c r="B95" s="21">
        <f t="shared" si="3"/>
        <v>1</v>
      </c>
      <c r="C95" s="45">
        <v>178.9</v>
      </c>
      <c r="D95" s="27"/>
      <c r="E95" s="23" t="s">
        <v>74</v>
      </c>
      <c r="F95" s="22" t="s">
        <v>72</v>
      </c>
      <c r="G95" s="73" t="s">
        <v>156</v>
      </c>
      <c r="H95" s="66"/>
      <c r="I95" s="7"/>
      <c r="J95" s="7"/>
      <c r="K95" s="7"/>
      <c r="L95" s="7"/>
      <c r="M95" s="53"/>
    </row>
    <row r="96" ht="16" customHeight="1" spans="1:13">
      <c r="A96" s="44">
        <f t="shared" si="2"/>
        <v>92</v>
      </c>
      <c r="B96" s="21">
        <f t="shared" si="3"/>
        <v>3.69999999999999</v>
      </c>
      <c r="C96" s="45">
        <v>182.6</v>
      </c>
      <c r="D96" s="23" t="s">
        <v>65</v>
      </c>
      <c r="E96" s="23" t="s">
        <v>40</v>
      </c>
      <c r="F96" s="22" t="s">
        <v>72</v>
      </c>
      <c r="G96" s="26"/>
      <c r="H96" s="66"/>
      <c r="I96" s="7"/>
      <c r="J96" s="7"/>
      <c r="K96" s="7"/>
      <c r="L96" s="7"/>
      <c r="M96" s="53"/>
    </row>
    <row r="97" ht="16" customHeight="1" spans="1:13">
      <c r="A97" s="44">
        <f t="shared" si="2"/>
        <v>93</v>
      </c>
      <c r="B97" s="21">
        <f t="shared" si="3"/>
        <v>0.300000000000011</v>
      </c>
      <c r="C97" s="45">
        <v>182.9</v>
      </c>
      <c r="D97" s="27"/>
      <c r="E97" s="23" t="s">
        <v>74</v>
      </c>
      <c r="F97" s="22" t="s">
        <v>22</v>
      </c>
      <c r="G97" s="22"/>
      <c r="H97" s="66"/>
      <c r="I97" s="7"/>
      <c r="J97" s="7"/>
      <c r="K97" s="7"/>
      <c r="L97" s="7"/>
      <c r="M97" s="53"/>
    </row>
    <row r="98" ht="16" customHeight="1" spans="1:13">
      <c r="A98" s="44">
        <f t="shared" si="2"/>
        <v>94</v>
      </c>
      <c r="B98" s="21">
        <f t="shared" si="3"/>
        <v>3.69999999999999</v>
      </c>
      <c r="C98" s="45">
        <v>186.6</v>
      </c>
      <c r="D98" s="28" t="s">
        <v>24</v>
      </c>
      <c r="E98" s="23" t="s">
        <v>31</v>
      </c>
      <c r="F98" s="22" t="s">
        <v>66</v>
      </c>
      <c r="G98" s="22" t="s">
        <v>157</v>
      </c>
      <c r="H98" s="66"/>
      <c r="I98" s="7"/>
      <c r="J98" s="7"/>
      <c r="K98" s="7"/>
      <c r="L98" s="7"/>
      <c r="M98" s="53"/>
    </row>
    <row r="99" ht="16" customHeight="1" spans="1:13">
      <c r="A99" s="44">
        <f t="shared" si="2"/>
        <v>95</v>
      </c>
      <c r="B99" s="21">
        <f t="shared" si="3"/>
        <v>0.300000000000011</v>
      </c>
      <c r="C99" s="45">
        <v>186.9</v>
      </c>
      <c r="D99" s="27"/>
      <c r="E99" s="23" t="s">
        <v>33</v>
      </c>
      <c r="F99" s="22" t="s">
        <v>22</v>
      </c>
      <c r="G99" s="22" t="s">
        <v>158</v>
      </c>
      <c r="H99" s="66"/>
      <c r="I99" s="7"/>
      <c r="J99" s="7"/>
      <c r="K99" s="7"/>
      <c r="L99" s="7"/>
      <c r="M99" s="53"/>
    </row>
    <row r="100" ht="16" customHeight="1" spans="1:13">
      <c r="A100" s="44">
        <f t="shared" si="2"/>
        <v>96</v>
      </c>
      <c r="B100" s="21">
        <f t="shared" si="3"/>
        <v>1.79999999999998</v>
      </c>
      <c r="C100" s="45">
        <v>188.7</v>
      </c>
      <c r="D100" s="27"/>
      <c r="E100" s="23" t="s">
        <v>25</v>
      </c>
      <c r="F100" s="22" t="s">
        <v>22</v>
      </c>
      <c r="G100" s="26"/>
      <c r="H100" s="66"/>
      <c r="I100" s="7"/>
      <c r="J100" s="7"/>
      <c r="K100" s="7"/>
      <c r="L100" s="7"/>
      <c r="M100" s="53"/>
    </row>
    <row r="101" ht="16" customHeight="1" spans="1:13">
      <c r="A101" s="44">
        <f t="shared" si="2"/>
        <v>97</v>
      </c>
      <c r="B101" s="21">
        <f t="shared" si="3"/>
        <v>0.400000000000006</v>
      </c>
      <c r="C101" s="45">
        <v>189.1</v>
      </c>
      <c r="D101" s="28" t="s">
        <v>24</v>
      </c>
      <c r="E101" s="23" t="s">
        <v>31</v>
      </c>
      <c r="F101" s="22" t="s">
        <v>22</v>
      </c>
      <c r="G101" s="26"/>
      <c r="H101" s="66"/>
      <c r="I101" s="7"/>
      <c r="J101" s="7"/>
      <c r="K101" s="7"/>
      <c r="L101" s="7"/>
      <c r="M101" s="53"/>
    </row>
    <row r="102" ht="16" customHeight="1" spans="1:13">
      <c r="A102" s="44">
        <f t="shared" si="2"/>
        <v>98</v>
      </c>
      <c r="B102" s="21">
        <f t="shared" si="3"/>
        <v>1</v>
      </c>
      <c r="C102" s="45">
        <v>190.1</v>
      </c>
      <c r="D102" s="23" t="s">
        <v>65</v>
      </c>
      <c r="E102" s="23" t="s">
        <v>31</v>
      </c>
      <c r="F102" s="22" t="s">
        <v>22</v>
      </c>
      <c r="G102" s="26"/>
      <c r="H102" s="66"/>
      <c r="I102" s="7"/>
      <c r="J102" s="7"/>
      <c r="K102" s="7"/>
      <c r="L102" s="7"/>
      <c r="M102" s="53"/>
    </row>
    <row r="103" ht="16" customHeight="1" spans="1:13">
      <c r="A103" s="44">
        <f t="shared" si="2"/>
        <v>99</v>
      </c>
      <c r="B103" s="21">
        <f t="shared" si="3"/>
        <v>1</v>
      </c>
      <c r="C103" s="45">
        <v>191.1</v>
      </c>
      <c r="D103" s="28" t="s">
        <v>24</v>
      </c>
      <c r="E103" s="23" t="s">
        <v>40</v>
      </c>
      <c r="F103" s="22" t="s">
        <v>22</v>
      </c>
      <c r="G103" s="22" t="s">
        <v>159</v>
      </c>
      <c r="H103" s="66"/>
      <c r="I103" s="7"/>
      <c r="J103" s="7"/>
      <c r="K103" s="7"/>
      <c r="L103" s="7"/>
      <c r="M103" s="53"/>
    </row>
    <row r="104" ht="16" customHeight="1" spans="1:13">
      <c r="A104" s="44">
        <f t="shared" si="2"/>
        <v>100</v>
      </c>
      <c r="B104" s="21">
        <f t="shared" si="3"/>
        <v>1.09999999999999</v>
      </c>
      <c r="C104" s="45">
        <v>192.2</v>
      </c>
      <c r="D104" s="28" t="s">
        <v>52</v>
      </c>
      <c r="E104" s="23" t="s">
        <v>74</v>
      </c>
      <c r="F104" s="22" t="s">
        <v>22</v>
      </c>
      <c r="G104" s="22"/>
      <c r="H104" s="66"/>
      <c r="I104" s="7"/>
      <c r="J104" s="7"/>
      <c r="K104" s="7"/>
      <c r="L104" s="7"/>
      <c r="M104" s="53"/>
    </row>
    <row r="105" ht="16" customHeight="1" spans="1:13">
      <c r="A105" s="44">
        <f t="shared" si="2"/>
        <v>101</v>
      </c>
      <c r="B105" s="21">
        <f t="shared" si="3"/>
        <v>0.800000000000011</v>
      </c>
      <c r="C105" s="45">
        <v>193</v>
      </c>
      <c r="D105" s="67" t="s">
        <v>47</v>
      </c>
      <c r="E105" s="23" t="s">
        <v>40</v>
      </c>
      <c r="F105" s="22" t="s">
        <v>160</v>
      </c>
      <c r="G105" s="72" t="s">
        <v>161</v>
      </c>
      <c r="H105" s="66"/>
      <c r="I105" s="7"/>
      <c r="J105" s="7"/>
      <c r="K105" s="7"/>
      <c r="L105" s="7"/>
      <c r="M105" s="53"/>
    </row>
    <row r="106" ht="16" customHeight="1" spans="1:13">
      <c r="A106" s="44">
        <f t="shared" si="2"/>
        <v>102</v>
      </c>
      <c r="B106" s="21">
        <f t="shared" si="3"/>
        <v>1.69999999999999</v>
      </c>
      <c r="C106" s="45">
        <v>194.7</v>
      </c>
      <c r="D106" s="23" t="s">
        <v>39</v>
      </c>
      <c r="E106" s="23" t="s">
        <v>31</v>
      </c>
      <c r="F106" s="22" t="s">
        <v>22</v>
      </c>
      <c r="G106" s="22" t="s">
        <v>162</v>
      </c>
      <c r="H106" s="66"/>
      <c r="I106" s="7"/>
      <c r="J106" s="7"/>
      <c r="K106" s="7"/>
      <c r="L106" s="7"/>
      <c r="M106" s="53"/>
    </row>
    <row r="107" ht="16" customHeight="1" spans="1:13">
      <c r="A107" s="44">
        <f t="shared" si="2"/>
        <v>103</v>
      </c>
      <c r="B107" s="21">
        <f t="shared" si="3"/>
        <v>3.10000000000002</v>
      </c>
      <c r="C107" s="45">
        <v>197.8</v>
      </c>
      <c r="D107" s="28" t="s">
        <v>24</v>
      </c>
      <c r="E107" s="23" t="s">
        <v>25</v>
      </c>
      <c r="F107" s="22" t="s">
        <v>22</v>
      </c>
      <c r="G107" s="26"/>
      <c r="H107" s="66"/>
      <c r="I107" s="7"/>
      <c r="J107" s="7"/>
      <c r="K107" s="7"/>
      <c r="L107" s="7"/>
      <c r="M107" s="53"/>
    </row>
    <row r="108" ht="16" customHeight="1" spans="1:13">
      <c r="A108" s="44">
        <f t="shared" si="2"/>
        <v>104</v>
      </c>
      <c r="B108" s="21">
        <f t="shared" si="3"/>
        <v>1</v>
      </c>
      <c r="C108" s="45">
        <v>198.8</v>
      </c>
      <c r="D108" s="23" t="s">
        <v>30</v>
      </c>
      <c r="E108" s="23" t="s">
        <v>40</v>
      </c>
      <c r="F108" s="22" t="s">
        <v>22</v>
      </c>
      <c r="G108" s="22" t="s">
        <v>163</v>
      </c>
      <c r="H108" s="66"/>
      <c r="I108" s="7"/>
      <c r="J108" s="7"/>
      <c r="K108" s="7"/>
      <c r="L108" s="7"/>
      <c r="M108" s="53"/>
    </row>
    <row r="109" ht="27" customHeight="1" spans="1:13">
      <c r="A109" s="44">
        <f t="shared" si="2"/>
        <v>105</v>
      </c>
      <c r="B109" s="21">
        <f t="shared" si="3"/>
        <v>0.5</v>
      </c>
      <c r="C109" s="45">
        <v>199.3</v>
      </c>
      <c r="D109" s="28" t="s">
        <v>24</v>
      </c>
      <c r="E109" s="22" t="s">
        <v>164</v>
      </c>
      <c r="F109" s="22" t="s">
        <v>22</v>
      </c>
      <c r="G109" s="22" t="s">
        <v>165</v>
      </c>
      <c r="H109" s="66"/>
      <c r="I109" s="7"/>
      <c r="J109" s="7"/>
      <c r="K109" s="7"/>
      <c r="L109" s="7"/>
      <c r="M109" s="53"/>
    </row>
    <row r="110" ht="16" customHeight="1" spans="1:13">
      <c r="A110" s="44">
        <f t="shared" si="2"/>
        <v>106</v>
      </c>
      <c r="B110" s="21">
        <f t="shared" si="3"/>
        <v>1</v>
      </c>
      <c r="C110" s="45">
        <v>200.3</v>
      </c>
      <c r="D110" s="28" t="s">
        <v>24</v>
      </c>
      <c r="E110" s="23" t="s">
        <v>33</v>
      </c>
      <c r="F110" s="22" t="s">
        <v>22</v>
      </c>
      <c r="G110" s="22" t="s">
        <v>166</v>
      </c>
      <c r="H110" s="66"/>
      <c r="I110" s="7"/>
      <c r="J110" s="7"/>
      <c r="K110" s="7"/>
      <c r="L110" s="7"/>
      <c r="M110" s="53"/>
    </row>
    <row r="111" ht="16" customHeight="1" spans="1:13">
      <c r="A111" s="44">
        <f t="shared" si="2"/>
        <v>107</v>
      </c>
      <c r="B111" s="21">
        <f t="shared" si="3"/>
        <v>2.09999999999999</v>
      </c>
      <c r="C111" s="45">
        <v>202.4</v>
      </c>
      <c r="D111" s="23" t="s">
        <v>21</v>
      </c>
      <c r="E111" s="23" t="s">
        <v>31</v>
      </c>
      <c r="F111" s="22" t="s">
        <v>167</v>
      </c>
      <c r="G111" s="22" t="s">
        <v>168</v>
      </c>
      <c r="H111" s="66"/>
      <c r="I111" s="7"/>
      <c r="J111" s="7"/>
      <c r="K111" s="7"/>
      <c r="L111" s="7"/>
      <c r="M111" s="53"/>
    </row>
    <row r="112" ht="27" customHeight="1" spans="1:13">
      <c r="A112" s="38">
        <f t="shared" si="2"/>
        <v>108</v>
      </c>
      <c r="B112" s="17">
        <f t="shared" si="3"/>
        <v>1.09999999999999</v>
      </c>
      <c r="C112" s="39">
        <v>203.5</v>
      </c>
      <c r="D112" s="74" t="s">
        <v>169</v>
      </c>
      <c r="E112" s="19" t="s">
        <v>104</v>
      </c>
      <c r="F112" s="75"/>
      <c r="G112" s="18" t="s">
        <v>170</v>
      </c>
      <c r="H112" s="66"/>
      <c r="I112" s="7"/>
      <c r="J112" s="7"/>
      <c r="K112" s="7"/>
      <c r="L112" s="7"/>
      <c r="M112" s="53"/>
    </row>
    <row r="113" customHeight="1" spans="1:13">
      <c r="A113" s="76"/>
      <c r="B113" s="77"/>
      <c r="C113" s="77"/>
      <c r="D113" s="77"/>
      <c r="E113" s="77"/>
      <c r="F113" s="78"/>
      <c r="G113" s="78"/>
      <c r="H113" s="7"/>
      <c r="I113" s="7"/>
      <c r="J113" s="7"/>
      <c r="K113" s="7"/>
      <c r="L113" s="7"/>
      <c r="M113" s="53"/>
    </row>
    <row r="114" customHeight="1" spans="1:13">
      <c r="A114" s="10" t="s">
        <v>171</v>
      </c>
      <c r="B114" s="11"/>
      <c r="C114" s="79"/>
      <c r="D114" s="11"/>
      <c r="E114" s="11"/>
      <c r="F114" s="80"/>
      <c r="G114" s="80"/>
      <c r="H114" s="7"/>
      <c r="I114" s="7"/>
      <c r="J114" s="7"/>
      <c r="K114" s="7"/>
      <c r="L114" s="7"/>
      <c r="M114" s="53"/>
    </row>
    <row r="115" ht="16" customHeight="1" spans="1:13">
      <c r="A115" s="20">
        <v>1</v>
      </c>
      <c r="B115" s="21">
        <v>0</v>
      </c>
      <c r="C115" s="32">
        <v>0</v>
      </c>
      <c r="D115" s="23" t="s">
        <v>172</v>
      </c>
      <c r="E115" s="23" t="s">
        <v>112</v>
      </c>
      <c r="F115" s="22" t="s">
        <v>173</v>
      </c>
      <c r="G115" s="22" t="s">
        <v>174</v>
      </c>
      <c r="H115" s="15"/>
      <c r="I115" s="7"/>
      <c r="J115" s="7"/>
      <c r="K115" s="7"/>
      <c r="L115" s="7"/>
      <c r="M115" s="53"/>
    </row>
    <row r="116" ht="16" customHeight="1" spans="1:13">
      <c r="A116" s="20">
        <v>2</v>
      </c>
      <c r="B116" s="21">
        <v>0.7</v>
      </c>
      <c r="C116" s="32">
        <v>0.7</v>
      </c>
      <c r="D116" s="23" t="s">
        <v>17</v>
      </c>
      <c r="E116" s="23" t="s">
        <v>18</v>
      </c>
      <c r="F116" s="22" t="s">
        <v>175</v>
      </c>
      <c r="G116" s="22" t="s">
        <v>176</v>
      </c>
      <c r="H116" s="15"/>
      <c r="I116" s="7"/>
      <c r="J116" s="7"/>
      <c r="K116" s="7"/>
      <c r="L116" s="7"/>
      <c r="M116" s="53"/>
    </row>
    <row r="117" ht="16" customHeight="1" spans="1:13">
      <c r="A117" s="20">
        <v>3</v>
      </c>
      <c r="B117" s="21">
        <v>3.3</v>
      </c>
      <c r="C117" s="32">
        <v>4</v>
      </c>
      <c r="D117" s="23" t="s">
        <v>177</v>
      </c>
      <c r="E117" s="23" t="s">
        <v>74</v>
      </c>
      <c r="F117" s="22" t="s">
        <v>22</v>
      </c>
      <c r="G117" s="22" t="s">
        <v>178</v>
      </c>
      <c r="H117" s="15"/>
      <c r="I117" s="7"/>
      <c r="J117" s="7"/>
      <c r="K117" s="7"/>
      <c r="L117" s="7"/>
      <c r="M117" s="53"/>
    </row>
    <row r="118" ht="16" customHeight="1" spans="1:13">
      <c r="A118" s="20">
        <v>4</v>
      </c>
      <c r="B118" s="21">
        <v>0.2</v>
      </c>
      <c r="C118" s="32">
        <v>4.2</v>
      </c>
      <c r="D118" s="68"/>
      <c r="E118" s="23" t="s">
        <v>18</v>
      </c>
      <c r="F118" s="22" t="s">
        <v>22</v>
      </c>
      <c r="G118" s="26"/>
      <c r="H118" s="15"/>
      <c r="I118" s="7"/>
      <c r="J118" s="7"/>
      <c r="K118" s="7"/>
      <c r="L118" s="7"/>
      <c r="M118" s="53"/>
    </row>
    <row r="119" ht="44" customHeight="1" spans="1:13">
      <c r="A119" s="16">
        <v>5</v>
      </c>
      <c r="B119" s="17">
        <v>0</v>
      </c>
      <c r="C119" s="81">
        <v>4.2</v>
      </c>
      <c r="D119" s="74" t="s">
        <v>179</v>
      </c>
      <c r="E119" s="19" t="s">
        <v>120</v>
      </c>
      <c r="F119" s="75"/>
      <c r="G119" s="18" t="s">
        <v>180</v>
      </c>
      <c r="H119" s="15"/>
      <c r="I119" s="7"/>
      <c r="J119" s="7"/>
      <c r="K119" s="7"/>
      <c r="L119" s="7"/>
      <c r="M119" s="53"/>
    </row>
    <row r="120" customHeight="1" spans="1:13">
      <c r="A120" s="76"/>
      <c r="B120" s="77"/>
      <c r="C120" s="77"/>
      <c r="D120" s="78"/>
      <c r="E120" s="77"/>
      <c r="F120" s="77"/>
      <c r="G120" s="82"/>
      <c r="H120" s="7"/>
      <c r="I120" s="7"/>
      <c r="J120" s="7"/>
      <c r="K120" s="7"/>
      <c r="L120" s="7"/>
      <c r="M120" s="53"/>
    </row>
    <row r="121" customHeight="1" spans="1:13">
      <c r="A121" s="83"/>
      <c r="B121" s="84" t="s">
        <v>181</v>
      </c>
      <c r="C121" s="7"/>
      <c r="D121" s="7"/>
      <c r="E121" s="7"/>
      <c r="F121" s="7"/>
      <c r="G121" s="7"/>
      <c r="H121" s="7"/>
      <c r="I121" s="7"/>
      <c r="J121" s="7"/>
      <c r="K121" s="7"/>
      <c r="L121" s="7"/>
      <c r="M121" s="53"/>
    </row>
    <row r="122" customHeight="1" spans="1:13">
      <c r="A122" s="83"/>
      <c r="B122" s="85" t="s">
        <v>182</v>
      </c>
      <c r="C122" s="7"/>
      <c r="D122" s="7"/>
      <c r="E122" s="7"/>
      <c r="F122" s="7"/>
      <c r="G122" s="7"/>
      <c r="H122" s="7"/>
      <c r="I122" s="7"/>
      <c r="J122" s="7"/>
      <c r="K122" s="7"/>
      <c r="L122" s="7"/>
      <c r="M122" s="53"/>
    </row>
    <row r="123" customHeight="1" spans="1:13">
      <c r="A123" s="83"/>
      <c r="B123" s="85" t="s">
        <v>183</v>
      </c>
      <c r="C123" s="7"/>
      <c r="D123" s="7"/>
      <c r="E123" s="7"/>
      <c r="F123" s="7"/>
      <c r="G123" s="7"/>
      <c r="H123" s="7"/>
      <c r="I123" s="7"/>
      <c r="J123" s="7"/>
      <c r="K123" s="7"/>
      <c r="L123" s="7"/>
      <c r="M123" s="53"/>
    </row>
    <row r="124" customHeight="1" spans="1:13">
      <c r="A124" s="83"/>
      <c r="B124" s="86" t="s">
        <v>184</v>
      </c>
      <c r="C124" s="7"/>
      <c r="D124" s="7"/>
      <c r="E124" s="7"/>
      <c r="F124" s="7"/>
      <c r="G124" s="7"/>
      <c r="H124" s="7"/>
      <c r="I124" s="7"/>
      <c r="J124" s="7"/>
      <c r="K124" s="7"/>
      <c r="L124" s="7"/>
      <c r="M124" s="53"/>
    </row>
    <row r="125" customHeight="1" spans="1:13">
      <c r="A125" s="83"/>
      <c r="B125" s="87"/>
      <c r="C125" s="7"/>
      <c r="D125" s="7"/>
      <c r="E125" s="7"/>
      <c r="F125" s="7"/>
      <c r="G125" s="7"/>
      <c r="H125" s="7"/>
      <c r="I125" s="7"/>
      <c r="J125" s="7"/>
      <c r="K125" s="7"/>
      <c r="L125" s="7"/>
      <c r="M125" s="53"/>
    </row>
    <row r="126" customHeight="1" spans="1:13">
      <c r="A126" s="83"/>
      <c r="B126" s="86" t="s">
        <v>185</v>
      </c>
      <c r="C126" s="7"/>
      <c r="D126" s="7"/>
      <c r="E126" s="7"/>
      <c r="F126" s="7"/>
      <c r="G126" s="7"/>
      <c r="H126" s="7"/>
      <c r="I126" s="7"/>
      <c r="J126" s="7"/>
      <c r="K126" s="7"/>
      <c r="L126" s="7"/>
      <c r="M126" s="53"/>
    </row>
    <row r="127" customHeight="1" spans="1:13">
      <c r="A127" s="83"/>
      <c r="B127" s="86" t="s">
        <v>186</v>
      </c>
      <c r="C127" s="7"/>
      <c r="D127" s="7"/>
      <c r="E127" s="7"/>
      <c r="F127" s="7"/>
      <c r="G127" s="7"/>
      <c r="H127" s="7"/>
      <c r="I127" s="7"/>
      <c r="J127" s="7"/>
      <c r="K127" s="7"/>
      <c r="L127" s="7"/>
      <c r="M127" s="53"/>
    </row>
    <row r="128" customHeight="1" spans="1:13">
      <c r="A128" s="83"/>
      <c r="B128" s="86" t="s">
        <v>187</v>
      </c>
      <c r="C128" s="7"/>
      <c r="D128" s="7"/>
      <c r="E128" s="7"/>
      <c r="F128" s="7"/>
      <c r="G128" s="7"/>
      <c r="H128" s="7"/>
      <c r="I128" s="7"/>
      <c r="J128" s="7"/>
      <c r="K128" s="7"/>
      <c r="L128" s="7"/>
      <c r="M128" s="53"/>
    </row>
    <row r="129" customHeight="1" spans="1:13">
      <c r="A129" s="83"/>
      <c r="B129" s="7"/>
      <c r="C129" s="7"/>
      <c r="D129" s="7"/>
      <c r="E129" s="7"/>
      <c r="F129" s="7"/>
      <c r="G129" s="7"/>
      <c r="H129" s="7"/>
      <c r="I129" s="7"/>
      <c r="J129" s="7"/>
      <c r="K129" s="7"/>
      <c r="L129" s="7"/>
      <c r="M129" s="53"/>
    </row>
    <row r="130" customHeight="1" spans="1:13">
      <c r="A130" s="83"/>
      <c r="B130" s="7"/>
      <c r="C130" s="7"/>
      <c r="D130" s="7"/>
      <c r="E130" s="7"/>
      <c r="F130" s="7"/>
      <c r="G130" s="88"/>
      <c r="H130" s="89"/>
      <c r="I130" s="7"/>
      <c r="J130" s="7"/>
      <c r="K130" s="7"/>
      <c r="L130" s="7"/>
      <c r="M130" s="53"/>
    </row>
    <row r="131" customHeight="1" spans="1:13">
      <c r="A131" s="83"/>
      <c r="B131" s="7"/>
      <c r="C131" s="7"/>
      <c r="D131" s="7"/>
      <c r="E131" s="7"/>
      <c r="F131" s="7"/>
      <c r="G131" s="88"/>
      <c r="H131" s="89"/>
      <c r="I131" s="7"/>
      <c r="J131" s="7"/>
      <c r="K131" s="7"/>
      <c r="L131" s="7"/>
      <c r="M131" s="53"/>
    </row>
    <row r="132" customHeight="1" spans="1:13">
      <c r="A132" s="83"/>
      <c r="B132" s="7"/>
      <c r="C132" s="7"/>
      <c r="D132" s="7"/>
      <c r="E132" s="7"/>
      <c r="F132" s="7"/>
      <c r="G132" s="88"/>
      <c r="H132" s="89"/>
      <c r="I132" s="7"/>
      <c r="J132" s="7"/>
      <c r="K132" s="7"/>
      <c r="L132" s="7"/>
      <c r="M132" s="53"/>
    </row>
    <row r="133" customHeight="1" spans="1:13">
      <c r="A133" s="90"/>
      <c r="B133" s="91"/>
      <c r="C133" s="91"/>
      <c r="D133" s="91"/>
      <c r="E133" s="91"/>
      <c r="F133" s="91"/>
      <c r="G133" s="92"/>
      <c r="H133" s="93"/>
      <c r="I133" s="91"/>
      <c r="J133" s="91"/>
      <c r="K133" s="91"/>
      <c r="L133" s="91"/>
      <c r="M133" s="94"/>
    </row>
  </sheetData>
  <pageMargins left="0.196527777777778" right="0.196527777777778" top="0.196527777777778" bottom="0.235416666666667" header="0.196527777777778" footer="0.196527777777778"/>
  <pageSetup paperSize="1" scale="73" orientation="portrait" useFirstPageNumber="1"/>
  <headerFooter>
    <oddFooter>&amp;C&amp;"ヒラギノ角ゴ ProN W3,Regular"&amp;12&amp;K000000&amp;P</oddFooter>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BRM303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mikio</cp:lastModifiedBy>
  <dcterms:created xsi:type="dcterms:W3CDTF">2018-02-23T11:53:00Z</dcterms:created>
  <dcterms:modified xsi:type="dcterms:W3CDTF">2018-02-25T20:02:58Z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1033-10.2.0.5996</vt:lpwstr>
  </property>
</Properties>
</file>