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TZR\Desktop\"/>
    </mc:Choice>
  </mc:AlternateContent>
  <xr:revisionPtr revIDLastSave="0" documentId="13_ncr:1_{72206883-CCBF-4655-953C-4F9D45F47B81}" xr6:coauthVersionLast="32" xr6:coauthVersionMax="32" xr10:uidLastSave="{00000000-0000-0000-0000-000000000000}"/>
  <bookViews>
    <workbookView xWindow="2664" yWindow="456" windowWidth="12672" windowHeight="1824" xr2:uid="{00000000-000D-0000-FFFF-FFFF00000000}"/>
  </bookViews>
  <sheets>
    <sheet name="【迂回路】2018BRM401_Ver1_2" sheetId="5" r:id="rId1"/>
    <sheet name="change_history" sheetId="2" state="hidden" r:id="rId2"/>
  </sheets>
  <definedNames>
    <definedName name="_xlnm.Print_Area" localSheetId="0">【迂回路】2018BRM401_Ver1_2!$A$1:$H$196</definedName>
    <definedName name="_xlnm.Print_Titles" localSheetId="0">【迂回路】2018BRM401_Ver1_2!$1:$5</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5" i="5" l="1"/>
  <c r="F116" i="5" s="1"/>
  <c r="F117" i="5" l="1"/>
  <c r="F118" i="5" s="1"/>
  <c r="F119" i="5" s="1"/>
  <c r="F120" i="5" s="1"/>
  <c r="E116" i="5"/>
  <c r="G161" i="5"/>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F7" i="5"/>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G144" i="5"/>
  <c r="G145" i="5" s="1"/>
  <c r="G146" i="5" s="1"/>
  <c r="G147" i="5" s="1"/>
  <c r="G148" i="5" s="1"/>
  <c r="G149" i="5" s="1"/>
  <c r="G150" i="5" s="1"/>
  <c r="G151" i="5" s="1"/>
  <c r="G152" i="5" s="1"/>
  <c r="G153" i="5" s="1"/>
  <c r="G154" i="5" s="1"/>
  <c r="G155" i="5" s="1"/>
  <c r="G156" i="5" s="1"/>
  <c r="G157" i="5" s="1"/>
  <c r="G158" i="5" s="1"/>
  <c r="G159" i="5" s="1"/>
  <c r="E117" i="5" l="1"/>
  <c r="G37" i="5"/>
  <c r="F38" i="5"/>
  <c r="E118" i="5" l="1"/>
  <c r="F39" i="5"/>
  <c r="G38" i="5"/>
  <c r="E120" i="5" l="1"/>
  <c r="E119" i="5"/>
  <c r="G39" i="5"/>
  <c r="F40" i="5"/>
  <c r="F41" i="5" l="1"/>
  <c r="G40" i="5"/>
  <c r="F42" i="5" l="1"/>
  <c r="G41" i="5"/>
  <c r="F43" i="5" l="1"/>
  <c r="G42" i="5"/>
  <c r="G43" i="5" l="1"/>
  <c r="F44" i="5"/>
  <c r="G44" i="5" l="1"/>
  <c r="F45" i="5"/>
  <c r="G45" i="5" l="1"/>
  <c r="F46" i="5"/>
  <c r="F47" i="5" l="1"/>
  <c r="G46" i="5"/>
  <c r="G47" i="5" l="1"/>
  <c r="F48" i="5"/>
  <c r="F49" i="5" l="1"/>
  <c r="G48" i="5"/>
  <c r="F50" i="5" l="1"/>
  <c r="G49" i="5"/>
  <c r="F51" i="5" l="1"/>
  <c r="G50" i="5"/>
  <c r="G51" i="5" l="1"/>
  <c r="F52" i="5"/>
  <c r="G52" i="5" l="1"/>
  <c r="F53" i="5"/>
  <c r="G53" i="5" l="1"/>
  <c r="F54" i="5"/>
  <c r="F55" i="5" l="1"/>
  <c r="G54" i="5"/>
  <c r="G55" i="5" l="1"/>
  <c r="F56" i="5"/>
  <c r="F57" i="5" l="1"/>
  <c r="G56" i="5"/>
  <c r="F58" i="5" l="1"/>
  <c r="G57" i="5"/>
  <c r="F59" i="5" l="1"/>
  <c r="G58" i="5"/>
  <c r="G59" i="5" l="1"/>
  <c r="F60" i="5"/>
  <c r="G60" i="5" l="1"/>
  <c r="F61" i="5"/>
  <c r="G61" i="5" l="1"/>
  <c r="F62" i="5"/>
  <c r="F63" i="5" l="1"/>
  <c r="G62" i="5"/>
  <c r="G63" i="5" l="1"/>
  <c r="F64" i="5"/>
  <c r="F65" i="5" l="1"/>
  <c r="G64" i="5"/>
  <c r="F66" i="5" l="1"/>
  <c r="G65" i="5"/>
  <c r="F67" i="5" l="1"/>
  <c r="G66" i="5"/>
  <c r="F68" i="5" l="1"/>
  <c r="G67" i="5"/>
  <c r="F69" i="5" l="1"/>
  <c r="G68" i="5"/>
  <c r="G69" i="5" l="1"/>
  <c r="F70" i="5" s="1"/>
  <c r="E70" i="5" l="1"/>
  <c r="F71" i="5"/>
  <c r="E71" i="5" l="1"/>
  <c r="F72" i="5"/>
  <c r="E72" i="5" l="1"/>
  <c r="F73" i="5"/>
  <c r="E73" i="5" l="1"/>
  <c r="F74" i="5"/>
  <c r="E74" i="5" l="1"/>
  <c r="F75" i="5"/>
  <c r="F76" i="5" l="1"/>
  <c r="E75" i="5"/>
  <c r="E76" i="5" l="1"/>
  <c r="F77" i="5"/>
  <c r="F78" i="5" l="1"/>
  <c r="E77" i="5"/>
  <c r="F79" i="5" l="1"/>
  <c r="E78" i="5"/>
  <c r="E79" i="5" l="1"/>
  <c r="F80" i="5"/>
  <c r="E80" i="5" l="1"/>
  <c r="F81" i="5"/>
  <c r="E81" i="5" l="1"/>
  <c r="F82" i="5"/>
  <c r="F83" i="5" s="1"/>
  <c r="F84" i="5" s="1"/>
  <c r="F85" i="5" s="1"/>
  <c r="F86" i="5" l="1"/>
  <c r="E85" i="5"/>
  <c r="E82" i="5"/>
  <c r="F87" i="5" l="1"/>
  <c r="F88" i="5" s="1"/>
  <c r="F89" i="5" s="1"/>
  <c r="F90" i="5" s="1"/>
  <c r="E86" i="5"/>
  <c r="E83" i="5"/>
  <c r="E84" i="5" l="1"/>
  <c r="E87" i="5" l="1"/>
  <c r="E88" i="5" l="1"/>
  <c r="E89" i="5" l="1"/>
  <c r="F91" i="5" l="1"/>
  <c r="E90" i="5"/>
  <c r="E91" i="5" l="1"/>
  <c r="F92" i="5"/>
  <c r="F93" i="5" l="1"/>
  <c r="E92" i="5"/>
  <c r="E93" i="5" l="1"/>
  <c r="F94" i="5"/>
  <c r="F95" i="5" l="1"/>
  <c r="E94" i="5"/>
  <c r="F96" i="5" l="1"/>
  <c r="E95" i="5"/>
  <c r="F97" i="5" l="1"/>
  <c r="E96" i="5"/>
  <c r="F98" i="5" l="1"/>
  <c r="E97" i="5"/>
  <c r="F99" i="5" l="1"/>
  <c r="E98" i="5"/>
  <c r="E99" i="5" l="1"/>
  <c r="F100" i="5"/>
  <c r="F101" i="5" l="1"/>
  <c r="E100" i="5"/>
  <c r="E101" i="5" l="1"/>
  <c r="F102" i="5"/>
  <c r="F103" i="5" l="1"/>
  <c r="E102" i="5"/>
  <c r="F104" i="5" l="1"/>
  <c r="E103" i="5"/>
  <c r="F105" i="5" l="1"/>
  <c r="E104" i="5"/>
  <c r="F106" i="5" l="1"/>
  <c r="E105" i="5"/>
  <c r="F107" i="5" l="1"/>
  <c r="E106" i="5"/>
  <c r="F108" i="5" l="1"/>
  <c r="E107" i="5"/>
  <c r="F109" i="5" l="1"/>
  <c r="E108" i="5"/>
  <c r="E109" i="5" l="1"/>
  <c r="F110" i="5"/>
  <c r="F111" i="5" l="1"/>
  <c r="E110" i="5"/>
  <c r="F112" i="5" l="1"/>
  <c r="E111" i="5"/>
  <c r="F113" i="5" l="1"/>
  <c r="E112" i="5"/>
  <c r="F114" i="5" l="1"/>
  <c r="E113" i="5"/>
  <c r="E114" i="5" l="1"/>
  <c r="E115" i="5" l="1"/>
  <c r="F121" i="5" l="1"/>
  <c r="F122" i="5" l="1"/>
  <c r="E121" i="5"/>
  <c r="F123" i="5" l="1"/>
  <c r="E122" i="5"/>
  <c r="F124" i="5" l="1"/>
  <c r="E123" i="5"/>
  <c r="E124" i="5" l="1"/>
  <c r="F125" i="5"/>
  <c r="E125" i="5" l="1"/>
  <c r="F126" i="5"/>
  <c r="E126" i="5" l="1"/>
  <c r="F127" i="5"/>
  <c r="E127" i="5" l="1"/>
  <c r="F128" i="5"/>
  <c r="F129" i="5" l="1"/>
  <c r="E128" i="5"/>
  <c r="F130" i="5" l="1"/>
  <c r="E129" i="5"/>
  <c r="F131" i="5" l="1"/>
  <c r="E130" i="5"/>
  <c r="F132" i="5" l="1"/>
  <c r="E131" i="5"/>
  <c r="E132" i="5" l="1"/>
  <c r="F133" i="5"/>
  <c r="E133" i="5" l="1"/>
  <c r="F134" i="5"/>
  <c r="E134" i="5" l="1"/>
  <c r="F135" i="5"/>
  <c r="E135" i="5" l="1"/>
  <c r="F136" i="5"/>
  <c r="F137" i="5" l="1"/>
  <c r="E136" i="5"/>
  <c r="F138" i="5" l="1"/>
  <c r="E137" i="5"/>
  <c r="F139" i="5" l="1"/>
  <c r="E138" i="5"/>
  <c r="F140" i="5" l="1"/>
  <c r="E139" i="5"/>
  <c r="E140" i="5" l="1"/>
  <c r="F141" i="5"/>
  <c r="E141" i="5" l="1"/>
  <c r="F142" i="5"/>
  <c r="E142" i="5" l="1"/>
  <c r="F143" i="5"/>
  <c r="E143" i="5" l="1"/>
  <c r="F144" i="5"/>
  <c r="F145" i="5" s="1"/>
  <c r="F146" i="5" s="1"/>
  <c r="F147" i="5" s="1"/>
  <c r="F148" i="5" s="1"/>
  <c r="F149" i="5" s="1"/>
  <c r="F150" i="5" s="1"/>
  <c r="F151" i="5" s="1"/>
  <c r="F152" i="5" s="1"/>
  <c r="F153" i="5" s="1"/>
  <c r="F154" i="5" s="1"/>
  <c r="F155" i="5" s="1"/>
  <c r="F156" i="5" s="1"/>
  <c r="F157" i="5" s="1"/>
  <c r="F158" i="5" s="1"/>
  <c r="F159" i="5" s="1"/>
  <c r="F160" i="5" s="1"/>
  <c r="F161" i="5" s="1"/>
  <c r="F162" i="5" s="1"/>
  <c r="F163" i="5" s="1"/>
  <c r="F164" i="5" s="1"/>
  <c r="F165" i="5" s="1"/>
  <c r="F166" i="5" s="1"/>
  <c r="F167" i="5" s="1"/>
  <c r="F168" i="5" s="1"/>
  <c r="F169" i="5" s="1"/>
  <c r="F170" i="5" s="1"/>
  <c r="F171" i="5" s="1"/>
  <c r="F172" i="5" s="1"/>
  <c r="F173" i="5" s="1"/>
  <c r="F174" i="5" s="1"/>
  <c r="F175" i="5" s="1"/>
  <c r="F176" i="5" s="1"/>
  <c r="F177" i="5" s="1"/>
  <c r="F178" i="5" s="1"/>
  <c r="F179" i="5" s="1"/>
  <c r="F180" i="5" s="1"/>
  <c r="F181" i="5" s="1"/>
  <c r="F182" i="5" s="1"/>
  <c r="F183" i="5" s="1"/>
  <c r="F184" i="5" s="1"/>
  <c r="F185" i="5" s="1"/>
  <c r="F186" i="5" s="1"/>
  <c r="F187" i="5" s="1"/>
  <c r="F188" i="5" s="1"/>
  <c r="F189" i="5" s="1"/>
  <c r="F190" i="5" s="1"/>
</calcChain>
</file>

<file path=xl/sharedStrings.xml><?xml version="1.0" encoding="utf-8"?>
<sst xmlns="http://schemas.openxmlformats.org/spreadsheetml/2006/main" count="747" uniqueCount="417">
  <si>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</si>
  <si>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</si>
  <si>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</si>
  <si>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</si>
  <si>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</si>
  <si>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</si>
  <si>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</si>
  <si>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</si>
  <si>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</si>
  <si>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</si>
  <si>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</si>
  <si>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</si>
  <si>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</si>
  <si>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</si>
  <si>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</si>
  <si>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</si>
  <si>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</si>
  <si>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</si>
  <si>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</si>
  <si>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</si>
  <si>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</si>
  <si>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</si>
  <si>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　Ｓ</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</si>
  <si>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</si>
  <si>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</si>
  <si>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</si>
  <si>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</si>
  <si>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</si>
  <si>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</si>
  <si>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</si>
  <si>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</si>
  <si>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</si>
  <si>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</si>
  <si>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</si>
  <si>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</si>
  <si>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</si>
  <si>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</si>
  <si>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</si>
  <si>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</si>
  <si>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</si>
  <si>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</si>
  <si>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</si>
  <si>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</si>
  <si>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</si>
  <si>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</si>
  <si>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</si>
  <si>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</si>
  <si>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</si>
  <si>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</si>
  <si>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</si>
  <si>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</si>
  <si>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</si>
  <si>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</si>
  <si>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</si>
  <si>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</si>
  <si>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</si>
  <si>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</si>
  <si>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</si>
  <si>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</si>
  <si>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</si>
  <si>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</si>
  <si>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T181</t>
  </si>
  <si>
    <t>┳　「藤橋久保」</t>
  </si>
  <si>
    <t>T63</t>
  </si>
  <si>
    <t>╋　「今井馬場崎」</t>
  </si>
  <si>
    <t>T44</t>
  </si>
  <si>
    <t>岩蔵街道</t>
  </si>
  <si>
    <t>左側</t>
  </si>
  <si>
    <t>Ｙ</t>
  </si>
  <si>
    <t>右折時一旦停止、対向車に注意</t>
  </si>
  <si>
    <t>┳　「岩蔵温泉」</t>
  </si>
  <si>
    <t>T28</t>
  </si>
  <si>
    <t>小曽木街道</t>
  </si>
  <si>
    <t>╋　「成木一丁目」</t>
  </si>
  <si>
    <t>K221</t>
  </si>
  <si>
    <t>K70</t>
  </si>
  <si>
    <t>［上名栗］信号機あり</t>
  </si>
  <si>
    <t>╋　Ｓ</t>
  </si>
  <si>
    <t>K53</t>
  </si>
  <si>
    <t>［秩父］道なり、この先、山伏峠</t>
  </si>
  <si>
    <t>下り基調、正丸峠へ上らないこと</t>
  </si>
  <si>
    <t>┳　「正丸トンネル」</t>
  </si>
  <si>
    <t>R299</t>
  </si>
  <si>
    <t>押しボタン信号、正丸トンネルの秩父側</t>
  </si>
  <si>
    <t>┃　道の駅・果樹公園芦ヶ久保</t>
  </si>
  <si>
    <t>追い抜き車に注意、トンネル有</t>
  </si>
  <si>
    <t>╋　「上野町」</t>
  </si>
  <si>
    <t>R140</t>
  </si>
  <si>
    <t>┳</t>
  </si>
  <si>
    <t>K30</t>
  </si>
  <si>
    <t>路肩、待避帯、大型キャッツアイ事故注意！</t>
  </si>
  <si>
    <t>K218</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</si>
  <si>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</si>
  <si>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</si>
  <si>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</si>
  <si>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</si>
  <si>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</si>
  <si>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</si>
  <si>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</si>
  <si>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</si>
  <si>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</si>
  <si>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</si>
  <si>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</si>
  <si>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</si>
  <si>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</si>
  <si>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</si>
  <si>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</si>
  <si>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</si>
  <si>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</si>
  <si>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</si>
  <si>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</si>
  <si>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</si>
  <si>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</si>
  <si>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</si>
  <si>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</si>
  <si>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</si>
  <si>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</si>
  <si>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</si>
  <si>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</si>
  <si>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</si>
  <si>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</si>
  <si>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</si>
  <si>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</si>
  <si>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</si>
  <si>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</si>
  <si>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</si>
  <si>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</si>
  <si>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</si>
  <si>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</si>
  <si>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</si>
  <si>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</si>
  <si>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</si>
  <si>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</si>
  <si>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</si>
  <si>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</si>
  <si>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</si>
  <si>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</si>
  <si>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</si>
  <si>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</si>
  <si>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</si>
  <si>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</si>
  <si>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</si>
  <si>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</si>
  <si>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直進</t>
    <rPh sb="0" eb="2">
      <t>チョクシン</t>
    </rPh>
    <phoneticPr fontId="11"/>
  </si>
  <si>
    <t>ここから先、西上州300とは異なる。定峰200と同じルート。</t>
    <rPh sb="6" eb="9">
      <t>ニシジョウシュウ</t>
    </rPh>
    <rPh sb="14" eb="15">
      <t>コトナル。</t>
    </rPh>
    <rPh sb="18" eb="20">
      <t>サダミネ</t>
    </rPh>
    <rPh sb="24" eb="25">
      <t>オナジルート。</t>
    </rPh>
    <phoneticPr fontId="11"/>
  </si>
  <si>
    <t>左</t>
  </si>
  <si>
    <t>［小鹿野］左鋭角カーブ道なり</t>
  </si>
  <si>
    <t>［佐久穂・上野］</t>
  </si>
  <si>
    <t>道の駅・レストラン営業（11時〜15時）</t>
  </si>
  <si>
    <t>K45</t>
  </si>
  <si>
    <t>塩ノ沢峠経由の場合はここで合流(+8.3km）</t>
  </si>
  <si>
    <t>［下仁田］</t>
  </si>
  <si>
    <t>［下仁田市街］</t>
  </si>
  <si>
    <t>K208</t>
  </si>
  <si>
    <t>下仁田駅周辺、補給などで迂回も可</t>
  </si>
  <si>
    <t>R254</t>
  </si>
  <si>
    <t>R254へ合流、補給迂回した場合はここへ復帰</t>
  </si>
  <si>
    <t>下仁田特産品販売・補給可</t>
  </si>
  <si>
    <t>╋ S 「本町」</t>
  </si>
  <si>
    <t xml:space="preserve">┫  </t>
  </si>
  <si>
    <t>┳ S 「上蒔田」</t>
  </si>
  <si>
    <t>┳ S 「泉田」</t>
  </si>
  <si>
    <t>┃  PC2　セブンイレブン小鹿野バイパス店</t>
  </si>
  <si>
    <t xml:space="preserve">┳  </t>
  </si>
  <si>
    <t>┃  道の駅・上野</t>
  </si>
  <si>
    <t xml:space="preserve">┣  </t>
  </si>
  <si>
    <t>┳  止まれ</t>
  </si>
  <si>
    <t>┃  通過チェック 道の駅オアシスなんもく</t>
  </si>
  <si>
    <t xml:space="preserve">┳ S </t>
  </si>
  <si>
    <t>╋ S 「上町」</t>
  </si>
  <si>
    <t>┃  道の駅・しもにた</t>
  </si>
  <si>
    <t>K296</t>
  </si>
  <si>
    <t>PC間</t>
    <rPh sb="2" eb="3">
      <t>アイダ</t>
    </rPh>
    <phoneticPr fontId="11"/>
  </si>
  <si>
    <t>┃　山王峠 ▲247m</t>
    <phoneticPr fontId="11"/>
  </si>
  <si>
    <t>┃　山伏峠 ▲608m</t>
    <phoneticPr fontId="11"/>
  </si>
  <si>
    <t>┣  湯の沢トンネル入口 ▲714m</t>
    <phoneticPr fontId="11"/>
  </si>
  <si>
    <t>┃  湯の沢トンネル出口 ▲670m</t>
    <phoneticPr fontId="11"/>
  </si>
  <si>
    <t>直進</t>
    <rPh sb="0" eb="2">
      <t>チョクシン</t>
    </rPh>
    <phoneticPr fontId="11"/>
  </si>
  <si>
    <t>左折</t>
    <rPh sb="0" eb="2">
      <t>サセツ</t>
    </rPh>
    <phoneticPr fontId="11"/>
  </si>
  <si>
    <t>╋ S 「一ノ宮」</t>
    <phoneticPr fontId="11"/>
  </si>
  <si>
    <t>╋ S 「小沢」</t>
    <rPh sb="5" eb="7">
      <t>オサワ</t>
    </rPh>
    <phoneticPr fontId="11"/>
  </si>
  <si>
    <t>╋ S 「板鼻宿」</t>
    <rPh sb="5" eb="7">
      <t>イタハナ</t>
    </rPh>
    <rPh sb="7" eb="8">
      <t>ジュク</t>
    </rPh>
    <phoneticPr fontId="11"/>
  </si>
  <si>
    <t>右折</t>
    <rPh sb="0" eb="2">
      <t>ウセツ</t>
    </rPh>
    <phoneticPr fontId="11"/>
  </si>
  <si>
    <t>K10</t>
    <phoneticPr fontId="11"/>
  </si>
  <si>
    <t>ちょっとだけ旧中山道</t>
    <rPh sb="6" eb="10">
      <t>キュウナカセンドウ</t>
    </rPh>
    <phoneticPr fontId="11"/>
  </si>
  <si>
    <t>╋ S 「元総社町東」</t>
    <rPh sb="5" eb="9">
      <t>モトソウジャマチ</t>
    </rPh>
    <rPh sb="9" eb="10">
      <t>ヒガシ</t>
    </rPh>
    <phoneticPr fontId="11"/>
  </si>
  <si>
    <t>R17</t>
    <phoneticPr fontId="11"/>
  </si>
  <si>
    <t>市道</t>
    <rPh sb="0" eb="2">
      <t>シドウ</t>
    </rPh>
    <phoneticPr fontId="11"/>
  </si>
  <si>
    <t>╋ S 「県庁南」</t>
    <rPh sb="5" eb="7">
      <t>ケンチョウ</t>
    </rPh>
    <rPh sb="7" eb="8">
      <t>ミナミ</t>
    </rPh>
    <phoneticPr fontId="11"/>
  </si>
  <si>
    <t>群馬大橋渡る</t>
    <rPh sb="0" eb="2">
      <t>グンマ</t>
    </rPh>
    <rPh sb="2" eb="4">
      <t>オオハシ</t>
    </rPh>
    <rPh sb="4" eb="5">
      <t>ワタ</t>
    </rPh>
    <phoneticPr fontId="11"/>
  </si>
  <si>
    <t>群馬県庁前通過</t>
    <rPh sb="0" eb="2">
      <t>グンマ</t>
    </rPh>
    <rPh sb="2" eb="5">
      <t>ケンチョウマエ</t>
    </rPh>
    <rPh sb="5" eb="7">
      <t>ツウカ</t>
    </rPh>
    <phoneticPr fontId="11"/>
  </si>
  <si>
    <t>╋ S 「大手町」</t>
    <rPh sb="5" eb="8">
      <t>オオテマチ</t>
    </rPh>
    <phoneticPr fontId="11"/>
  </si>
  <si>
    <t>K10 K3</t>
    <phoneticPr fontId="11"/>
  </si>
  <si>
    <t>╋ S 「堀越町南」</t>
    <rPh sb="5" eb="8">
      <t>ホリコシマチ</t>
    </rPh>
    <rPh sb="8" eb="9">
      <t>ミナミ</t>
    </rPh>
    <phoneticPr fontId="11"/>
  </si>
  <si>
    <t>K3</t>
    <phoneticPr fontId="11"/>
  </si>
  <si>
    <t>大胡バイパス</t>
    <rPh sb="0" eb="2">
      <t>オオゴ</t>
    </rPh>
    <phoneticPr fontId="11"/>
  </si>
  <si>
    <t>╋ S PC3 ファミリーマートみどり大間々店</t>
    <rPh sb="19" eb="22">
      <t>オオママ</t>
    </rPh>
    <rPh sb="22" eb="23">
      <t>テン</t>
    </rPh>
    <phoneticPr fontId="11"/>
  </si>
  <si>
    <t>K69</t>
    <phoneticPr fontId="11"/>
  </si>
  <si>
    <t>直進
右側</t>
    <rPh sb="0" eb="2">
      <t>チョクシン</t>
    </rPh>
    <rPh sb="3" eb="5">
      <t>ミギガワ</t>
    </rPh>
    <phoneticPr fontId="11"/>
  </si>
  <si>
    <t xml:space="preserve">変則6叉路 S </t>
    <rPh sb="0" eb="2">
      <t>ヘンソク</t>
    </rPh>
    <rPh sb="3" eb="5">
      <t>サロ</t>
    </rPh>
    <phoneticPr fontId="11"/>
  </si>
  <si>
    <t>[国道122号]</t>
    <rPh sb="1" eb="3">
      <t>コクドウ</t>
    </rPh>
    <rPh sb="6" eb="7">
      <t>ゴウ</t>
    </rPh>
    <phoneticPr fontId="11"/>
  </si>
  <si>
    <t>╋ S</t>
    <phoneticPr fontId="11"/>
  </si>
  <si>
    <t>[太田]</t>
    <rPh sb="1" eb="3">
      <t>オオタ</t>
    </rPh>
    <phoneticPr fontId="11"/>
  </si>
  <si>
    <t>K340 R122</t>
    <phoneticPr fontId="11"/>
  </si>
  <si>
    <t>╋ S 「相生町1」</t>
    <rPh sb="5" eb="8">
      <t>アイオイチョウ</t>
    </rPh>
    <phoneticPr fontId="11"/>
  </si>
  <si>
    <t>市道 K67</t>
    <rPh sb="0" eb="2">
      <t>シドウ</t>
    </rPh>
    <phoneticPr fontId="11"/>
  </si>
  <si>
    <t>╋ S 「通7」</t>
    <rPh sb="5" eb="6">
      <t>トオ</t>
    </rPh>
    <phoneticPr fontId="11"/>
  </si>
  <si>
    <t>K40</t>
    <phoneticPr fontId="11"/>
  </si>
  <si>
    <t>変則3叉路 S 「織姫神社前」</t>
    <rPh sb="0" eb="2">
      <t>ヘンソク</t>
    </rPh>
    <rPh sb="3" eb="5">
      <t>サロ</t>
    </rPh>
    <rPh sb="9" eb="11">
      <t>オリヒメ</t>
    </rPh>
    <rPh sb="11" eb="13">
      <t>ジンジャ</t>
    </rPh>
    <rPh sb="13" eb="14">
      <t>マエ</t>
    </rPh>
    <phoneticPr fontId="11"/>
  </si>
  <si>
    <t>道なり
左折</t>
    <rPh sb="0" eb="1">
      <t>ミチ</t>
    </rPh>
    <rPh sb="4" eb="6">
      <t>サセツ</t>
    </rPh>
    <phoneticPr fontId="11"/>
  </si>
  <si>
    <t>トンネル通りを走行</t>
    <rPh sb="4" eb="5">
      <t>ドオ</t>
    </rPh>
    <rPh sb="7" eb="9">
      <t>ソウコウ</t>
    </rPh>
    <phoneticPr fontId="11"/>
  </si>
  <si>
    <t>K40 市道</t>
    <rPh sb="4" eb="6">
      <t>シドウ</t>
    </rPh>
    <phoneticPr fontId="11"/>
  </si>
  <si>
    <t>╋ S 「芳町」</t>
    <rPh sb="5" eb="6">
      <t>ヨシ</t>
    </rPh>
    <rPh sb="6" eb="7">
      <t>マチ</t>
    </rPh>
    <phoneticPr fontId="11"/>
  </si>
  <si>
    <t>┳ S 「千歳橋」</t>
    <rPh sb="5" eb="8">
      <t>チトセバシ</t>
    </rPh>
    <phoneticPr fontId="11"/>
  </si>
  <si>
    <t>R293</t>
    <phoneticPr fontId="11"/>
  </si>
  <si>
    <t>[田沼 R293 北関東道]</t>
    <rPh sb="1" eb="3">
      <t>タヌマ</t>
    </rPh>
    <rPh sb="9" eb="13">
      <t>キタカントウドウ</t>
    </rPh>
    <phoneticPr fontId="11"/>
  </si>
  <si>
    <t>[田沼 足利I.C]</t>
    <rPh sb="1" eb="3">
      <t>タヌマ</t>
    </rPh>
    <rPh sb="4" eb="6">
      <t>アシカガ</t>
    </rPh>
    <phoneticPr fontId="11"/>
  </si>
  <si>
    <t>東北道にぶつかるので突き当たりを右折。</t>
    <rPh sb="0" eb="3">
      <t>トウホクドウ</t>
    </rPh>
    <rPh sb="10" eb="11">
      <t>ツ</t>
    </rPh>
    <rPh sb="12" eb="13">
      <t>ア</t>
    </rPh>
    <rPh sb="16" eb="18">
      <t>ウセツ</t>
    </rPh>
    <phoneticPr fontId="11"/>
  </si>
  <si>
    <t>┳</t>
    <phoneticPr fontId="11"/>
  </si>
  <si>
    <t>┳ S</t>
    <phoneticPr fontId="11"/>
  </si>
  <si>
    <t>R352 R293 R121</t>
    <phoneticPr fontId="11"/>
  </si>
  <si>
    <t>╋ S 「市役所前」</t>
    <rPh sb="5" eb="8">
      <t>シヤクショ</t>
    </rPh>
    <rPh sb="8" eb="9">
      <t>マエ</t>
    </rPh>
    <phoneticPr fontId="11"/>
  </si>
  <si>
    <t>╋ S 「JR鹿沼駅前」</t>
    <rPh sb="7" eb="9">
      <t>カヌマ</t>
    </rPh>
    <rPh sb="9" eb="11">
      <t>エキマエ</t>
    </rPh>
    <phoneticPr fontId="11"/>
  </si>
  <si>
    <t>╋ S 「田野町」</t>
    <rPh sb="5" eb="8">
      <t>タノマチ</t>
    </rPh>
    <phoneticPr fontId="11"/>
  </si>
  <si>
    <t>PC4 セブンイレブン宇都宮森林公園入口店</t>
    <rPh sb="11" eb="14">
      <t>ウツノミヤ</t>
    </rPh>
    <rPh sb="14" eb="16">
      <t>シンリン</t>
    </rPh>
    <rPh sb="16" eb="18">
      <t>コウエン</t>
    </rPh>
    <rPh sb="18" eb="20">
      <t>イリグチ</t>
    </rPh>
    <rPh sb="20" eb="21">
      <t>テン</t>
    </rPh>
    <phoneticPr fontId="11"/>
  </si>
  <si>
    <t>左側</t>
    <rPh sb="0" eb="2">
      <t>ヒダリガワ</t>
    </rPh>
    <phoneticPr fontId="11"/>
  </si>
  <si>
    <t>直進するとジャパンカップコース。</t>
    <rPh sb="0" eb="2">
      <t>チョクシン</t>
    </rPh>
    <phoneticPr fontId="11"/>
  </si>
  <si>
    <t>╋ S 「田野町東」</t>
    <rPh sb="5" eb="8">
      <t>タノマチ</t>
    </rPh>
    <rPh sb="8" eb="9">
      <t>ヒガシ</t>
    </rPh>
    <phoneticPr fontId="11"/>
  </si>
  <si>
    <t>╋ S 「向河原」</t>
    <rPh sb="5" eb="8">
      <t>ムカイガワラ</t>
    </rPh>
    <phoneticPr fontId="11"/>
  </si>
  <si>
    <t>K62</t>
    <phoneticPr fontId="11"/>
  </si>
  <si>
    <t>ファミリーマート角。</t>
    <rPh sb="8" eb="9">
      <t>カド</t>
    </rPh>
    <phoneticPr fontId="11"/>
  </si>
  <si>
    <t>╋ S 「押上小学校南」</t>
    <rPh sb="5" eb="7">
      <t>オシアゲ</t>
    </rPh>
    <rPh sb="7" eb="10">
      <t>ショウガッコウ</t>
    </rPh>
    <rPh sb="10" eb="11">
      <t>ミナミ</t>
    </rPh>
    <phoneticPr fontId="11"/>
  </si>
  <si>
    <t>╋ S 「長久保」</t>
    <rPh sb="5" eb="8">
      <t>ナガクボ</t>
    </rPh>
    <phoneticPr fontId="11"/>
  </si>
  <si>
    <t>R4</t>
    <phoneticPr fontId="11"/>
  </si>
  <si>
    <t>ちょっとだけ国道4号。次の交差点分岐ですぐ旧道へ。</t>
    <rPh sb="6" eb="8">
      <t>コクドウ</t>
    </rPh>
    <rPh sb="9" eb="10">
      <t>ゴウ</t>
    </rPh>
    <rPh sb="11" eb="12">
      <t>ツギ</t>
    </rPh>
    <rPh sb="13" eb="16">
      <t>コウサテン</t>
    </rPh>
    <rPh sb="16" eb="18">
      <t>ブンキ</t>
    </rPh>
    <rPh sb="21" eb="23">
      <t>キュウドウ</t>
    </rPh>
    <phoneticPr fontId="11"/>
  </si>
  <si>
    <t>Y S 「蒲須坂(南)」</t>
    <rPh sb="5" eb="6">
      <t>カマ</t>
    </rPh>
    <rPh sb="6" eb="8">
      <t>スザカ</t>
    </rPh>
    <rPh sb="9" eb="10">
      <t>ミナミ</t>
    </rPh>
    <phoneticPr fontId="11"/>
  </si>
  <si>
    <t>K353</t>
    <phoneticPr fontId="11"/>
  </si>
  <si>
    <t>Y S 「乙畑」</t>
    <rPh sb="5" eb="6">
      <t>オツ</t>
    </rPh>
    <rPh sb="6" eb="7">
      <t>バタケ</t>
    </rPh>
    <phoneticPr fontId="11"/>
  </si>
  <si>
    <t>K30</t>
    <phoneticPr fontId="11"/>
  </si>
  <si>
    <t>左側
右折</t>
    <rPh sb="0" eb="2">
      <t>ヒダリガワ</t>
    </rPh>
    <rPh sb="3" eb="5">
      <t>ウセツ</t>
    </rPh>
    <phoneticPr fontId="11"/>
  </si>
  <si>
    <t>R461</t>
    <phoneticPr fontId="11"/>
  </si>
  <si>
    <t>╋ S PC5 ファミリーマート矢板北店</t>
    <rPh sb="16" eb="18">
      <t>ヤイタ</t>
    </rPh>
    <rPh sb="18" eb="19">
      <t>キタ</t>
    </rPh>
    <rPh sb="19" eb="20">
      <t>テン</t>
    </rPh>
    <phoneticPr fontId="11"/>
  </si>
  <si>
    <t>╋ S 「扇町」</t>
    <rPh sb="5" eb="7">
      <t>オウギマチ</t>
    </rPh>
    <phoneticPr fontId="11"/>
  </si>
  <si>
    <t>K271</t>
    <phoneticPr fontId="11"/>
  </si>
  <si>
    <t>卜 S 「土屋」</t>
    <rPh sb="0" eb="1">
      <t>ボク</t>
    </rPh>
    <rPh sb="5" eb="7">
      <t>ツチヤ</t>
    </rPh>
    <phoneticPr fontId="11"/>
  </si>
  <si>
    <t>合流</t>
    <rPh sb="0" eb="2">
      <t>ゴウリュウ</t>
    </rPh>
    <phoneticPr fontId="11"/>
  </si>
  <si>
    <t>左分岐</t>
    <rPh sb="0" eb="1">
      <t>ヒダリ</t>
    </rPh>
    <rPh sb="1" eb="3">
      <t>ブンキ</t>
    </rPh>
    <phoneticPr fontId="11"/>
  </si>
  <si>
    <t>Y</t>
    <phoneticPr fontId="11"/>
  </si>
  <si>
    <t>野崎橋渡った直後。</t>
    <phoneticPr fontId="11"/>
  </si>
  <si>
    <t>╋ S 「一区町」</t>
    <rPh sb="5" eb="6">
      <t>イチ</t>
    </rPh>
    <rPh sb="6" eb="7">
      <t>ク</t>
    </rPh>
    <rPh sb="7" eb="8">
      <t>マチ</t>
    </rPh>
    <phoneticPr fontId="11"/>
  </si>
  <si>
    <t>ライスライン</t>
    <phoneticPr fontId="11"/>
  </si>
  <si>
    <t>K306</t>
    <phoneticPr fontId="11"/>
  </si>
  <si>
    <t xml:space="preserve">╋ S </t>
    <phoneticPr fontId="11"/>
  </si>
  <si>
    <t>╋ S 「西那須野駅西口」</t>
    <rPh sb="5" eb="9">
      <t>ニシナスノ</t>
    </rPh>
    <rPh sb="9" eb="10">
      <t>エキ</t>
    </rPh>
    <rPh sb="10" eb="12">
      <t>ニシグチ</t>
    </rPh>
    <phoneticPr fontId="11"/>
  </si>
  <si>
    <t>K317 市道</t>
    <rPh sb="5" eb="7">
      <t>シドウ</t>
    </rPh>
    <phoneticPr fontId="11"/>
  </si>
  <si>
    <t>R400</t>
    <phoneticPr fontId="11"/>
  </si>
  <si>
    <t>┃ 道の駅湯の香しおばら</t>
    <rPh sb="2" eb="3">
      <t>ミチ</t>
    </rPh>
    <rPh sb="4" eb="5">
      <t>エキ</t>
    </rPh>
    <rPh sb="5" eb="6">
      <t>ユ</t>
    </rPh>
    <rPh sb="7" eb="8">
      <t>カ</t>
    </rPh>
    <phoneticPr fontId="11"/>
  </si>
  <si>
    <t xml:space="preserve">┫ </t>
    <phoneticPr fontId="11"/>
  </si>
  <si>
    <t>┫ S 「福渡」</t>
    <rPh sb="5" eb="7">
      <t>フクワタリ</t>
    </rPh>
    <phoneticPr fontId="11"/>
  </si>
  <si>
    <t>[塩原] この先塩原温泉街</t>
    <rPh sb="1" eb="3">
      <t>シオバラ</t>
    </rPh>
    <rPh sb="7" eb="8">
      <t>サキ</t>
    </rPh>
    <rPh sb="8" eb="10">
      <t>シオバラ</t>
    </rPh>
    <rPh sb="10" eb="13">
      <t>オンセンガイ</t>
    </rPh>
    <phoneticPr fontId="11"/>
  </si>
  <si>
    <t>市道 K266 市道</t>
    <rPh sb="0" eb="2">
      <t>シドウ</t>
    </rPh>
    <rPh sb="8" eb="10">
      <t>シドウ</t>
    </rPh>
    <phoneticPr fontId="11"/>
  </si>
  <si>
    <t>┳ S 「上塩原」</t>
    <rPh sb="5" eb="8">
      <t>カミシオバラ</t>
    </rPh>
    <phoneticPr fontId="11"/>
  </si>
  <si>
    <t>┫</t>
  </si>
  <si>
    <t>┫</t>
    <phoneticPr fontId="11"/>
  </si>
  <si>
    <t>R121</t>
    <phoneticPr fontId="11"/>
  </si>
  <si>
    <t>┣ 入る 通過チェック 上三依塩原温泉口駅</t>
    <rPh sb="2" eb="3">
      <t>ハイ</t>
    </rPh>
    <rPh sb="5" eb="7">
      <t>ツウカ</t>
    </rPh>
    <rPh sb="12" eb="15">
      <t>カミミヨリ</t>
    </rPh>
    <rPh sb="15" eb="17">
      <t>シオバラ</t>
    </rPh>
    <rPh sb="17" eb="20">
      <t>オンセングチ</t>
    </rPh>
    <rPh sb="20" eb="21">
      <t>エキ</t>
    </rPh>
    <phoneticPr fontId="11"/>
  </si>
  <si>
    <t>右側</t>
    <rPh sb="0" eb="2">
      <t>ミギガワ</t>
    </rPh>
    <phoneticPr fontId="11"/>
  </si>
  <si>
    <t>駅ロータリー
R121</t>
    <rPh sb="0" eb="1">
      <t>エキ</t>
    </rPh>
    <phoneticPr fontId="11"/>
  </si>
  <si>
    <t>Y S 「高徳」</t>
    <rPh sb="5" eb="7">
      <t>コウトク</t>
    </rPh>
    <phoneticPr fontId="11"/>
  </si>
  <si>
    <t>鬼怒バイパスに合流</t>
    <rPh sb="0" eb="2">
      <t>キヌ</t>
    </rPh>
    <rPh sb="7" eb="9">
      <t>ゴウリュウ</t>
    </rPh>
    <phoneticPr fontId="11"/>
  </si>
  <si>
    <t>┣ S 「今市警察署北」</t>
    <rPh sb="5" eb="7">
      <t>イマイチ</t>
    </rPh>
    <rPh sb="7" eb="10">
      <t>ケイサツショ</t>
    </rPh>
    <rPh sb="10" eb="11">
      <t>キタ</t>
    </rPh>
    <phoneticPr fontId="11"/>
  </si>
  <si>
    <t>K245 K247</t>
    <phoneticPr fontId="11"/>
  </si>
  <si>
    <t>K247 R120</t>
    <phoneticPr fontId="11"/>
  </si>
  <si>
    <t>[R119 R120]
左折後、神橋交差点よりR120。日光東照宮・神橋。</t>
    <rPh sb="12" eb="14">
      <t>サセツ</t>
    </rPh>
    <rPh sb="14" eb="15">
      <t>ゴ</t>
    </rPh>
    <rPh sb="16" eb="18">
      <t>シンキョウ</t>
    </rPh>
    <rPh sb="18" eb="21">
      <t>コウサテン</t>
    </rPh>
    <rPh sb="28" eb="30">
      <t>ニッコウ</t>
    </rPh>
    <rPh sb="30" eb="33">
      <t>トウショウグウ</t>
    </rPh>
    <rPh sb="34" eb="36">
      <t>シンキョウ</t>
    </rPh>
    <phoneticPr fontId="11"/>
  </si>
  <si>
    <t>R120</t>
    <phoneticPr fontId="11"/>
  </si>
  <si>
    <t>通過チェック ローソン日光東照宮前店</t>
    <rPh sb="0" eb="2">
      <t>ツウカ</t>
    </rPh>
    <rPh sb="11" eb="13">
      <t>ニッコウ</t>
    </rPh>
    <rPh sb="13" eb="16">
      <t>トウショウグウ</t>
    </rPh>
    <rPh sb="16" eb="17">
      <t>マエ</t>
    </rPh>
    <rPh sb="17" eb="18">
      <t>テン</t>
    </rPh>
    <phoneticPr fontId="11"/>
  </si>
  <si>
    <t>Y S 「清滝」</t>
    <rPh sb="5" eb="7">
      <t>キヨタキ</t>
    </rPh>
    <phoneticPr fontId="11"/>
  </si>
  <si>
    <t>Y左</t>
    <rPh sb="1" eb="2">
      <t>ヒダリ</t>
    </rPh>
    <phoneticPr fontId="11"/>
  </si>
  <si>
    <t>直後、清滝I.C交差点で日光宇都宮道路と合流。</t>
    <rPh sb="0" eb="2">
      <t>チョクゴ</t>
    </rPh>
    <rPh sb="3" eb="5">
      <t>キヨタキ</t>
    </rPh>
    <rPh sb="8" eb="11">
      <t>コウサテン</t>
    </rPh>
    <rPh sb="12" eb="14">
      <t>ニッコウ</t>
    </rPh>
    <rPh sb="14" eb="17">
      <t>ウツノミヤ</t>
    </rPh>
    <rPh sb="17" eb="19">
      <t>ドウロ</t>
    </rPh>
    <rPh sb="20" eb="22">
      <t>ゴウリュウ</t>
    </rPh>
    <phoneticPr fontId="11"/>
  </si>
  <si>
    <t>╋ S 「細尾大谷橋」</t>
    <rPh sb="5" eb="7">
      <t>ホソオ</t>
    </rPh>
    <rPh sb="7" eb="10">
      <t>オオタニバシ</t>
    </rPh>
    <phoneticPr fontId="11"/>
  </si>
  <si>
    <t>R122</t>
    <phoneticPr fontId="11"/>
  </si>
  <si>
    <t>┃ 日足トンネル入口 ▲858m</t>
    <rPh sb="2" eb="4">
      <t>ニッソク</t>
    </rPh>
    <rPh sb="8" eb="10">
      <t>イリグチ</t>
    </rPh>
    <phoneticPr fontId="11"/>
  </si>
  <si>
    <t>┃ 日足トンネル出口 ▲917m</t>
    <rPh sb="2" eb="4">
      <t>ニッソク</t>
    </rPh>
    <rPh sb="8" eb="10">
      <t>デグチ</t>
    </rPh>
    <phoneticPr fontId="11"/>
  </si>
  <si>
    <t>登りトンネル。2.7kmで60m↑。さらに路肩狭い。通行注意。
細尾大谷橋直後の「細尾町」交差点より細尾峠を通行も可。</t>
    <rPh sb="0" eb="1">
      <t>ノボ</t>
    </rPh>
    <rPh sb="21" eb="23">
      <t>ロカタ</t>
    </rPh>
    <rPh sb="23" eb="24">
      <t>セマ</t>
    </rPh>
    <rPh sb="26" eb="28">
      <t>ツウコウ</t>
    </rPh>
    <rPh sb="28" eb="30">
      <t>チュウイ</t>
    </rPh>
    <rPh sb="32" eb="34">
      <t>ホソオ</t>
    </rPh>
    <rPh sb="34" eb="37">
      <t>オオタニバシ</t>
    </rPh>
    <rPh sb="37" eb="39">
      <t>チョクゴ</t>
    </rPh>
    <rPh sb="41" eb="44">
      <t>ホソオマチ</t>
    </rPh>
    <rPh sb="45" eb="48">
      <t>コウサテン</t>
    </rPh>
    <rPh sb="50" eb="53">
      <t>ホソオトウゲ</t>
    </rPh>
    <rPh sb="54" eb="56">
      <t>ツウコウ</t>
    </rPh>
    <rPh sb="57" eb="58">
      <t>カ</t>
    </rPh>
    <phoneticPr fontId="11"/>
  </si>
  <si>
    <t>╋ S 「田元」</t>
    <rPh sb="5" eb="7">
      <t>タモト</t>
    </rPh>
    <phoneticPr fontId="11"/>
  </si>
  <si>
    <t>K250 市道</t>
    <rPh sb="5" eb="7">
      <t>シドウ</t>
    </rPh>
    <phoneticPr fontId="11"/>
  </si>
  <si>
    <t>┳ S 「遠下」</t>
    <rPh sb="5" eb="6">
      <t>トオ</t>
    </rPh>
    <rPh sb="6" eb="7">
      <t>シタ</t>
    </rPh>
    <phoneticPr fontId="11"/>
  </si>
  <si>
    <t>旧道で足尾市街を抜ける。
田元交差点以降、渡良瀬川沿い（「上桐原」まで）は右岸左岸どちらを通っても可。</t>
    <rPh sb="0" eb="2">
      <t>キュウドウ</t>
    </rPh>
    <rPh sb="3" eb="5">
      <t>アシオ</t>
    </rPh>
    <rPh sb="5" eb="7">
      <t>シガイ</t>
    </rPh>
    <rPh sb="8" eb="9">
      <t>ヌ</t>
    </rPh>
    <rPh sb="13" eb="15">
      <t>タモト</t>
    </rPh>
    <rPh sb="15" eb="18">
      <t>コウサテン</t>
    </rPh>
    <rPh sb="18" eb="20">
      <t>イコウ</t>
    </rPh>
    <rPh sb="21" eb="25">
      <t>ワタラセガワ</t>
    </rPh>
    <rPh sb="25" eb="26">
      <t>ゾ</t>
    </rPh>
    <rPh sb="29" eb="30">
      <t>カミ</t>
    </rPh>
    <rPh sb="30" eb="32">
      <t>キリハラ</t>
    </rPh>
    <rPh sb="37" eb="39">
      <t>ウガン</t>
    </rPh>
    <rPh sb="39" eb="41">
      <t>サガン</t>
    </rPh>
    <rPh sb="45" eb="46">
      <t>トオ</t>
    </rPh>
    <rPh sb="49" eb="50">
      <t>カ</t>
    </rPh>
    <phoneticPr fontId="11"/>
  </si>
  <si>
    <t>╋ S 「上桐原」</t>
    <rPh sb="5" eb="8">
      <t>カミキリハラ</t>
    </rPh>
    <phoneticPr fontId="11"/>
  </si>
  <si>
    <t>R122 K78</t>
    <phoneticPr fontId="11"/>
  </si>
  <si>
    <t>Y右</t>
    <rPh sb="1" eb="2">
      <t>ミギ</t>
    </rPh>
    <phoneticPr fontId="11"/>
  </si>
  <si>
    <t>Y S 「大間々7」</t>
    <rPh sb="5" eb="8">
      <t>オオママ</t>
    </rPh>
    <phoneticPr fontId="11"/>
  </si>
  <si>
    <t>見落とし注意。横断歩道で渡ること。</t>
    <rPh sb="0" eb="2">
      <t>ミオ</t>
    </rPh>
    <rPh sb="4" eb="6">
      <t>チュウイ</t>
    </rPh>
    <rPh sb="7" eb="9">
      <t>オウダン</t>
    </rPh>
    <rPh sb="9" eb="11">
      <t>ホドウ</t>
    </rPh>
    <rPh sb="12" eb="13">
      <t>ワタ</t>
    </rPh>
    <phoneticPr fontId="11"/>
  </si>
  <si>
    <t>PC6 ファミリーマートみどり大間々店</t>
    <rPh sb="15" eb="18">
      <t>オオママ</t>
    </rPh>
    <rPh sb="18" eb="19">
      <t>テン</t>
    </rPh>
    <phoneticPr fontId="11"/>
  </si>
  <si>
    <t>R354</t>
    <phoneticPr fontId="11"/>
  </si>
  <si>
    <t>┫ S 「小角田北」</t>
    <rPh sb="5" eb="6">
      <t>ショウ</t>
    </rPh>
    <rPh sb="6" eb="8">
      <t>カクダ</t>
    </rPh>
    <rPh sb="8" eb="9">
      <t>キタ</t>
    </rPh>
    <phoneticPr fontId="11"/>
  </si>
  <si>
    <t>K69 K14</t>
    <phoneticPr fontId="11"/>
  </si>
  <si>
    <t>┃ 上武大橋</t>
    <rPh sb="2" eb="4">
      <t>ジョウブ</t>
    </rPh>
    <rPh sb="4" eb="6">
      <t>オオハシ</t>
    </rPh>
    <phoneticPr fontId="11"/>
  </si>
  <si>
    <t>K14</t>
    <phoneticPr fontId="11"/>
  </si>
  <si>
    <t>╋ S 「深谷警察入口」</t>
    <rPh sb="5" eb="7">
      <t>フカヤ</t>
    </rPh>
    <rPh sb="7" eb="9">
      <t>ケイサツ</t>
    </rPh>
    <rPh sb="9" eb="11">
      <t>イリグチ</t>
    </rPh>
    <phoneticPr fontId="11"/>
  </si>
  <si>
    <t>╋ S 「城址公園入口」</t>
    <rPh sb="5" eb="7">
      <t>ジョウシ</t>
    </rPh>
    <rPh sb="7" eb="9">
      <t>コウエン</t>
    </rPh>
    <rPh sb="9" eb="11">
      <t>イリグチ</t>
    </rPh>
    <phoneticPr fontId="11"/>
  </si>
  <si>
    <t>R140</t>
    <phoneticPr fontId="11"/>
  </si>
  <si>
    <t>┫ S 「武川」</t>
    <rPh sb="5" eb="7">
      <t>タケカワ</t>
    </rPh>
    <phoneticPr fontId="11"/>
  </si>
  <si>
    <t>[小川]
SUZUKIアルト看板が目印。手前で曲がらない。</t>
    <rPh sb="1" eb="3">
      <t>オガワ</t>
    </rPh>
    <rPh sb="14" eb="16">
      <t>カンバン</t>
    </rPh>
    <rPh sb="17" eb="19">
      <t>メジルシ</t>
    </rPh>
    <rPh sb="20" eb="22">
      <t>テマエ</t>
    </rPh>
    <rPh sb="23" eb="24">
      <t>マ</t>
    </rPh>
    <phoneticPr fontId="11"/>
  </si>
  <si>
    <t>K184</t>
    <phoneticPr fontId="11"/>
  </si>
  <si>
    <t>┣</t>
    <phoneticPr fontId="11"/>
  </si>
  <si>
    <t>╋ S 「能増」</t>
    <rPh sb="5" eb="7">
      <t>ノウマス</t>
    </rPh>
    <phoneticPr fontId="11"/>
  </si>
  <si>
    <t>K11</t>
    <phoneticPr fontId="11"/>
  </si>
  <si>
    <t>╋ S 「総合グラウンド入口」</t>
    <rPh sb="5" eb="7">
      <t>ソウゴウ</t>
    </rPh>
    <rPh sb="12" eb="14">
      <t>イリグチ</t>
    </rPh>
    <phoneticPr fontId="11"/>
  </si>
  <si>
    <t>╋ S 「青山陸橋（西）」</t>
    <rPh sb="5" eb="7">
      <t>アオヤマ</t>
    </rPh>
    <rPh sb="7" eb="9">
      <t>リッキョウ</t>
    </rPh>
    <rPh sb="10" eb="11">
      <t>ニシ</t>
    </rPh>
    <phoneticPr fontId="11"/>
  </si>
  <si>
    <t>╋　「五明」</t>
  </si>
  <si>
    <t>右折</t>
    <rPh sb="0" eb="2">
      <t>ウセツ</t>
    </rPh>
    <phoneticPr fontId="14"/>
  </si>
  <si>
    <t>Ｙ　Ｓ</t>
  </si>
  <si>
    <t>╋　「越生高校（北）」</t>
  </si>
  <si>
    <t>╋　「北平沢」</t>
  </si>
  <si>
    <t>╋　「南平沢」</t>
    <phoneticPr fontId="14"/>
  </si>
  <si>
    <t>┣　「飯能日高消防署」</t>
  </si>
  <si>
    <t>┫　「中山」</t>
  </si>
  <si>
    <t>市道、R299</t>
  </si>
  <si>
    <t>╋　「東町」</t>
  </si>
  <si>
    <t>╋　「広小路」</t>
  </si>
  <si>
    <t>╋　「稲荷分署入口」</t>
  </si>
  <si>
    <t>╋　「阿須」</t>
  </si>
  <si>
    <t>╋　「南峰」</t>
  </si>
  <si>
    <t>T179</t>
  </si>
  <si>
    <t>┳　「鍋ヶ谷戸」</t>
  </si>
  <si>
    <t>T153</t>
  </si>
  <si>
    <t>╋　止まれ</t>
  </si>
  <si>
    <t>┓　国立折り返し（多摩サイ）前</t>
  </si>
  <si>
    <t>┣　「郷土の森入口」</t>
  </si>
  <si>
    <t>┣</t>
    <phoneticPr fontId="14"/>
  </si>
  <si>
    <t>PC7　セブンイレブン青梅日立前店</t>
    <phoneticPr fontId="14"/>
  </si>
  <si>
    <t>2018年 BRM602たまがわ600km鬼怒川</t>
    <rPh sb="21" eb="24">
      <t>キヌガワ</t>
    </rPh>
    <phoneticPr fontId="10"/>
  </si>
  <si>
    <t>https://latlonglab.yahoo.co.jp/route/watch?id=4a22140455d71b30c878e02230e9cf42</t>
    <phoneticPr fontId="11"/>
  </si>
  <si>
    <t>https://latlonglab.yahoo.co.jp/route/watch?id=95994b5a7a30812922268866af48960a</t>
    <phoneticPr fontId="11"/>
  </si>
  <si>
    <t>https://latlonglab.yahoo.co.jp/route/watch?id=35cc51fb40b2f3995774e2242699fd47</t>
    <phoneticPr fontId="11"/>
  </si>
  <si>
    <t>https://latlonglab.yahoo.co.jp/route/watch?id=2f117061a348e43cc1ed5ed980987ba0</t>
    <phoneticPr fontId="11"/>
  </si>
  <si>
    <t>https://latlonglab.yahoo.co.jp/route/watch?id=593ebb2456e50efe3bbb5fcf84622e75</t>
    <phoneticPr fontId="11"/>
  </si>
  <si>
    <t>https://latlonglab.yahoo.co.jp/route/watch?id=78e27111433c7e90e9d62718b8034cb6</t>
    <phoneticPr fontId="11"/>
  </si>
  <si>
    <t>https://latlonglab.yahoo.co.jp/route/watch?id=037eceb92d91d4800da153abb088deed</t>
    <phoneticPr fontId="11"/>
  </si>
  <si>
    <t>https://latlonglab.yahoo.co.jp/route/watch?id=63a4b06b92f39675fba567eb7a5149f3</t>
    <phoneticPr fontId="11"/>
  </si>
  <si>
    <t>https://latlonglab.yahoo.co.jp/route/watch?id=8a08e8e9b3186bcc18431ffcb1775715</t>
    <phoneticPr fontId="11"/>
  </si>
  <si>
    <t>https://latlonglab.yahoo.co.jp/route/watch?id=9042f67ac7a3fa69adfbe5141c2d223d</t>
    <phoneticPr fontId="11"/>
  </si>
  <si>
    <t>https://latlonglab.yahoo.co.jp/route/watch?id=75b1ea499093ba912ee643d06f7e2747</t>
    <phoneticPr fontId="11"/>
  </si>
  <si>
    <t>https://latlonglab.yahoo.co.jp/route/watch?id=b77480ce50b03ae79715e2583e0e760e</t>
    <phoneticPr fontId="11"/>
  </si>
  <si>
    <t>ゴール セブンイレブン 狛江水道道路店</t>
    <rPh sb="12" eb="14">
      <t>コマエ</t>
    </rPh>
    <rPh sb="14" eb="16">
      <t>スイドウ</t>
    </rPh>
    <rPh sb="16" eb="18">
      <t>ドウロ</t>
    </rPh>
    <rPh sb="18" eb="19">
      <t>テン</t>
    </rPh>
    <phoneticPr fontId="11"/>
  </si>
  <si>
    <t>左折</t>
    <rPh sb="0" eb="2">
      <t>サセツ</t>
    </rPh>
    <phoneticPr fontId="11"/>
  </si>
  <si>
    <t>T3</t>
    <phoneticPr fontId="11"/>
  </si>
  <si>
    <t>世田谷通り</t>
    <phoneticPr fontId="11"/>
  </si>
  <si>
    <t>┣ S</t>
    <phoneticPr fontId="11"/>
  </si>
  <si>
    <t>T11</t>
    <phoneticPr fontId="11"/>
  </si>
  <si>
    <t>ゴール受付 世田谷区立 宇奈根地区会館（18時～）</t>
    <rPh sb="3" eb="5">
      <t>ウケツケ</t>
    </rPh>
    <rPh sb="6" eb="10">
      <t>セタガヤク</t>
    </rPh>
    <rPh sb="10" eb="11">
      <t>リツ</t>
    </rPh>
    <rPh sb="12" eb="15">
      <t>ウナネ</t>
    </rPh>
    <rPh sb="15" eb="17">
      <t>チク</t>
    </rPh>
    <rPh sb="17" eb="19">
      <t>カイカン</t>
    </rPh>
    <rPh sb="22" eb="23">
      <t>ジ</t>
    </rPh>
    <phoneticPr fontId="11"/>
  </si>
  <si>
    <t>右側</t>
    <rPh sb="0" eb="2">
      <t>ミギガワ</t>
    </rPh>
    <phoneticPr fontId="11"/>
  </si>
  <si>
    <t>00:48～22:00
レシート取得後、ゴール受付まで移動（水道道路を直進1.1km）。</t>
    <rPh sb="16" eb="18">
      <t>シュトク</t>
    </rPh>
    <rPh sb="18" eb="19">
      <t>ゴ</t>
    </rPh>
    <rPh sb="23" eb="25">
      <t>ウケツケ</t>
    </rPh>
    <rPh sb="27" eb="29">
      <t>イドウ</t>
    </rPh>
    <rPh sb="30" eb="32">
      <t>スイドウ</t>
    </rPh>
    <rPh sb="32" eb="34">
      <t>ドウロ</t>
    </rPh>
    <rPh sb="35" eb="37">
      <t>チョクシン</t>
    </rPh>
    <phoneticPr fontId="11"/>
  </si>
  <si>
    <t>Ver.1.0 2018.05.22</t>
    <phoneticPr fontId="10"/>
  </si>
  <si>
    <t>PC1　ファミリーマート海田岩蔵街道店</t>
    <rPh sb="12" eb="13">
      <t>ウミ</t>
    </rPh>
    <phoneticPr fontId="10"/>
  </si>
  <si>
    <r>
      <t>交差点手前「ひつじや」</t>
    </r>
    <r>
      <rPr>
        <sz val="10"/>
        <color rgb="FFFF0000"/>
        <rFont val="A-OTF じゅん Pro 34"/>
        <family val="2"/>
        <charset val="128"/>
      </rPr>
      <t>は閉店orz.</t>
    </r>
    <r>
      <rPr>
        <sz val="10"/>
        <rFont val="A-OTF じゅん Pro 34"/>
        <family val="2"/>
        <charset val="128"/>
      </rPr>
      <t xml:space="preserve">
ここから先、定峰200と異なる。踏切走行注意</t>
    </r>
    <rPh sb="12" eb="14">
      <t>ヘイテン</t>
    </rPh>
    <rPh sb="23" eb="24">
      <t>サキ</t>
    </rPh>
    <rPh sb="25" eb="27">
      <t>サダミネ</t>
    </rPh>
    <rPh sb="31" eb="32">
      <t>コト</t>
    </rPh>
    <rPh sb="35" eb="37">
      <t>フミキリ</t>
    </rPh>
    <rPh sb="37" eb="39">
      <t>ソウコウ</t>
    </rPh>
    <rPh sb="39" eb="41">
      <t>チュウイ</t>
    </rPh>
    <phoneticPr fontId="11"/>
  </si>
  <si>
    <t>バイパスと合流。</t>
    <rPh sb="5" eb="7">
      <t>ゴウリュウ</t>
    </rPh>
    <phoneticPr fontId="11"/>
  </si>
  <si>
    <t>道なり。</t>
    <rPh sb="0" eb="1">
      <t>ミチ</t>
    </rPh>
    <phoneticPr fontId="11"/>
  </si>
  <si>
    <t>この先から埼玉県</t>
    <rPh sb="2" eb="3">
      <t>サキ</t>
    </rPh>
    <rPh sb="5" eb="8">
      <t>サイタマケン</t>
    </rPh>
    <phoneticPr fontId="11"/>
  </si>
  <si>
    <t>┃  志賀坂峠 ▲788m</t>
    <rPh sb="6" eb="7">
      <t>トウゲ</t>
    </rPh>
    <phoneticPr fontId="11"/>
  </si>
  <si>
    <t>トンネル。
この先、群馬県：西上州やまびこ街道</t>
    <phoneticPr fontId="11"/>
  </si>
  <si>
    <t>［南牧・下仁田］　交差点の先に標識があるので手前を右に。
手前トンネル工事あり（片側交互通行）注意</t>
    <rPh sb="29" eb="31">
      <t>テマエ</t>
    </rPh>
    <rPh sb="35" eb="37">
      <t>コウジ</t>
    </rPh>
    <rPh sb="40" eb="42">
      <t>カタガワ</t>
    </rPh>
    <rPh sb="42" eb="44">
      <t>コウゴ</t>
    </rPh>
    <rPh sb="44" eb="46">
      <t>ツウコウ</t>
    </rPh>
    <rPh sb="47" eb="49">
      <t>チュウイ</t>
    </rPh>
    <phoneticPr fontId="11"/>
  </si>
  <si>
    <t>塩ノ沢経由で迂回も可。
トンネル内路肩砂あり注意。</t>
    <rPh sb="0" eb="1">
      <t>シオ</t>
    </rPh>
    <rPh sb="2" eb="3">
      <t>サワ</t>
    </rPh>
    <rPh sb="3" eb="5">
      <t>ケイユ</t>
    </rPh>
    <rPh sb="6" eb="8">
      <t>ウカイ</t>
    </rPh>
    <rPh sb="9" eb="10">
      <t>カ</t>
    </rPh>
    <rPh sb="16" eb="17">
      <t>ナイ</t>
    </rPh>
    <phoneticPr fontId="11"/>
  </si>
  <si>
    <t>交差点から先、工事のため片側交互通行。仮設信号に従うこと。</t>
    <rPh sb="0" eb="3">
      <t>コウサテン</t>
    </rPh>
    <rPh sb="5" eb="6">
      <t>サキ</t>
    </rPh>
    <rPh sb="7" eb="9">
      <t>コウジ</t>
    </rPh>
    <rPh sb="12" eb="14">
      <t>カタガワ</t>
    </rPh>
    <rPh sb="14" eb="16">
      <t>コウゴ</t>
    </rPh>
    <rPh sb="16" eb="18">
      <t>ツウコウ</t>
    </rPh>
    <rPh sb="19" eb="21">
      <t>カセツ</t>
    </rPh>
    <rPh sb="21" eb="23">
      <t>シンゴウ</t>
    </rPh>
    <rPh sb="24" eb="25">
      <t>シタガ</t>
    </rPh>
    <phoneticPr fontId="11"/>
  </si>
  <si>
    <t>ここから西上州300と異なる。そのままバイパスへ。</t>
    <rPh sb="4" eb="5">
      <t>ニシ</t>
    </rPh>
    <rPh sb="5" eb="7">
      <t>ジョウシュウ</t>
    </rPh>
    <rPh sb="11" eb="12">
      <t>コト</t>
    </rPh>
    <phoneticPr fontId="11"/>
  </si>
  <si>
    <t>この区間渋滞酷い。
歩道は自転車通行可だが、地元生活に負荷をかけないよう
徐行にて通行すること。</t>
    <rPh sb="2" eb="4">
      <t>クカン</t>
    </rPh>
    <rPh sb="4" eb="6">
      <t>ジュウタイ</t>
    </rPh>
    <rPh sb="6" eb="7">
      <t>ヒド</t>
    </rPh>
    <rPh sb="10" eb="12">
      <t>ホドウ</t>
    </rPh>
    <rPh sb="13" eb="16">
      <t>ジテンシャ</t>
    </rPh>
    <rPh sb="16" eb="19">
      <t>ツウコウカ</t>
    </rPh>
    <rPh sb="22" eb="24">
      <t>ジモト</t>
    </rPh>
    <rPh sb="24" eb="26">
      <t>セイカツ</t>
    </rPh>
    <rPh sb="27" eb="29">
      <t>フカ</t>
    </rPh>
    <rPh sb="37" eb="39">
      <t>ジョコウ</t>
    </rPh>
    <rPh sb="41" eb="43">
      <t>ツウコウ</t>
    </rPh>
    <phoneticPr fontId="11"/>
  </si>
  <si>
    <t>左折直後「床屋の角にポツンとある公衆電話」</t>
    <rPh sb="0" eb="2">
      <t>サセツ</t>
    </rPh>
    <rPh sb="2" eb="4">
      <t>チョクゴ</t>
    </rPh>
    <rPh sb="5" eb="7">
      <t>トコヤ</t>
    </rPh>
    <rPh sb="8" eb="9">
      <t>カド</t>
    </rPh>
    <rPh sb="16" eb="18">
      <t>コウシュウ</t>
    </rPh>
    <rPh sb="18" eb="20">
      <t>デンワ</t>
    </rPh>
    <phoneticPr fontId="11"/>
  </si>
  <si>
    <t>直進</t>
    <rPh sb="0" eb="2">
      <t>チョクシン</t>
    </rPh>
    <phoneticPr fontId="11"/>
  </si>
  <si>
    <t>R293</t>
    <phoneticPr fontId="11"/>
  </si>
  <si>
    <t>┃  会沢トンネル ▲187m</t>
    <rPh sb="3" eb="5">
      <t>アイサワ</t>
    </rPh>
    <phoneticPr fontId="11"/>
  </si>
  <si>
    <t>R4旧道へ。</t>
    <phoneticPr fontId="11"/>
  </si>
  <si>
    <t>[那須塩原]</t>
    <rPh sb="1" eb="5">
      <t>ナスシオバラ</t>
    </rPh>
    <phoneticPr fontId="11"/>
  </si>
  <si>
    <t>扇町左折直後。エッソGS</t>
    <rPh sb="0" eb="2">
      <t>オオギマチ</t>
    </rPh>
    <rPh sb="2" eb="4">
      <t>サセツ</t>
    </rPh>
    <rPh sb="4" eb="6">
      <t>チョクゴ</t>
    </rPh>
    <phoneticPr fontId="11"/>
  </si>
  <si>
    <t>東北本線跨線橋渡った直後。ローソン角</t>
    <rPh sb="0" eb="2">
      <t>トウホク</t>
    </rPh>
    <rPh sb="2" eb="4">
      <t>ホンセン</t>
    </rPh>
    <rPh sb="4" eb="7">
      <t>コセンキョウ</t>
    </rPh>
    <rPh sb="7" eb="8">
      <t>ワタ</t>
    </rPh>
    <rPh sb="10" eb="12">
      <t>チョクゴ</t>
    </rPh>
    <rPh sb="17" eb="18">
      <t>カド</t>
    </rPh>
    <phoneticPr fontId="11"/>
  </si>
  <si>
    <t>これより湯の香ライン</t>
    <rPh sb="4" eb="5">
      <t>ユ</t>
    </rPh>
    <rPh sb="6" eb="7">
      <t>カオ</t>
    </rPh>
    <phoneticPr fontId="11"/>
  </si>
  <si>
    <t>トンネルに入らず旧道で迂回。
トンネル出口でR400と合流するが、付近工事中注意。</t>
    <rPh sb="5" eb="6">
      <t>ハイ</t>
    </rPh>
    <rPh sb="8" eb="10">
      <t>キュウドウ</t>
    </rPh>
    <rPh sb="11" eb="13">
      <t>ウカイ</t>
    </rPh>
    <rPh sb="19" eb="21">
      <t>デグチ</t>
    </rPh>
    <rPh sb="27" eb="29">
      <t>ゴウリュウ</t>
    </rPh>
    <rPh sb="33" eb="35">
      <t>フキン</t>
    </rPh>
    <rPh sb="35" eb="38">
      <t>コウジチュウ</t>
    </rPh>
    <rPh sb="38" eb="40">
      <t>チュウイ</t>
    </rPh>
    <phoneticPr fontId="11"/>
  </si>
  <si>
    <t>市道 R400</t>
    <rPh sb="0" eb="2">
      <t>シドウ</t>
    </rPh>
    <phoneticPr fontId="11"/>
  </si>
  <si>
    <t>1.8km手前ファミリーマートあり</t>
    <rPh sb="5" eb="7">
      <t>テマエ</t>
    </rPh>
    <phoneticPr fontId="11"/>
  </si>
  <si>
    <t>┃ 尾頭峠 ▲807m</t>
    <rPh sb="2" eb="3">
      <t>オ</t>
    </rPh>
    <rPh sb="3" eb="4">
      <t>アタマ</t>
    </rPh>
    <rPh sb="4" eb="5">
      <t>トウゲ</t>
    </rPh>
    <phoneticPr fontId="11"/>
  </si>
  <si>
    <t>[日光市街 鬼怒川 龍王峡P]
日塩有料道路に入らない。</t>
    <rPh sb="1" eb="3">
      <t>ニッコウ</t>
    </rPh>
    <rPh sb="3" eb="5">
      <t>シガイ</t>
    </rPh>
    <rPh sb="6" eb="9">
      <t>キヌガワ</t>
    </rPh>
    <rPh sb="10" eb="13">
      <t>リュウオウキョウ</t>
    </rPh>
    <rPh sb="16" eb="17">
      <t>ニチ</t>
    </rPh>
    <rPh sb="17" eb="18">
      <t>エン</t>
    </rPh>
    <rPh sb="18" eb="20">
      <t>ユウリョウ</t>
    </rPh>
    <rPh sb="20" eb="22">
      <t>ドウロ</t>
    </rPh>
    <rPh sb="23" eb="24">
      <t>ハイ</t>
    </rPh>
    <phoneticPr fontId="11"/>
  </si>
  <si>
    <t>┣ S 「小原」</t>
    <rPh sb="5" eb="7">
      <t>オハラ</t>
    </rPh>
    <phoneticPr fontId="11"/>
  </si>
  <si>
    <t>R121旧道</t>
    <rPh sb="4" eb="6">
      <t>キュウドウ</t>
    </rPh>
    <phoneticPr fontId="11"/>
  </si>
  <si>
    <t>[鬼怒川温泉駅 鬼怒川公園駅]
道なりは右折方向だが直進。</t>
    <rPh sb="1" eb="4">
      <t>キヌガワ</t>
    </rPh>
    <rPh sb="4" eb="6">
      <t>オンセン</t>
    </rPh>
    <rPh sb="6" eb="7">
      <t>エキ</t>
    </rPh>
    <rPh sb="8" eb="11">
      <t>キヌガワ</t>
    </rPh>
    <rPh sb="11" eb="13">
      <t>コウエン</t>
    </rPh>
    <rPh sb="13" eb="14">
      <t>エキ</t>
    </rPh>
    <rPh sb="16" eb="17">
      <t>ミチ</t>
    </rPh>
    <rPh sb="20" eb="22">
      <t>ウセツ</t>
    </rPh>
    <rPh sb="22" eb="24">
      <t>ホウコウ</t>
    </rPh>
    <rPh sb="26" eb="28">
      <t>チョクシン</t>
    </rPh>
    <phoneticPr fontId="11"/>
  </si>
  <si>
    <t>┫ 止まれ</t>
    <rPh sb="2" eb="3">
      <t>ト</t>
    </rPh>
    <phoneticPr fontId="11"/>
  </si>
  <si>
    <t>左折</t>
    <rPh sb="0" eb="2">
      <t>サセツ</t>
    </rPh>
    <phoneticPr fontId="11"/>
  </si>
  <si>
    <t>[宇都宮]
交差点左折して踏切を渡る。</t>
    <rPh sb="1" eb="4">
      <t>ウツノミヤ</t>
    </rPh>
    <rPh sb="6" eb="9">
      <t>コウサテン</t>
    </rPh>
    <rPh sb="9" eb="11">
      <t>サセツ</t>
    </rPh>
    <rPh sb="13" eb="15">
      <t>フミキリ</t>
    </rPh>
    <rPh sb="16" eb="17">
      <t>ワタ</t>
    </rPh>
    <phoneticPr fontId="11"/>
  </si>
  <si>
    <t>[栗山 日光市街 鬼怒川 川治]
会津西街道へ。鬼怒川沿いを下る。
左折直後、通過チェック</t>
    <rPh sb="1" eb="3">
      <t>クリヤマ</t>
    </rPh>
    <rPh sb="4" eb="6">
      <t>ニッコウ</t>
    </rPh>
    <rPh sb="6" eb="8">
      <t>シガイ</t>
    </rPh>
    <rPh sb="9" eb="12">
      <t>キヌガワ</t>
    </rPh>
    <rPh sb="13" eb="15">
      <t>カワジ</t>
    </rPh>
    <rPh sb="17" eb="20">
      <t>アイヅニシ</t>
    </rPh>
    <rPh sb="20" eb="22">
      <t>カイドウ</t>
    </rPh>
    <rPh sb="24" eb="27">
      <t>キヌガワ</t>
    </rPh>
    <rPh sb="27" eb="28">
      <t>ゾ</t>
    </rPh>
    <rPh sb="30" eb="31">
      <t>クダ</t>
    </rPh>
    <rPh sb="34" eb="36">
      <t>サセツ</t>
    </rPh>
    <rPh sb="36" eb="38">
      <t>チョクゴ</t>
    </rPh>
    <rPh sb="39" eb="41">
      <t>ツウカ</t>
    </rPh>
    <phoneticPr fontId="11"/>
  </si>
  <si>
    <t>このあたりまで鬼怒川沿い。</t>
    <rPh sb="7" eb="10">
      <t>キヌガワ</t>
    </rPh>
    <rPh sb="10" eb="11">
      <t>ゾ</t>
    </rPh>
    <phoneticPr fontId="11"/>
  </si>
  <si>
    <t>氏家大橋で鬼怒川を渡った直後。左折レーンあり</t>
    <rPh sb="0" eb="2">
      <t>ウジイエ</t>
    </rPh>
    <rPh sb="2" eb="4">
      <t>オオハシ</t>
    </rPh>
    <rPh sb="5" eb="8">
      <t>キヌガワ</t>
    </rPh>
    <rPh sb="9" eb="10">
      <t>ワタ</t>
    </rPh>
    <rPh sb="12" eb="14">
      <t>チョクゴ</t>
    </rPh>
    <rPh sb="15" eb="17">
      <t>サセツ</t>
    </rPh>
    <phoneticPr fontId="11"/>
  </si>
  <si>
    <t>セブンイレブン角
正面に日光連山（男体山 女峰山）美しい</t>
    <rPh sb="7" eb="8">
      <t>カド</t>
    </rPh>
    <rPh sb="9" eb="11">
      <t>ショウメン</t>
    </rPh>
    <rPh sb="12" eb="14">
      <t>ニッコウ</t>
    </rPh>
    <rPh sb="14" eb="16">
      <t>レンザン</t>
    </rPh>
    <rPh sb="25" eb="26">
      <t>ウツク</t>
    </rPh>
    <phoneticPr fontId="11"/>
  </si>
  <si>
    <t>右折後3.7kmで群馬県。
わたらせ渓谷美しい。</t>
    <rPh sb="0" eb="2">
      <t>ウセツ</t>
    </rPh>
    <rPh sb="2" eb="3">
      <t>ゴ</t>
    </rPh>
    <rPh sb="9" eb="12">
      <t>グンマケン</t>
    </rPh>
    <rPh sb="18" eb="20">
      <t>ケイコク</t>
    </rPh>
    <rPh sb="20" eb="21">
      <t>ウツク</t>
    </rPh>
    <phoneticPr fontId="11"/>
  </si>
  <si>
    <t>セブンイレブン角。</t>
    <rPh sb="7" eb="8">
      <t>カド</t>
    </rPh>
    <phoneticPr fontId="11"/>
  </si>
  <si>
    <t>ダイソー・ミスタータイヤマンのある交差点。
直進BPへ行かない。</t>
    <rPh sb="17" eb="20">
      <t>コウサテン</t>
    </rPh>
    <rPh sb="22" eb="24">
      <t>チョクシン</t>
    </rPh>
    <rPh sb="27" eb="28">
      <t>イ</t>
    </rPh>
    <phoneticPr fontId="11"/>
  </si>
  <si>
    <t>新設架橋を渡ることになる。工事中注意。
（脇に歩行者用橋もあり）
これより埼玉県。</t>
    <rPh sb="0" eb="2">
      <t>シンセツ</t>
    </rPh>
    <rPh sb="2" eb="4">
      <t>カキョウ</t>
    </rPh>
    <rPh sb="5" eb="6">
      <t>ワタ</t>
    </rPh>
    <rPh sb="13" eb="16">
      <t>コウジチュウ</t>
    </rPh>
    <rPh sb="16" eb="18">
      <t>チュウイ</t>
    </rPh>
    <rPh sb="21" eb="22">
      <t>ワキ</t>
    </rPh>
    <rPh sb="23" eb="26">
      <t>ホコウシャ</t>
    </rPh>
    <rPh sb="26" eb="27">
      <t>ヨウ</t>
    </rPh>
    <rPh sb="27" eb="28">
      <t>ハシ</t>
    </rPh>
    <rPh sb="37" eb="40">
      <t>サイタマケン</t>
    </rPh>
    <phoneticPr fontId="11"/>
  </si>
  <si>
    <t>小田急線高架くぐってすぐ。水道道路に入る。
道路入口狭くなっているので注意（コンクリ柱あり）。</t>
    <rPh sb="0" eb="3">
      <t>オダキュウ</t>
    </rPh>
    <rPh sb="3" eb="4">
      <t>セン</t>
    </rPh>
    <rPh sb="4" eb="6">
      <t>コウカ</t>
    </rPh>
    <rPh sb="13" eb="15">
      <t>スイドウ</t>
    </rPh>
    <rPh sb="15" eb="17">
      <t>ドウロ</t>
    </rPh>
    <rPh sb="18" eb="19">
      <t>ハイ</t>
    </rPh>
    <rPh sb="22" eb="24">
      <t>ドウロ</t>
    </rPh>
    <rPh sb="24" eb="26">
      <t>イリグチ</t>
    </rPh>
    <rPh sb="26" eb="27">
      <t>セマ</t>
    </rPh>
    <rPh sb="35" eb="37">
      <t>チュウイ</t>
    </rPh>
    <rPh sb="42" eb="43">
      <t>ハシラ</t>
    </rPh>
    <phoneticPr fontId="11"/>
  </si>
  <si>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</si>
  <si>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リタイア（DNF)する場合は、必ずブルベカードに記載されている主催者まで直接本人が電話連絡すること。
連絡無しにゴール受付をせずに帰られると、確認が取れるまでスタッフが撤収することができず運営に支障をきたします。
次回以降の参加をお断りします。</t>
    <phoneticPr fontId="11"/>
  </si>
  <si>
    <t>PC1～PC7およびゴール受付のコンビニでは、必ず買い物をしてレシートを貰ってください。
また、道の駅・コンビニ通過チェックがそれぞれ1箇所あります。こちらも同様にレシートを貰ってください。
それとは別にフォトコントロール（写真を撮影）が1箇所あります。スマホまたはデジタルカメラを持参ください。ゴール受付にてチェックします。</t>
    <rPh sb="48" eb="49">
      <t>ミチ</t>
    </rPh>
    <rPh sb="50" eb="51">
      <t>エキ</t>
    </rPh>
    <rPh sb="56" eb="58">
      <t>ツウカ</t>
    </rPh>
    <rPh sb="68" eb="70">
      <t>カショ</t>
    </rPh>
    <rPh sb="79" eb="81">
      <t>ドウヨウ</t>
    </rPh>
    <rPh sb="87" eb="88">
      <t>モラ</t>
    </rPh>
    <rPh sb="100" eb="101">
      <t>ベツ</t>
    </rPh>
    <rPh sb="112" eb="114">
      <t>シャシン</t>
    </rPh>
    <rPh sb="115" eb="117">
      <t>サツエイ</t>
    </rPh>
    <rPh sb="120" eb="122">
      <t>カショ</t>
    </rPh>
    <rPh sb="141" eb="143">
      <t>ジサン</t>
    </rPh>
    <rPh sb="151" eb="153">
      <t>ウケツケ</t>
    </rPh>
    <phoneticPr fontId="11"/>
  </si>
  <si>
    <t>各PCのオープン・クローズ時刻は、6時スタートを基準に書いています。
当日、ウェーブスタートで各自のスタート見なし時間は変わりますので、ご注意下さい。</t>
    <phoneticPr fontId="11"/>
  </si>
  <si>
    <t>超早着対応・早着対応について
ゴール受付の宇奈根地区会館は18時からの使用となります。
時間調整をするなどし、極力18時以降のゴール受付にご協力ください。
それ以前にゴールされた場合には、以下の対応をします。
[超早着対応] 3日6:00～9:00
最終PC（セブンイレブン青梅日立前店）にて、ゴール見込み時刻を電話にてお知らせください。ゴールPCにてスタッフが対応します。
[早着対応] 3日15:00～18:00
ゴールPCにてスタッフが対応します。
[通常対応] 3日18:00～
ゴールPCにてレシート取得後、ゴール受付の宇奈根地区会館へお越しください。
[それ以外の時間帯]
ゴール受付しません！ 周辺で時間を潰してからお越しください。</t>
    <rPh sb="0" eb="1">
      <t>チョウ</t>
    </rPh>
    <rPh sb="1" eb="3">
      <t>ソウチャク</t>
    </rPh>
    <rPh sb="3" eb="5">
      <t>タイオウ</t>
    </rPh>
    <rPh sb="6" eb="8">
      <t>ソウチャク</t>
    </rPh>
    <rPh sb="8" eb="10">
      <t>タイオウ</t>
    </rPh>
    <rPh sb="18" eb="20">
      <t>ウケツケ</t>
    </rPh>
    <rPh sb="21" eb="24">
      <t>ウナネ</t>
    </rPh>
    <rPh sb="24" eb="26">
      <t>チク</t>
    </rPh>
    <rPh sb="26" eb="28">
      <t>カイカン</t>
    </rPh>
    <rPh sb="31" eb="32">
      <t>ジ</t>
    </rPh>
    <rPh sb="35" eb="37">
      <t>シヨウ</t>
    </rPh>
    <rPh sb="44" eb="46">
      <t>ジカン</t>
    </rPh>
    <rPh sb="46" eb="48">
      <t>チョウセイ</t>
    </rPh>
    <rPh sb="55" eb="57">
      <t>キョクリョク</t>
    </rPh>
    <rPh sb="59" eb="62">
      <t>ジイコウ</t>
    </rPh>
    <rPh sb="66" eb="68">
      <t>ウケツケ</t>
    </rPh>
    <rPh sb="70" eb="72">
      <t>キョウリョク</t>
    </rPh>
    <rPh sb="80" eb="82">
      <t>イゼン</t>
    </rPh>
    <rPh sb="89" eb="91">
      <t>バアイ</t>
    </rPh>
    <rPh sb="94" eb="96">
      <t>イカ</t>
    </rPh>
    <rPh sb="97" eb="99">
      <t>タイオウ</t>
    </rPh>
    <rPh sb="107" eb="108">
      <t>チョウ</t>
    </rPh>
    <rPh sb="108" eb="110">
      <t>ソウチャク</t>
    </rPh>
    <rPh sb="110" eb="112">
      <t>タイオウ</t>
    </rPh>
    <rPh sb="115" eb="116">
      <t>ヒ</t>
    </rPh>
    <rPh sb="126" eb="128">
      <t>サイシュウ</t>
    </rPh>
    <rPh sb="138" eb="140">
      <t>オウメ</t>
    </rPh>
    <rPh sb="140" eb="142">
      <t>ヒタチ</t>
    </rPh>
    <rPh sb="142" eb="143">
      <t>マエ</t>
    </rPh>
    <rPh sb="143" eb="144">
      <t>テン</t>
    </rPh>
    <rPh sb="151" eb="153">
      <t>ミコ</t>
    </rPh>
    <rPh sb="154" eb="156">
      <t>ジコク</t>
    </rPh>
    <rPh sb="157" eb="159">
      <t>デンワ</t>
    </rPh>
    <rPh sb="162" eb="163">
      <t>シ</t>
    </rPh>
    <rPh sb="182" eb="184">
      <t>タイオウ</t>
    </rPh>
    <rPh sb="191" eb="193">
      <t>ソウチャク</t>
    </rPh>
    <rPh sb="193" eb="195">
      <t>タイオウ</t>
    </rPh>
    <rPh sb="198" eb="199">
      <t>ヒ</t>
    </rPh>
    <rPh sb="223" eb="225">
      <t>タイオウ</t>
    </rPh>
    <rPh sb="232" eb="234">
      <t>ツウジョウ</t>
    </rPh>
    <rPh sb="234" eb="236">
      <t>タイオウ</t>
    </rPh>
    <rPh sb="239" eb="240">
      <t>ヒ</t>
    </rPh>
    <rPh sb="258" eb="261">
      <t>シュトクゴ</t>
    </rPh>
    <rPh sb="265" eb="267">
      <t>ウケツケ</t>
    </rPh>
    <rPh sb="268" eb="271">
      <t>ウナネ</t>
    </rPh>
    <rPh sb="271" eb="273">
      <t>チク</t>
    </rPh>
    <rPh sb="273" eb="275">
      <t>カイカン</t>
    </rPh>
    <rPh sb="277" eb="278">
      <t>コ</t>
    </rPh>
    <rPh sb="289" eb="291">
      <t>イガイ</t>
    </rPh>
    <rPh sb="292" eb="295">
      <t>ジカンタイ</t>
    </rPh>
    <rPh sb="300" eb="302">
      <t>ウケツケ</t>
    </rPh>
    <rPh sb="308" eb="310">
      <t>シュウヘン</t>
    </rPh>
    <rPh sb="311" eb="313">
      <t>ジカン</t>
    </rPh>
    <rPh sb="314" eb="315">
      <t>ツブ</t>
    </rPh>
    <rPh sb="320" eb="321">
      <t>コ</t>
    </rPh>
    <phoneticPr fontId="11"/>
  </si>
  <si>
    <t>トンネルで日光市へ。</t>
    <rPh sb="5" eb="8">
      <t>ニッコウシ</t>
    </rPh>
    <phoneticPr fontId="11"/>
  </si>
  <si>
    <t>桐生大橋渡る。その先5.7km、桐生川を渡って栃木県。</t>
    <rPh sb="0" eb="2">
      <t>キリュウ</t>
    </rPh>
    <rPh sb="2" eb="4">
      <t>オオハシ</t>
    </rPh>
    <rPh sb="4" eb="5">
      <t>ワタ</t>
    </rPh>
    <rPh sb="9" eb="10">
      <t>サキ</t>
    </rPh>
    <rPh sb="16" eb="18">
      <t>キリュウ</t>
    </rPh>
    <rPh sb="18" eb="19">
      <t>ガワ</t>
    </rPh>
    <rPh sb="20" eb="21">
      <t>ワタ</t>
    </rPh>
    <rPh sb="23" eb="26">
      <t>トチギケン</t>
    </rPh>
    <phoneticPr fontId="11"/>
  </si>
  <si>
    <t>07:18～09:12 標高163m
レシート取得後直進</t>
    <rPh sb="12" eb="14">
      <t>ヒョウコウ</t>
    </rPh>
    <rPh sb="23" eb="26">
      <t>シュトクゴ</t>
    </rPh>
    <rPh sb="26" eb="28">
      <t>チョクシン</t>
    </rPh>
    <phoneticPr fontId="11"/>
  </si>
  <si>
    <t>06:00～06:30  標高7m</t>
    <phoneticPr fontId="11"/>
  </si>
  <si>
    <t>08:58～12:44 標高257m
レシート取得後直進</t>
    <rPh sb="23" eb="26">
      <t>シュトクゴ</t>
    </rPh>
    <rPh sb="26" eb="28">
      <t>チョクシン</t>
    </rPh>
    <phoneticPr fontId="11"/>
  </si>
  <si>
    <t>時刻不問（参考Close16:16） 標高338m
レシートチェック。売店またはレストランでレシートを取得。
閉店時には道の駅の前でブルベカード・自分のバイクを両方入れて撮影。</t>
    <rPh sb="55" eb="58">
      <t>ヘイテンジ</t>
    </rPh>
    <rPh sb="60" eb="61">
      <t>ミチ</t>
    </rPh>
    <rPh sb="62" eb="63">
      <t>エキ</t>
    </rPh>
    <rPh sb="64" eb="65">
      <t>マエ</t>
    </rPh>
    <rPh sb="73" eb="75">
      <t>ジブン</t>
    </rPh>
    <rPh sb="80" eb="82">
      <t>リョウホウ</t>
    </rPh>
    <rPh sb="82" eb="83">
      <t>イ</t>
    </rPh>
    <rPh sb="85" eb="87">
      <t>サツエイ</t>
    </rPh>
    <phoneticPr fontId="11"/>
  </si>
  <si>
    <t>12:29～20:36 標高158m
交差点第1象限。交差点を2段階右折して入ってください。
店舗の交差点角は段差あり注意。
レシート取得後直進（東進）</t>
    <rPh sb="19" eb="22">
      <t>コウサテン</t>
    </rPh>
    <rPh sb="22" eb="23">
      <t>ダイ</t>
    </rPh>
    <rPh sb="24" eb="26">
      <t>ショウゲン</t>
    </rPh>
    <rPh sb="27" eb="30">
      <t>コウサテン</t>
    </rPh>
    <rPh sb="32" eb="34">
      <t>ダンカイ</t>
    </rPh>
    <rPh sb="34" eb="36">
      <t>ウセツ</t>
    </rPh>
    <rPh sb="38" eb="39">
      <t>ハイ</t>
    </rPh>
    <rPh sb="47" eb="49">
      <t>テンポ</t>
    </rPh>
    <rPh sb="50" eb="53">
      <t>コウサテン</t>
    </rPh>
    <rPh sb="53" eb="54">
      <t>カド</t>
    </rPh>
    <rPh sb="55" eb="57">
      <t>ダンサ</t>
    </rPh>
    <rPh sb="59" eb="61">
      <t>チュウイ</t>
    </rPh>
    <rPh sb="67" eb="70">
      <t>シュトクゴ</t>
    </rPh>
    <rPh sb="70" eb="72">
      <t>チョクシン</t>
    </rPh>
    <rPh sb="73" eb="75">
      <t>トウシン</t>
    </rPh>
    <phoneticPr fontId="11"/>
  </si>
  <si>
    <t>20:52～14:08 標高158m
PC3と同じ店舗。
店舗の交差点角は段差あり注意。
レシート取得後直進（南下）</t>
    <rPh sb="23" eb="24">
      <t>オナ</t>
    </rPh>
    <rPh sb="25" eb="27">
      <t>テンポ</t>
    </rPh>
    <rPh sb="49" eb="52">
      <t>シュトクゴ</t>
    </rPh>
    <rPh sb="52" eb="54">
      <t>チョクシン</t>
    </rPh>
    <rPh sb="55" eb="57">
      <t>ナンカ</t>
    </rPh>
    <phoneticPr fontId="11"/>
  </si>
  <si>
    <t>14:47～01:32 標高162m
田野町交差点第2象限。
レシート取得後直進（東進）</t>
    <rPh sb="19" eb="22">
      <t>タノチョウ</t>
    </rPh>
    <rPh sb="22" eb="25">
      <t>コウサテン</t>
    </rPh>
    <rPh sb="25" eb="26">
      <t>ダイ</t>
    </rPh>
    <rPh sb="27" eb="29">
      <t>ショウゲン</t>
    </rPh>
    <rPh sb="35" eb="38">
      <t>シュトクゴ</t>
    </rPh>
    <rPh sb="38" eb="40">
      <t>チョクシン</t>
    </rPh>
    <rPh sb="41" eb="43">
      <t>トウシン</t>
    </rPh>
    <phoneticPr fontId="11"/>
  </si>
  <si>
    <t>15:53～03:52 標高194m
交差点左側。レシート取得後交差点右折（東進）
近隣に「道の駅やいた」あり。</t>
    <rPh sb="19" eb="22">
      <t>コウサテン</t>
    </rPh>
    <rPh sb="22" eb="24">
      <t>ヒダリガワ</t>
    </rPh>
    <rPh sb="29" eb="32">
      <t>シュトクゴ</t>
    </rPh>
    <rPh sb="32" eb="35">
      <t>コウサテン</t>
    </rPh>
    <rPh sb="35" eb="37">
      <t>ウセツ</t>
    </rPh>
    <rPh sb="38" eb="40">
      <t>トウシン</t>
    </rPh>
    <rPh sb="42" eb="44">
      <t>キンリン</t>
    </rPh>
    <rPh sb="46" eb="47">
      <t>ミチ</t>
    </rPh>
    <rPh sb="48" eb="49">
      <t>エキ</t>
    </rPh>
    <phoneticPr fontId="11"/>
  </si>
  <si>
    <r>
      <rPr>
        <sz val="10"/>
        <color rgb="FFFF0000"/>
        <rFont val="A-OTF じゅん Pro 34"/>
        <family val="2"/>
        <charset val="128"/>
      </rPr>
      <t>#108の交差点直後。標識等無く分かりづらい。</t>
    </r>
    <r>
      <rPr>
        <sz val="10"/>
        <rFont val="A-OTF じゅん Pro 34"/>
        <family val="2"/>
        <charset val="128"/>
      </rPr>
      <t xml:space="preserve">
フォトコントロール。通過時刻不問。 標高694m
駅舎の駅名表示・ブルベカード・自分のバイクを入れて撮影。
通過時刻不問。参考クローズ06:48。
撮影後、R121に復帰し南下。</t>
    </r>
    <rPh sb="5" eb="8">
      <t>コウサテン</t>
    </rPh>
    <rPh sb="8" eb="10">
      <t>チョクゴ</t>
    </rPh>
    <rPh sb="11" eb="13">
      <t>ヒョウシキ</t>
    </rPh>
    <rPh sb="13" eb="14">
      <t>トウ</t>
    </rPh>
    <rPh sb="14" eb="15">
      <t>ナ</t>
    </rPh>
    <rPh sb="16" eb="17">
      <t>ワ</t>
    </rPh>
    <rPh sb="34" eb="36">
      <t>ツウカ</t>
    </rPh>
    <rPh sb="36" eb="38">
      <t>ジコク</t>
    </rPh>
    <rPh sb="38" eb="40">
      <t>フモン</t>
    </rPh>
    <rPh sb="49" eb="51">
      <t>エキシャ</t>
    </rPh>
    <rPh sb="52" eb="54">
      <t>エキメイ</t>
    </rPh>
    <rPh sb="54" eb="56">
      <t>ヒョウジ</t>
    </rPh>
    <rPh sb="64" eb="66">
      <t>ジブン</t>
    </rPh>
    <rPh sb="71" eb="72">
      <t>イ</t>
    </rPh>
    <rPh sb="74" eb="76">
      <t>サツエイ</t>
    </rPh>
    <rPh sb="78" eb="80">
      <t>ツウカ</t>
    </rPh>
    <rPh sb="80" eb="82">
      <t>ジコク</t>
    </rPh>
    <rPh sb="82" eb="84">
      <t>フモン</t>
    </rPh>
    <rPh sb="85" eb="87">
      <t>サンコウ</t>
    </rPh>
    <rPh sb="98" eb="101">
      <t>サツエイゴ</t>
    </rPh>
    <rPh sb="107" eb="109">
      <t>フッキ</t>
    </rPh>
    <rPh sb="110" eb="112">
      <t>ナンカ</t>
    </rPh>
    <phoneticPr fontId="11"/>
  </si>
  <si>
    <t>通過時刻不問。参考クローズ10:16。 標高627m
レシート取得後直進。</t>
    <rPh sb="0" eb="2">
      <t>ツウカ</t>
    </rPh>
    <rPh sb="2" eb="4">
      <t>ジコク</t>
    </rPh>
    <rPh sb="4" eb="6">
      <t>フモン</t>
    </rPh>
    <rPh sb="7" eb="9">
      <t>サンコウ</t>
    </rPh>
    <rPh sb="31" eb="34">
      <t>シュトクゴ</t>
    </rPh>
    <rPh sb="34" eb="36">
      <t>チョクシン</t>
    </rPh>
    <phoneticPr fontId="11"/>
  </si>
  <si>
    <t>23:32～19:28 標高158m
レシート取得後直進</t>
    <rPh sb="23" eb="26">
      <t>シュトクゴ</t>
    </rPh>
    <rPh sb="26" eb="28">
      <t>チョクシン</t>
    </rPh>
    <phoneticPr fontId="11"/>
  </si>
  <si>
    <t>極力、18時以降のゴール受付をお願いします。
ゴール後、30分以内にお越しください。
23:30までにたどり着けない場合には電話連絡をお願いします。
[超早着対応] [早着対応]それぞれ対応を予定しています。
詳細は欄外末尾にて。</t>
    <rPh sb="0" eb="2">
      <t>キョクリョク</t>
    </rPh>
    <rPh sb="5" eb="8">
      <t>ジイコウ</t>
    </rPh>
    <rPh sb="12" eb="14">
      <t>ウケツケ</t>
    </rPh>
    <rPh sb="16" eb="17">
      <t>ネガ</t>
    </rPh>
    <rPh sb="27" eb="28">
      <t>ゴ</t>
    </rPh>
    <rPh sb="31" eb="32">
      <t>プン</t>
    </rPh>
    <rPh sb="32" eb="34">
      <t>イナイ</t>
    </rPh>
    <rPh sb="36" eb="37">
      <t>コ</t>
    </rPh>
    <rPh sb="55" eb="56">
      <t>ツ</t>
    </rPh>
    <rPh sb="59" eb="61">
      <t>バアイ</t>
    </rPh>
    <rPh sb="63" eb="65">
      <t>デンワ</t>
    </rPh>
    <rPh sb="65" eb="67">
      <t>レンラク</t>
    </rPh>
    <rPh sb="69" eb="70">
      <t>ネガ</t>
    </rPh>
    <rPh sb="78" eb="79">
      <t>チョウ</t>
    </rPh>
    <rPh sb="79" eb="81">
      <t>ソウチャク</t>
    </rPh>
    <rPh sb="81" eb="83">
      <t>タイオウ</t>
    </rPh>
    <rPh sb="86" eb="88">
      <t>ソウチャク</t>
    </rPh>
    <rPh sb="88" eb="90">
      <t>タイオウ</t>
    </rPh>
    <rPh sb="95" eb="97">
      <t>タイオウ</t>
    </rPh>
    <rPh sb="98" eb="100">
      <t>ヨテイ</t>
    </rPh>
    <rPh sb="107" eb="109">
      <t>ショウサイ</t>
    </rPh>
    <rPh sb="110" eb="112">
      <t>ランガイ</t>
    </rPh>
    <rPh sb="112" eb="114">
      <t>マツビ</t>
    </rPh>
    <phoneticPr fontId="11"/>
  </si>
  <si>
    <t>╋ S 「板鼻二丁目」</t>
    <rPh sb="5" eb="7">
      <t>イタハナ</t>
    </rPh>
    <rPh sb="7" eb="10">
      <t>ニチョウメ</t>
    </rPh>
    <phoneticPr fontId="11"/>
  </si>
  <si>
    <t>┳ S「栗原」</t>
    <rPh sb="4" eb="6">
      <t>クリハラ</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</si>
</sst>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2" x14ac:knownFonts="1">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sz val="6"/>
      <name val="ＭＳ Ｐゴシック"/>
      <family val="2"/>
      <charset val="128"/>
      <scheme val="minor"/>
    </font>
    <font>
      <b/>
      <sz val="10"/>
      <name val="A-OTF じゅん Pro 34"/>
      <family val="2"/>
      <charset val="128"/>
    </font>
    <font>
      <sz val="10"/>
      <name val="A-OTF じゅん Pro 34"/>
      <family val="2"/>
      <charset val="128"/>
    </font>
    <font>
      <sz val="10"/>
      <color indexed="10"/>
      <name val="A-OTF じゅん Pro 34"/>
      <family val="2"/>
      <charset val="128"/>
    </font>
    <font>
      <sz val="10"/>
      <color indexed="8"/>
      <name val="A-OTF じゅん Pro 34"/>
      <family val="2"/>
      <charset val="128"/>
    </font>
    <font>
      <sz val="10"/>
      <color theme="1"/>
      <name val="A-OTF じゅん Pro 34"/>
      <family val="2"/>
      <charset val="128"/>
    </font>
    <font>
      <b/>
      <sz val="10"/>
      <color theme="1"/>
      <name val="A-OTF じゅん Pro 34"/>
      <family val="2"/>
      <charset val="128"/>
    </font>
    <font>
      <sz val="10"/>
      <color rgb="FFFF0000"/>
      <name val="A-OTF じゅん Pro 34"/>
      <family val="2"/>
      <charset val="128"/>
    </font>
  </fonts>
  <fills count="1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1" fillId="0" borderId="0"/>
    <xf numFmtId="0" fontId="13" fillId="0" borderId="0" applyNumberFormat="0" applyFill="0" applyBorder="0" applyAlignment="0" applyProtection="0"/>
    <xf numFmtId="0" fontId="12" fillId="0" borderId="0"/>
  </cellStyleXfs>
  <cellXfs count="166">
    <xf numFmtId="0" fontId="0" fillId="0" borderId="0" xfId="0"/>
    <xf numFmtId="0" fontId="2" fillId="9" borderId="0" xfId="0" applyFont="1" applyFill="1" applyBorder="1"/>
    <xf numFmtId="0" fontId="2" fillId="0" borderId="0" xfId="0" applyFont="1" applyFill="1" applyBorder="1"/>
    <xf numFmtId="14" fontId="2" fillId="9" borderId="0" xfId="0" applyNumberFormat="1" applyFont="1" applyFill="1" applyBorder="1" applyAlignment="1"/>
    <xf numFmtId="14" fontId="2" fillId="9" borderId="0" xfId="0" applyNumberFormat="1" applyFont="1" applyFill="1" applyBorder="1"/>
    <xf numFmtId="0" fontId="3" fillId="9" borderId="0" xfId="0" applyFont="1" applyFill="1" applyBorder="1"/>
    <xf numFmtId="0" fontId="4" fillId="9" borderId="0" xfId="0" applyFont="1" applyFill="1" applyBorder="1"/>
    <xf numFmtId="0" fontId="2" fillId="9" borderId="0" xfId="0" applyFont="1" applyFill="1" applyBorder="1" applyAlignment="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0" fontId="0" fillId="0" borderId="0" xfId="0" applyFont="1"/>
    <xf numFmtId="176" fontId="15" fillId="0" borderId="0" xfId="0" applyNumberFormat="1"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177" fontId="16" fillId="0" borderId="0" xfId="0" applyNumberFormat="1" applyFont="1" applyFill="1" applyBorder="1" applyAlignment="1">
      <alignment horizontal="right" vertical="center"/>
    </xf>
    <xf numFmtId="14" fontId="16" fillId="0" borderId="0" xfId="0" applyNumberFormat="1" applyFont="1" applyFill="1" applyBorder="1" applyAlignment="1">
      <alignment horizontal="right" vertical="center"/>
    </xf>
    <xf numFmtId="177" fontId="16" fillId="0" borderId="1" xfId="0" applyNumberFormat="1" applyFont="1" applyFill="1" applyBorder="1" applyAlignment="1">
      <alignment vertical="center"/>
    </xf>
    <xf numFmtId="177" fontId="16" fillId="0" borderId="0" xfId="0" applyNumberFormat="1" applyFont="1" applyFill="1" applyBorder="1" applyAlignment="1">
      <alignment vertical="center"/>
    </xf>
    <xf numFmtId="176" fontId="16" fillId="7" borderId="2" xfId="0" applyNumberFormat="1" applyFont="1" applyFill="1" applyBorder="1" applyAlignment="1">
      <alignment vertical="center"/>
    </xf>
    <xf numFmtId="0" fontId="16" fillId="7" borderId="2" xfId="0" applyFont="1" applyFill="1" applyBorder="1" applyAlignment="1">
      <alignment horizontal="center" vertical="center"/>
    </xf>
    <xf numFmtId="177" fontId="16" fillId="7" borderId="2" xfId="0" applyNumberFormat="1" applyFont="1" applyFill="1" applyBorder="1" applyAlignment="1">
      <alignment horizontal="center" vertical="center"/>
    </xf>
    <xf numFmtId="176" fontId="15" fillId="15" borderId="2" xfId="0" applyNumberFormat="1" applyFont="1" applyFill="1" applyBorder="1" applyAlignment="1">
      <alignment vertical="center"/>
    </xf>
    <xf numFmtId="0" fontId="15" fillId="15" borderId="2" xfId="0" applyFont="1" applyFill="1" applyBorder="1" applyAlignment="1">
      <alignment vertical="center"/>
    </xf>
    <xf numFmtId="0" fontId="15" fillId="15" borderId="2" xfId="0" applyFont="1" applyFill="1" applyBorder="1" applyAlignment="1">
      <alignment horizontal="center" vertical="center"/>
    </xf>
    <xf numFmtId="177" fontId="16" fillId="15" borderId="2" xfId="0" applyNumberFormat="1" applyFont="1" applyFill="1" applyBorder="1" applyAlignment="1">
      <alignment horizontal="right" vertical="center"/>
    </xf>
    <xf numFmtId="177" fontId="15" fillId="15" borderId="2" xfId="0" applyNumberFormat="1" applyFont="1" applyFill="1" applyBorder="1" applyAlignment="1">
      <alignment vertical="center"/>
    </xf>
    <xf numFmtId="20" fontId="15" fillId="15" borderId="2" xfId="0" applyNumberFormat="1" applyFont="1" applyFill="1" applyBorder="1" applyAlignment="1">
      <alignment vertical="center" wrapText="1"/>
    </xf>
    <xf numFmtId="176" fontId="16" fillId="0" borderId="2" xfId="0" applyNumberFormat="1" applyFont="1" applyFill="1" applyBorder="1" applyAlignment="1">
      <alignment vertical="center"/>
    </xf>
    <xf numFmtId="0" fontId="16" fillId="0" borderId="2" xfId="0" applyFont="1" applyFill="1" applyBorder="1" applyAlignment="1">
      <alignment vertical="center"/>
    </xf>
    <xf numFmtId="0" fontId="16" fillId="0" borderId="2" xfId="0" applyFont="1" applyFill="1" applyBorder="1" applyAlignment="1">
      <alignment horizontal="center" vertical="center"/>
    </xf>
    <xf numFmtId="177" fontId="16" fillId="0" borderId="2" xfId="0" applyNumberFormat="1" applyFont="1" applyFill="1" applyBorder="1" applyAlignment="1">
      <alignment horizontal="right" vertical="center"/>
    </xf>
    <xf numFmtId="177" fontId="15" fillId="0" borderId="2" xfId="0" applyNumberFormat="1" applyFont="1" applyFill="1" applyBorder="1" applyAlignment="1">
      <alignment vertical="center"/>
    </xf>
    <xf numFmtId="178" fontId="16" fillId="0" borderId="2" xfId="0" applyNumberFormat="1" applyFont="1" applyFill="1" applyBorder="1" applyAlignment="1">
      <alignment horizontal="left" vertical="center"/>
    </xf>
    <xf numFmtId="0" fontId="16" fillId="0" borderId="2" xfId="0" applyFont="1" applyFill="1" applyBorder="1" applyAlignment="1">
      <alignment vertical="center" wrapText="1"/>
    </xf>
    <xf numFmtId="20" fontId="16" fillId="0" borderId="2" xfId="0" applyNumberFormat="1" applyFont="1" applyFill="1" applyBorder="1" applyAlignment="1">
      <alignment vertical="center" wrapText="1"/>
    </xf>
    <xf numFmtId="0" fontId="16" fillId="0" borderId="2" xfId="0" applyFont="1" applyFill="1" applyBorder="1" applyAlignment="1">
      <alignment horizontal="left" vertical="center"/>
    </xf>
    <xf numFmtId="176" fontId="16" fillId="15" borderId="2" xfId="0" applyNumberFormat="1" applyFont="1" applyFill="1" applyBorder="1" applyAlignment="1">
      <alignment vertical="center"/>
    </xf>
    <xf numFmtId="176" fontId="16" fillId="14" borderId="2" xfId="0" applyNumberFormat="1" applyFont="1" applyFill="1" applyBorder="1" applyAlignment="1">
      <alignment vertical="center"/>
    </xf>
    <xf numFmtId="0" fontId="16" fillId="14" borderId="2" xfId="0" applyFont="1" applyFill="1" applyBorder="1" applyAlignment="1">
      <alignment vertical="center"/>
    </xf>
    <xf numFmtId="0" fontId="16" fillId="14" borderId="2" xfId="0" applyFont="1" applyFill="1" applyBorder="1" applyAlignment="1">
      <alignment horizontal="center" vertical="center"/>
    </xf>
    <xf numFmtId="177" fontId="16" fillId="14" borderId="2" xfId="0" applyNumberFormat="1" applyFont="1" applyFill="1" applyBorder="1" applyAlignment="1">
      <alignment horizontal="right" vertical="center"/>
    </xf>
    <xf numFmtId="177" fontId="15" fillId="14" borderId="2" xfId="0" applyNumberFormat="1" applyFont="1" applyFill="1" applyBorder="1" applyAlignment="1">
      <alignment vertical="center"/>
    </xf>
    <xf numFmtId="178" fontId="16" fillId="14" borderId="2" xfId="0" applyNumberFormat="1" applyFont="1" applyFill="1" applyBorder="1" applyAlignment="1">
      <alignment horizontal="left" vertical="center"/>
    </xf>
    <xf numFmtId="0" fontId="16" fillId="15" borderId="2" xfId="0" applyFont="1" applyFill="1" applyBorder="1" applyAlignment="1">
      <alignment vertical="center"/>
    </xf>
    <xf numFmtId="0" fontId="16" fillId="15" borderId="2" xfId="0" applyFont="1" applyFill="1" applyBorder="1" applyAlignment="1">
      <alignment horizontal="center" vertical="center"/>
    </xf>
    <xf numFmtId="176" fontId="16" fillId="13" borderId="2" xfId="0" applyNumberFormat="1" applyFont="1" applyFill="1" applyBorder="1" applyAlignment="1">
      <alignment vertical="center"/>
    </xf>
    <xf numFmtId="0" fontId="16" fillId="13" borderId="2" xfId="0" applyFont="1" applyFill="1" applyBorder="1" applyAlignment="1">
      <alignment vertical="center" wrapText="1"/>
    </xf>
    <xf numFmtId="0" fontId="16" fillId="13" borderId="2" xfId="0" applyFont="1" applyFill="1" applyBorder="1" applyAlignment="1">
      <alignment horizontal="center" vertical="center"/>
    </xf>
    <xf numFmtId="177" fontId="16" fillId="13" borderId="2" xfId="0" applyNumberFormat="1" applyFont="1" applyFill="1" applyBorder="1" applyAlignment="1">
      <alignment horizontal="right" vertical="center"/>
    </xf>
    <xf numFmtId="177" fontId="16" fillId="13" borderId="2" xfId="0" applyNumberFormat="1" applyFont="1" applyFill="1" applyBorder="1" applyAlignment="1">
      <alignment vertical="center"/>
    </xf>
    <xf numFmtId="178" fontId="16" fillId="13" borderId="2" xfId="0" applyNumberFormat="1" applyFont="1" applyFill="1" applyBorder="1" applyAlignment="1">
      <alignment horizontal="left" vertical="center" wrapText="1"/>
    </xf>
    <xf numFmtId="0" fontId="16" fillId="13" borderId="2" xfId="0" applyFont="1" applyFill="1" applyBorder="1" applyAlignment="1">
      <alignment vertical="center"/>
    </xf>
    <xf numFmtId="177" fontId="15" fillId="13" borderId="2" xfId="0" applyNumberFormat="1" applyFont="1" applyFill="1" applyBorder="1" applyAlignment="1">
      <alignment vertical="center"/>
    </xf>
    <xf numFmtId="178" fontId="16" fillId="13" borderId="2" xfId="0" applyNumberFormat="1" applyFont="1" applyFill="1" applyBorder="1" applyAlignment="1">
      <alignment horizontal="left" vertical="center"/>
    </xf>
    <xf numFmtId="178" fontId="16" fillId="15" borderId="2" xfId="0" applyNumberFormat="1" applyFont="1" applyFill="1" applyBorder="1" applyAlignment="1">
      <alignment horizontal="left" vertical="center" wrapText="1"/>
    </xf>
    <xf numFmtId="176" fontId="16" fillId="0" borderId="3" xfId="0" applyNumberFormat="1" applyFont="1" applyFill="1" applyBorder="1" applyAlignment="1">
      <alignment vertical="center"/>
    </xf>
    <xf numFmtId="0" fontId="16" fillId="0" borderId="3" xfId="0" applyFont="1" applyFill="1" applyBorder="1" applyAlignment="1">
      <alignment vertical="center"/>
    </xf>
    <xf numFmtId="0" fontId="16" fillId="0" borderId="3" xfId="0" applyFont="1" applyFill="1" applyBorder="1" applyAlignment="1">
      <alignment horizontal="center" vertical="center"/>
    </xf>
    <xf numFmtId="177" fontId="16" fillId="0" borderId="3" xfId="0" applyNumberFormat="1" applyFont="1" applyFill="1" applyBorder="1" applyAlignment="1">
      <alignment horizontal="right" vertical="center"/>
    </xf>
    <xf numFmtId="177" fontId="15" fillId="0" borderId="3" xfId="0" applyNumberFormat="1" applyFont="1" applyFill="1" applyBorder="1" applyAlignment="1">
      <alignment vertical="center"/>
    </xf>
    <xf numFmtId="178" fontId="16" fillId="0" borderId="3" xfId="0" applyNumberFormat="1" applyFont="1" applyFill="1" applyBorder="1" applyAlignment="1">
      <alignment horizontal="left" vertical="center"/>
    </xf>
    <xf numFmtId="176" fontId="16" fillId="0" borderId="4" xfId="0" applyNumberFormat="1" applyFont="1" applyFill="1" applyBorder="1" applyAlignment="1">
      <alignment vertical="center"/>
    </xf>
    <xf numFmtId="0" fontId="16" fillId="0" borderId="4" xfId="0" applyFont="1" applyFill="1" applyBorder="1" applyAlignment="1">
      <alignment vertical="center"/>
    </xf>
    <xf numFmtId="0" fontId="16" fillId="0" borderId="4" xfId="0" applyFont="1" applyFill="1" applyBorder="1" applyAlignment="1">
      <alignment horizontal="center" vertical="center"/>
    </xf>
    <xf numFmtId="177" fontId="16" fillId="0" borderId="4" xfId="0" applyNumberFormat="1" applyFont="1" applyFill="1" applyBorder="1" applyAlignment="1">
      <alignment horizontal="right" vertical="center"/>
    </xf>
    <xf numFmtId="177" fontId="15" fillId="0" borderId="4" xfId="0" applyNumberFormat="1" applyFont="1" applyFill="1" applyBorder="1" applyAlignment="1">
      <alignment vertical="center"/>
    </xf>
    <xf numFmtId="178" fontId="16" fillId="0" borderId="4" xfId="0" applyNumberFormat="1" applyFont="1" applyFill="1" applyBorder="1" applyAlignment="1">
      <alignment horizontal="left" vertical="center"/>
    </xf>
    <xf numFmtId="176" fontId="16" fillId="15" borderId="4" xfId="0" applyNumberFormat="1" applyFont="1" applyFill="1" applyBorder="1" applyAlignment="1">
      <alignment vertical="center"/>
    </xf>
    <xf numFmtId="0" fontId="16" fillId="15" borderId="4" xfId="0" applyFont="1" applyFill="1" applyBorder="1" applyAlignment="1">
      <alignment vertical="center"/>
    </xf>
    <xf numFmtId="0" fontId="16" fillId="15" borderId="4" xfId="0" applyFont="1" applyFill="1" applyBorder="1" applyAlignment="1">
      <alignment horizontal="center" vertical="center" wrapText="1"/>
    </xf>
    <xf numFmtId="177" fontId="16" fillId="15" borderId="4" xfId="0" applyNumberFormat="1" applyFont="1" applyFill="1" applyBorder="1" applyAlignment="1">
      <alignment horizontal="right" vertical="center"/>
    </xf>
    <xf numFmtId="177" fontId="15" fillId="15" borderId="4" xfId="0" applyNumberFormat="1" applyFont="1" applyFill="1" applyBorder="1" applyAlignment="1">
      <alignment vertical="center"/>
    </xf>
    <xf numFmtId="178" fontId="16" fillId="15" borderId="4" xfId="0" applyNumberFormat="1" applyFont="1" applyFill="1" applyBorder="1" applyAlignment="1">
      <alignment horizontal="left" vertical="center" wrapText="1"/>
    </xf>
    <xf numFmtId="0" fontId="16" fillId="0" borderId="4" xfId="0" applyFont="1" applyFill="1" applyBorder="1" applyAlignment="1">
      <alignment vertical="center" wrapText="1"/>
    </xf>
    <xf numFmtId="0" fontId="16" fillId="0" borderId="4" xfId="0" applyFont="1" applyFill="1" applyBorder="1" applyAlignment="1">
      <alignment horizontal="center" vertical="center" wrapText="1"/>
    </xf>
    <xf numFmtId="0" fontId="16" fillId="15" borderId="4" xfId="0" applyFont="1" applyFill="1" applyBorder="1" applyAlignment="1">
      <alignment horizontal="center" vertical="center"/>
    </xf>
    <xf numFmtId="0" fontId="16" fillId="15" borderId="4" xfId="0" applyFont="1" applyFill="1" applyBorder="1" applyAlignment="1">
      <alignment vertical="center" wrapText="1"/>
    </xf>
    <xf numFmtId="176" fontId="16" fillId="13" borderId="4" xfId="0" applyNumberFormat="1" applyFont="1" applyFill="1" applyBorder="1" applyAlignment="1">
      <alignment vertical="center"/>
    </xf>
    <xf numFmtId="0" fontId="16" fillId="13" borderId="4" xfId="0" applyFont="1" applyFill="1" applyBorder="1" applyAlignment="1">
      <alignment vertical="center"/>
    </xf>
    <xf numFmtId="0" fontId="16" fillId="13" borderId="4" xfId="0" applyFont="1" applyFill="1" applyBorder="1" applyAlignment="1">
      <alignment horizontal="center" vertical="center"/>
    </xf>
    <xf numFmtId="177" fontId="16" fillId="13" borderId="4" xfId="0" applyNumberFormat="1" applyFont="1" applyFill="1" applyBorder="1" applyAlignment="1">
      <alignment horizontal="right" vertical="center"/>
    </xf>
    <xf numFmtId="177" fontId="15" fillId="13" borderId="4" xfId="0" applyNumberFormat="1" applyFont="1" applyFill="1" applyBorder="1" applyAlignment="1">
      <alignment vertical="center"/>
    </xf>
    <xf numFmtId="178" fontId="16" fillId="13" borderId="4" xfId="0" applyNumberFormat="1" applyFont="1" applyFill="1" applyBorder="1" applyAlignment="1">
      <alignment horizontal="left" vertical="center"/>
    </xf>
    <xf numFmtId="177" fontId="16" fillId="15" borderId="4" xfId="0" applyNumberFormat="1" applyFont="1" applyFill="1" applyBorder="1" applyAlignment="1">
      <alignment horizontal="center" vertical="center" wrapText="1"/>
    </xf>
    <xf numFmtId="178" fontId="16" fillId="0" borderId="4" xfId="0" applyNumberFormat="1" applyFont="1" applyFill="1" applyBorder="1" applyAlignment="1">
      <alignment horizontal="left" vertical="center" wrapText="1"/>
    </xf>
    <xf numFmtId="178" fontId="16" fillId="13" borderId="4" xfId="0" applyNumberFormat="1" applyFont="1" applyFill="1" applyBorder="1" applyAlignment="1">
      <alignment horizontal="left" vertical="center" wrapText="1"/>
    </xf>
    <xf numFmtId="0" fontId="18" fillId="7" borderId="2" xfId="0" applyFont="1" applyFill="1" applyBorder="1" applyAlignment="1">
      <alignment horizontal="center" vertical="center"/>
    </xf>
    <xf numFmtId="0" fontId="19" fillId="0" borderId="0" xfId="0" applyFont="1" applyAlignment="1">
      <alignment vertical="center"/>
    </xf>
    <xf numFmtId="0" fontId="19" fillId="0" borderId="5" xfId="0" applyFont="1" applyBorder="1" applyAlignment="1">
      <alignment horizontal="center" vertical="center"/>
    </xf>
    <xf numFmtId="179" fontId="19" fillId="0" borderId="5" xfId="0" applyNumberFormat="1" applyFont="1" applyBorder="1" applyAlignment="1">
      <alignment vertical="center"/>
    </xf>
    <xf numFmtId="0" fontId="19" fillId="0" borderId="2" xfId="22" applyFont="1" applyFill="1" applyBorder="1" applyAlignment="1">
      <alignment vertical="center"/>
    </xf>
    <xf numFmtId="0" fontId="19" fillId="0" borderId="2" xfId="22" applyFont="1" applyFill="1" applyBorder="1" applyAlignment="1">
      <alignment horizontal="center" vertical="center"/>
    </xf>
    <xf numFmtId="179" fontId="19" fillId="0" borderId="2" xfId="22" applyNumberFormat="1" applyFont="1" applyFill="1" applyBorder="1" applyAlignment="1">
      <alignment horizontal="right" vertical="center"/>
    </xf>
    <xf numFmtId="0" fontId="20" fillId="15" borderId="2" xfId="22" applyFont="1" applyFill="1" applyBorder="1" applyAlignment="1">
      <alignment vertical="center"/>
    </xf>
    <xf numFmtId="0" fontId="20" fillId="15" borderId="2" xfId="22" applyFont="1" applyFill="1" applyBorder="1" applyAlignment="1">
      <alignment horizontal="center" vertical="center"/>
    </xf>
    <xf numFmtId="179" fontId="19" fillId="15" borderId="2" xfId="22" applyNumberFormat="1" applyFont="1" applyFill="1" applyBorder="1" applyAlignment="1">
      <alignment horizontal="right" vertical="center"/>
    </xf>
    <xf numFmtId="179" fontId="19" fillId="15" borderId="5" xfId="0" applyNumberFormat="1" applyFont="1" applyFill="1" applyBorder="1" applyAlignment="1">
      <alignment vertical="center"/>
    </xf>
    <xf numFmtId="0" fontId="19" fillId="15" borderId="2" xfId="22" applyFont="1" applyFill="1" applyBorder="1" applyAlignment="1">
      <alignment vertical="center"/>
    </xf>
    <xf numFmtId="0" fontId="19" fillId="15" borderId="2" xfId="22" applyFont="1" applyFill="1" applyBorder="1" applyAlignment="1">
      <alignment horizontal="center" vertical="center"/>
    </xf>
    <xf numFmtId="176" fontId="15" fillId="0" borderId="0" xfId="0" applyNumberFormat="1" applyFont="1" applyFill="1" applyBorder="1" applyAlignment="1">
      <alignment horizontal="left" vertical="center"/>
    </xf>
    <xf numFmtId="178" fontId="15" fillId="15" borderId="2" xfId="0" applyNumberFormat="1" applyFont="1" applyFill="1" applyBorder="1" applyAlignment="1">
      <alignment horizontal="left" vertical="center" wrapText="1"/>
    </xf>
    <xf numFmtId="0" fontId="16" fillId="0" borderId="0" xfId="0" applyFont="1" applyFill="1" applyBorder="1" applyAlignment="1">
      <alignment vertical="center"/>
    </xf>
    <xf numFmtId="0" fontId="16" fillId="0" borderId="0" xfId="0" applyFont="1" applyAlignment="1">
      <alignment vertical="center"/>
    </xf>
    <xf numFmtId="0" fontId="16" fillId="16" borderId="0" xfId="0" applyFont="1" applyFill="1" applyBorder="1" applyAlignment="1">
      <alignment vertical="center"/>
    </xf>
    <xf numFmtId="0" fontId="16" fillId="16" borderId="0" xfId="0" applyFont="1" applyFill="1" applyAlignment="1">
      <alignment vertical="center"/>
    </xf>
    <xf numFmtId="0" fontId="13" fillId="0" borderId="0" xfId="2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wrapText="1"/>
    </xf>
    <xf numFmtId="0" fontId="17" fillId="4" borderId="0" xfId="0" applyFont="1" applyFill="1" applyBorder="1" applyAlignment="1">
      <alignment vertical="center"/>
    </xf>
    <xf numFmtId="0" fontId="16" fillId="4" borderId="0" xfId="0" applyFont="1" applyFill="1" applyBorder="1" applyAlignment="1">
      <alignment vertical="center"/>
    </xf>
    <xf numFmtId="0" fontId="16" fillId="4" borderId="0" xfId="0" applyFont="1" applyFill="1" applyBorder="1" applyAlignment="1">
      <alignment vertical="center" wrapText="1"/>
    </xf>
    <xf numFmtId="0" fontId="13" fillId="0" borderId="0" xfId="21" applyAlignment="1">
      <alignment vertical="center"/>
    </xf>
    <xf numFmtId="176" fontId="15" fillId="0" borderId="0" xfId="0" applyNumberFormat="1" applyFont="1" applyFill="1" applyBorder="1" applyAlignment="1">
      <alignment horizontal="right" vertical="center"/>
    </xf>
    <xf numFmtId="177" fontId="16" fillId="7" borderId="2" xfId="0" applyNumberFormat="1" applyFont="1" applyFill="1" applyBorder="1" applyAlignment="1">
      <alignment horizontal="right" vertical="center"/>
    </xf>
    <xf numFmtId="179" fontId="19" fillId="0" borderId="5" xfId="0" applyNumberFormat="1" applyFont="1" applyBorder="1" applyAlignment="1">
      <alignment horizontal="right" vertical="center"/>
    </xf>
    <xf numFmtId="0" fontId="16" fillId="0" borderId="0" xfId="0" applyFont="1" applyAlignment="1">
      <alignment horizontal="right" vertical="center"/>
    </xf>
    <xf numFmtId="176" fontId="15" fillId="0" borderId="0" xfId="0" applyNumberFormat="1" applyFont="1" applyFill="1" applyBorder="1" applyAlignment="1">
      <alignment horizontal="left" vertical="center" wrapText="1"/>
    </xf>
    <xf numFmtId="14" fontId="16" fillId="0" borderId="0" xfId="0" applyNumberFormat="1" applyFont="1" applyFill="1" applyBorder="1" applyAlignment="1">
      <alignment horizontal="center" vertical="center" wrapText="1"/>
    </xf>
    <xf numFmtId="0" fontId="16" fillId="7" borderId="2"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77" fontId="15" fillId="15" borderId="2" xfId="0" applyNumberFormat="1" applyFont="1" applyFill="1" applyBorder="1" applyAlignment="1">
      <alignment horizontal="center" vertical="center" wrapText="1"/>
    </xf>
    <xf numFmtId="177" fontId="16" fillId="14" borderId="2" xfId="0" applyNumberFormat="1" applyFont="1" applyFill="1" applyBorder="1" applyAlignment="1">
      <alignment horizontal="center" vertical="center" wrapText="1"/>
    </xf>
    <xf numFmtId="177" fontId="16" fillId="15" borderId="2" xfId="0" applyNumberFormat="1" applyFont="1" applyFill="1" applyBorder="1" applyAlignment="1">
      <alignment horizontal="center" vertical="center" wrapText="1"/>
    </xf>
    <xf numFmtId="177" fontId="16" fillId="13" borderId="2" xfId="0" applyNumberFormat="1" applyFont="1" applyFill="1" applyBorder="1" applyAlignment="1">
      <alignment horizontal="center" vertical="center" wrapText="1"/>
    </xf>
    <xf numFmtId="177" fontId="16" fillId="0" borderId="3" xfId="0" applyNumberFormat="1" applyFont="1" applyFill="1" applyBorder="1" applyAlignment="1">
      <alignment horizontal="center" vertical="center" wrapText="1"/>
    </xf>
    <xf numFmtId="177" fontId="16" fillId="0" borderId="4" xfId="0" applyNumberFormat="1" applyFont="1" applyFill="1" applyBorder="1" applyAlignment="1">
      <alignment horizontal="center" vertical="center" wrapText="1"/>
    </xf>
    <xf numFmtId="177" fontId="16" fillId="13" borderId="4"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177" fontId="19" fillId="0" borderId="2" xfId="22" applyNumberFormat="1" applyFont="1" applyFill="1" applyBorder="1" applyAlignment="1">
      <alignment horizontal="center" vertical="center" wrapText="1"/>
    </xf>
    <xf numFmtId="177" fontId="20" fillId="15" borderId="2" xfId="22" applyNumberFormat="1" applyFont="1" applyFill="1" applyBorder="1" applyAlignment="1">
      <alignment horizontal="center" vertical="center" wrapText="1"/>
    </xf>
    <xf numFmtId="177" fontId="19" fillId="15" borderId="2" xfId="22" applyNumberFormat="1" applyFont="1" applyFill="1" applyBorder="1" applyAlignment="1">
      <alignment horizontal="center" vertical="center" wrapText="1"/>
    </xf>
    <xf numFmtId="0" fontId="16" fillId="0" borderId="0" xfId="0" applyFont="1" applyAlignment="1">
      <alignment vertical="center" wrapText="1"/>
    </xf>
    <xf numFmtId="178" fontId="16" fillId="0" borderId="2" xfId="0" applyNumberFormat="1" applyFont="1" applyFill="1" applyBorder="1" applyAlignment="1">
      <alignment horizontal="left" vertical="center" wrapText="1"/>
    </xf>
    <xf numFmtId="178" fontId="21" fillId="0" borderId="2" xfId="0" applyNumberFormat="1" applyFont="1" applyFill="1" applyBorder="1" applyAlignment="1">
      <alignment horizontal="left" vertical="center"/>
    </xf>
    <xf numFmtId="178" fontId="21" fillId="0" borderId="4" xfId="0" applyNumberFormat="1" applyFont="1" applyFill="1" applyBorder="1" applyAlignment="1">
      <alignment horizontal="left" vertical="center" wrapText="1"/>
    </xf>
    <xf numFmtId="176" fontId="16" fillId="0" borderId="5" xfId="0" applyNumberFormat="1" applyFont="1" applyFill="1" applyBorder="1" applyAlignment="1">
      <alignment vertical="center"/>
    </xf>
    <xf numFmtId="0" fontId="16" fillId="0" borderId="5" xfId="0" applyFont="1" applyFill="1" applyBorder="1" applyAlignment="1">
      <alignment vertical="center"/>
    </xf>
    <xf numFmtId="0" fontId="16" fillId="0" borderId="5" xfId="0" applyFont="1" applyFill="1" applyBorder="1" applyAlignment="1">
      <alignment horizontal="center" vertical="center"/>
    </xf>
    <xf numFmtId="177" fontId="16" fillId="0" borderId="5" xfId="0" applyNumberFormat="1" applyFont="1" applyFill="1" applyBorder="1" applyAlignment="1">
      <alignment horizontal="center" vertical="center" wrapText="1"/>
    </xf>
    <xf numFmtId="177" fontId="16" fillId="0" borderId="5" xfId="0" applyNumberFormat="1" applyFont="1" applyFill="1" applyBorder="1" applyAlignment="1">
      <alignment horizontal="right" vertical="center"/>
    </xf>
    <xf numFmtId="177" fontId="15" fillId="0" borderId="5" xfId="0" applyNumberFormat="1" applyFont="1" applyFill="1" applyBorder="1" applyAlignment="1">
      <alignment vertical="center"/>
    </xf>
    <xf numFmtId="178" fontId="16" fillId="0" borderId="5" xfId="0" applyNumberFormat="1" applyFont="1" applyFill="1" applyBorder="1" applyAlignment="1">
      <alignment horizontal="left" vertical="center"/>
    </xf>
    <xf numFmtId="176" fontId="16" fillId="13" borderId="5" xfId="0" applyNumberFormat="1" applyFont="1" applyFill="1" applyBorder="1" applyAlignment="1">
      <alignment vertical="center"/>
    </xf>
    <xf numFmtId="0" fontId="16" fillId="13" borderId="5" xfId="0" applyFont="1" applyFill="1" applyBorder="1" applyAlignment="1">
      <alignment vertical="center"/>
    </xf>
    <xf numFmtId="0" fontId="16" fillId="13" borderId="5" xfId="0" applyFont="1" applyFill="1" applyBorder="1" applyAlignment="1">
      <alignment horizontal="center" vertical="center"/>
    </xf>
    <xf numFmtId="177" fontId="16" fillId="13" borderId="5" xfId="0" applyNumberFormat="1" applyFont="1" applyFill="1" applyBorder="1" applyAlignment="1">
      <alignment horizontal="center" vertical="center" wrapText="1"/>
    </xf>
    <xf numFmtId="177" fontId="15" fillId="13" borderId="5" xfId="0" applyNumberFormat="1" applyFont="1" applyFill="1" applyBorder="1" applyAlignment="1">
      <alignment vertical="center"/>
    </xf>
    <xf numFmtId="178" fontId="16" fillId="13" borderId="5" xfId="0" applyNumberFormat="1" applyFont="1" applyFill="1" applyBorder="1" applyAlignment="1">
      <alignment horizontal="left" vertical="center"/>
    </xf>
    <xf numFmtId="178" fontId="16" fillId="0" borderId="5" xfId="0" applyNumberFormat="1" applyFont="1" applyFill="1" applyBorder="1" applyAlignment="1">
      <alignment horizontal="left" vertical="center" wrapText="1"/>
    </xf>
    <xf numFmtId="176" fontId="16" fillId="15" borderId="5" xfId="0" applyNumberFormat="1" applyFont="1" applyFill="1" applyBorder="1" applyAlignment="1">
      <alignment vertical="center"/>
    </xf>
    <xf numFmtId="0" fontId="16" fillId="15" borderId="5" xfId="0" applyFont="1" applyFill="1" applyBorder="1" applyAlignment="1">
      <alignment vertical="center"/>
    </xf>
    <xf numFmtId="0" fontId="16" fillId="15" borderId="5" xfId="0" applyFont="1" applyFill="1" applyBorder="1" applyAlignment="1">
      <alignment horizontal="center" vertical="center"/>
    </xf>
    <xf numFmtId="177" fontId="16" fillId="15" borderId="5" xfId="0" applyNumberFormat="1" applyFont="1" applyFill="1" applyBorder="1" applyAlignment="1">
      <alignment horizontal="center" vertical="center" wrapText="1"/>
    </xf>
    <xf numFmtId="177" fontId="16" fillId="15" borderId="5" xfId="0" applyNumberFormat="1" applyFont="1" applyFill="1" applyBorder="1" applyAlignment="1">
      <alignment horizontal="right" vertical="center"/>
    </xf>
    <xf numFmtId="177" fontId="15" fillId="15" borderId="5" xfId="0" applyNumberFormat="1" applyFont="1" applyFill="1" applyBorder="1" applyAlignment="1">
      <alignment vertical="center"/>
    </xf>
    <xf numFmtId="178" fontId="16" fillId="15" borderId="5" xfId="0" applyNumberFormat="1" applyFont="1" applyFill="1" applyBorder="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horizontal="left" vertical="center" wrapText="1"/>
    </xf>
    <xf numFmtId="176" fontId="15" fillId="0" borderId="0" xfId="0" applyNumberFormat="1" applyFont="1" applyFill="1" applyBorder="1" applyAlignment="1">
      <alignment horizontal="left" vertical="center"/>
    </xf>
    <xf numFmtId="176" fontId="13" fillId="16" borderId="0" xfId="21" applyNumberFormat="1" applyFill="1" applyBorder="1" applyAlignment="1">
      <alignment horizontal="center" vertical="center" wrapText="1"/>
    </xf>
    <xf numFmtId="176" fontId="15" fillId="16" borderId="0" xfId="0" applyNumberFormat="1" applyFont="1" applyFill="1" applyBorder="1" applyAlignment="1">
      <alignment horizontal="center" vertical="center" wrapText="1"/>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atlonglab.yahoo.co.jp/route/watch?id=63a4b06b92f39675fba567eb7a5149f3" TargetMode="External"/><Relationship Id="rId13" Type="http://schemas.openxmlformats.org/officeDocument/2006/relationships/printerSettings" Target="../printerSettings/printerSettings1.bin"/><Relationship Id="rId3" Type="http://schemas.openxmlformats.org/officeDocument/2006/relationships/hyperlink" Target="https://latlonglab.yahoo.co.jp/route/watch?id=35cc51fb40b2f3995774e2242699fd47" TargetMode="External"/><Relationship Id="rId7" Type="http://schemas.openxmlformats.org/officeDocument/2006/relationships/hyperlink" Target="https://latlonglab.yahoo.co.jp/route/watch?id=037eceb92d91d4800da153abb088deed" TargetMode="External"/><Relationship Id="rId12" Type="http://schemas.openxmlformats.org/officeDocument/2006/relationships/hyperlink" Target="https://latlonglab.yahoo.co.jp/route/watch?id=b77480ce50b03ae79715e2583e0e760e" TargetMode="External"/><Relationship Id="rId2" Type="http://schemas.openxmlformats.org/officeDocument/2006/relationships/hyperlink" Target="https://latlonglab.yahoo.co.jp/route/watch?id=95994b5a7a30812922268866af48960a" TargetMode="External"/><Relationship Id="rId1" Type="http://schemas.openxmlformats.org/officeDocument/2006/relationships/hyperlink" Target="https://latlonglab.yahoo.co.jp/route/watch?id=4a22140455d71b30c878e02230e9cf42" TargetMode="External"/><Relationship Id="rId6" Type="http://schemas.openxmlformats.org/officeDocument/2006/relationships/hyperlink" Target="https://latlonglab.yahoo.co.jp/route/watch?id=78e27111433c7e90e9d62718b8034cb6" TargetMode="External"/><Relationship Id="rId11" Type="http://schemas.openxmlformats.org/officeDocument/2006/relationships/hyperlink" Target="https://latlonglab.yahoo.co.jp/route/watch?id=75b1ea499093ba912ee643d06f7e2747" TargetMode="External"/><Relationship Id="rId5" Type="http://schemas.openxmlformats.org/officeDocument/2006/relationships/hyperlink" Target="https://latlonglab.yahoo.co.jp/route/watch?id=593ebb2456e50efe3bbb5fcf84622e75" TargetMode="External"/><Relationship Id="rId10" Type="http://schemas.openxmlformats.org/officeDocument/2006/relationships/hyperlink" Target="https://latlonglab.yahoo.co.jp/route/watch?id=9042f67ac7a3fa69adfbe5141c2d223d" TargetMode="External"/><Relationship Id="rId4" Type="http://schemas.openxmlformats.org/officeDocument/2006/relationships/hyperlink" Target="https://latlonglab.yahoo.co.jp/route/watch?id=2f117061a348e43cc1ed5ed980987ba0" TargetMode="External"/><Relationship Id="rId9" Type="http://schemas.openxmlformats.org/officeDocument/2006/relationships/hyperlink" Target="https://latlonglab.yahoo.co.jp/route/watch?id=8a08e8e9b3186bcc18431ffcb17757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96"/>
  <sheetViews>
    <sheetView tabSelected="1" zoomScaleNormal="100" zoomScalePageLayoutView="140" workbookViewId="0">
      <selection sqref="A1:G1"/>
    </sheetView>
  </sheetViews>
  <sheetFormatPr defaultColWidth="17.33203125" defaultRowHeight="16.8" x14ac:dyDescent="0.25"/>
  <cols>
    <col min="1" max="1" width="5.6640625" style="105" customWidth="1"/>
    <col min="2" max="2" width="45.5546875" style="105" customWidth="1"/>
    <col min="3" max="3" width="6.77734375" style="105" customWidth="1"/>
    <col min="4" max="4" width="14.33203125" style="136" customWidth="1"/>
    <col min="5" max="5" width="7.33203125" style="118" bestFit="1" customWidth="1"/>
    <col min="6" max="7" width="7.44140625" style="105" customWidth="1"/>
    <col min="8" max="8" width="57.44140625" style="105" customWidth="1"/>
    <col min="9" max="9" width="4.44140625" style="105" customWidth="1"/>
    <col min="10" max="18" width="14.77734375" style="105" customWidth="1"/>
    <col min="19" max="16384" width="17.33203125" style="105"/>
  </cols>
  <sheetData>
    <row r="1" spans="1:18" x14ac:dyDescent="0.25">
      <c r="A1" s="163" t="s">
        <v>332</v>
      </c>
      <c r="B1" s="163"/>
      <c r="C1" s="163"/>
      <c r="D1" s="163"/>
      <c r="E1" s="163"/>
      <c r="F1" s="163"/>
      <c r="G1" s="163"/>
      <c r="H1" s="18" t="s">
        <v>354</v>
      </c>
      <c r="I1" s="104"/>
      <c r="J1" s="104"/>
      <c r="K1" s="104"/>
      <c r="L1" s="104"/>
      <c r="M1" s="104"/>
      <c r="N1" s="104"/>
      <c r="O1" s="104"/>
      <c r="P1" s="104"/>
      <c r="Q1" s="104"/>
      <c r="R1" s="104"/>
    </row>
    <row r="2" spans="1:18" s="107" customFormat="1" x14ac:dyDescent="0.25">
      <c r="A2" s="164" t="s">
        <v>333</v>
      </c>
      <c r="B2" s="165"/>
      <c r="C2" s="165"/>
      <c r="D2" s="165"/>
      <c r="E2" s="165"/>
      <c r="F2" s="165"/>
      <c r="G2" s="165"/>
      <c r="H2" s="165"/>
      <c r="I2" s="106"/>
      <c r="J2" s="106"/>
      <c r="K2" s="106"/>
      <c r="L2" s="106"/>
      <c r="M2" s="106"/>
      <c r="N2" s="106"/>
      <c r="O2" s="106"/>
      <c r="P2" s="106"/>
      <c r="Q2" s="106"/>
      <c r="R2" s="106"/>
    </row>
    <row r="3" spans="1:18" ht="5.4" customHeight="1" x14ac:dyDescent="0.25">
      <c r="A3" s="102"/>
      <c r="B3" s="102"/>
      <c r="C3" s="102"/>
      <c r="D3" s="119"/>
      <c r="E3" s="115"/>
      <c r="F3" s="102"/>
      <c r="G3" s="102"/>
      <c r="H3" s="18"/>
      <c r="I3" s="104"/>
      <c r="J3" s="104"/>
      <c r="K3" s="104"/>
      <c r="L3" s="104"/>
      <c r="M3" s="104"/>
      <c r="N3" s="104"/>
      <c r="O3" s="104"/>
      <c r="P3" s="104"/>
      <c r="Q3" s="104"/>
      <c r="R3" s="104"/>
    </row>
    <row r="4" spans="1:18" x14ac:dyDescent="0.25">
      <c r="A4" s="14" t="s">
        <v>0</v>
      </c>
      <c r="B4" s="15"/>
      <c r="C4" s="16"/>
      <c r="D4" s="120"/>
      <c r="E4" s="17"/>
      <c r="F4" s="19"/>
      <c r="G4" s="20"/>
      <c r="H4" s="104"/>
      <c r="I4" s="104"/>
      <c r="J4" s="104"/>
      <c r="K4" s="104"/>
      <c r="L4" s="104"/>
      <c r="M4" s="104"/>
      <c r="N4" s="104"/>
      <c r="O4" s="104"/>
      <c r="P4" s="104"/>
      <c r="Q4" s="104"/>
      <c r="R4" s="104"/>
    </row>
    <row r="5" spans="1:18" x14ac:dyDescent="0.25">
      <c r="A5" s="21"/>
      <c r="B5" s="22" t="s">
        <v>1</v>
      </c>
      <c r="C5" s="22" t="s">
        <v>2</v>
      </c>
      <c r="D5" s="121" t="s">
        <v>3</v>
      </c>
      <c r="E5" s="116" t="s">
        <v>4</v>
      </c>
      <c r="F5" s="23" t="s">
        <v>5</v>
      </c>
      <c r="G5" s="23" t="s">
        <v>172</v>
      </c>
      <c r="H5" s="89" t="s">
        <v>6</v>
      </c>
      <c r="I5" s="104"/>
      <c r="J5" s="104"/>
      <c r="K5" s="104"/>
      <c r="L5" s="104"/>
      <c r="M5" s="104"/>
      <c r="N5" s="104"/>
      <c r="O5" s="104"/>
      <c r="P5" s="104"/>
      <c r="Q5" s="104"/>
      <c r="R5" s="104"/>
    </row>
    <row r="6" spans="1:18" x14ac:dyDescent="0.25">
      <c r="A6" s="24">
        <v>1</v>
      </c>
      <c r="B6" s="25" t="s">
        <v>7</v>
      </c>
      <c r="C6" s="26"/>
      <c r="D6" s="122" t="s">
        <v>8</v>
      </c>
      <c r="E6" s="27">
        <v>0</v>
      </c>
      <c r="F6" s="28">
        <v>0</v>
      </c>
      <c r="G6" s="28"/>
      <c r="H6" s="29" t="s">
        <v>404</v>
      </c>
      <c r="I6" s="108" t="s">
        <v>334</v>
      </c>
      <c r="J6" s="104"/>
      <c r="K6" s="104"/>
      <c r="L6" s="104"/>
      <c r="M6" s="104"/>
      <c r="N6" s="104"/>
      <c r="O6" s="104"/>
      <c r="P6" s="104"/>
      <c r="Q6" s="104"/>
      <c r="R6" s="104"/>
    </row>
    <row r="7" spans="1:18" x14ac:dyDescent="0.25">
      <c r="A7" s="30">
        <v>2</v>
      </c>
      <c r="B7" s="31" t="s">
        <v>9</v>
      </c>
      <c r="C7" s="32" t="s">
        <v>10</v>
      </c>
      <c r="D7" s="123" t="s">
        <v>11</v>
      </c>
      <c r="E7" s="33">
        <v>0.9</v>
      </c>
      <c r="F7" s="34">
        <f>F6+E7</f>
        <v>0.9</v>
      </c>
      <c r="G7" s="34"/>
      <c r="H7" s="35" t="s">
        <v>12</v>
      </c>
      <c r="I7" s="104"/>
      <c r="J7" s="104"/>
      <c r="K7" s="104"/>
      <c r="L7" s="104"/>
      <c r="M7" s="104"/>
      <c r="N7" s="104"/>
      <c r="O7" s="104"/>
      <c r="P7" s="104"/>
      <c r="Q7" s="104"/>
      <c r="R7" s="104"/>
    </row>
    <row r="8" spans="1:18" x14ac:dyDescent="0.25">
      <c r="A8" s="30">
        <v>3</v>
      </c>
      <c r="B8" s="31" t="s">
        <v>13</v>
      </c>
      <c r="C8" s="32" t="s">
        <v>10</v>
      </c>
      <c r="D8" s="123" t="s">
        <v>14</v>
      </c>
      <c r="E8" s="33">
        <v>4.2</v>
      </c>
      <c r="F8" s="34">
        <f t="shared" ref="F8:F54" si="0">F7+E8</f>
        <v>5.1000000000000005</v>
      </c>
      <c r="G8" s="34"/>
      <c r="H8" s="35"/>
      <c r="I8" s="104"/>
      <c r="J8" s="104"/>
      <c r="K8" s="104"/>
      <c r="L8" s="104"/>
      <c r="M8" s="104"/>
      <c r="N8" s="104"/>
      <c r="O8" s="104"/>
      <c r="P8" s="104"/>
      <c r="Q8" s="104"/>
      <c r="R8" s="104"/>
    </row>
    <row r="9" spans="1:18" x14ac:dyDescent="0.25">
      <c r="A9" s="30">
        <v>4</v>
      </c>
      <c r="B9" s="31" t="s">
        <v>15</v>
      </c>
      <c r="C9" s="32" t="s">
        <v>10</v>
      </c>
      <c r="D9" s="123" t="s">
        <v>14</v>
      </c>
      <c r="E9" s="33">
        <v>0.2</v>
      </c>
      <c r="F9" s="34">
        <f t="shared" si="0"/>
        <v>5.3000000000000007</v>
      </c>
      <c r="G9" s="34"/>
      <c r="H9" s="35" t="s">
        <v>16</v>
      </c>
      <c r="I9" s="104"/>
      <c r="J9" s="104"/>
      <c r="K9" s="104"/>
      <c r="L9" s="104"/>
      <c r="M9" s="104"/>
      <c r="N9" s="104"/>
      <c r="O9" s="104"/>
      <c r="P9" s="104"/>
      <c r="Q9" s="104"/>
      <c r="R9" s="104"/>
    </row>
    <row r="10" spans="1:18" x14ac:dyDescent="0.25">
      <c r="A10" s="30">
        <v>5</v>
      </c>
      <c r="B10" s="31" t="s">
        <v>17</v>
      </c>
      <c r="C10" s="32" t="s">
        <v>18</v>
      </c>
      <c r="D10" s="123" t="s">
        <v>14</v>
      </c>
      <c r="E10" s="33">
        <v>0.2</v>
      </c>
      <c r="F10" s="34">
        <f t="shared" si="0"/>
        <v>5.5000000000000009</v>
      </c>
      <c r="G10" s="34"/>
      <c r="H10" s="35" t="s">
        <v>19</v>
      </c>
      <c r="I10" s="104"/>
      <c r="J10" s="104"/>
      <c r="K10" s="104"/>
      <c r="L10" s="104"/>
      <c r="M10" s="104"/>
      <c r="N10" s="104"/>
      <c r="O10" s="104"/>
      <c r="P10" s="104"/>
      <c r="Q10" s="104"/>
      <c r="R10" s="104"/>
    </row>
    <row r="11" spans="1:18" x14ac:dyDescent="0.25">
      <c r="A11" s="30">
        <v>6</v>
      </c>
      <c r="B11" s="31" t="s">
        <v>20</v>
      </c>
      <c r="C11" s="32" t="s">
        <v>10</v>
      </c>
      <c r="D11" s="123" t="s">
        <v>21</v>
      </c>
      <c r="E11" s="33">
        <v>0.7</v>
      </c>
      <c r="F11" s="34">
        <f t="shared" si="0"/>
        <v>6.2000000000000011</v>
      </c>
      <c r="G11" s="34"/>
      <c r="H11" s="35"/>
      <c r="I11" s="104"/>
      <c r="J11" s="104"/>
      <c r="K11" s="104"/>
      <c r="L11" s="104"/>
      <c r="M11" s="104"/>
      <c r="N11" s="104"/>
      <c r="O11" s="104"/>
      <c r="P11" s="104"/>
      <c r="Q11" s="104"/>
      <c r="R11" s="104"/>
    </row>
    <row r="12" spans="1:18" x14ac:dyDescent="0.25">
      <c r="A12" s="30">
        <v>7</v>
      </c>
      <c r="B12" s="31" t="s">
        <v>23</v>
      </c>
      <c r="C12" s="32" t="s">
        <v>10</v>
      </c>
      <c r="D12" s="123" t="s">
        <v>14</v>
      </c>
      <c r="E12" s="33">
        <v>3.1</v>
      </c>
      <c r="F12" s="34">
        <f>F11+E12</f>
        <v>9.3000000000000007</v>
      </c>
      <c r="G12" s="34"/>
      <c r="H12" s="35" t="s">
        <v>24</v>
      </c>
      <c r="I12" s="104"/>
      <c r="J12" s="104"/>
      <c r="K12" s="104"/>
      <c r="L12" s="104"/>
      <c r="M12" s="104"/>
      <c r="N12" s="104"/>
      <c r="O12" s="104"/>
      <c r="P12" s="104"/>
      <c r="Q12" s="104"/>
      <c r="R12" s="104"/>
    </row>
    <row r="13" spans="1:18" x14ac:dyDescent="0.25">
      <c r="A13" s="30">
        <v>8</v>
      </c>
      <c r="B13" s="31" t="s">
        <v>25</v>
      </c>
      <c r="C13" s="32" t="s">
        <v>18</v>
      </c>
      <c r="D13" s="123" t="s">
        <v>14</v>
      </c>
      <c r="E13" s="33">
        <v>0.5</v>
      </c>
      <c r="F13" s="34">
        <f t="shared" si="0"/>
        <v>9.8000000000000007</v>
      </c>
      <c r="G13" s="34"/>
      <c r="H13" s="35" t="s">
        <v>26</v>
      </c>
      <c r="I13" s="104"/>
      <c r="J13" s="104"/>
      <c r="K13" s="104"/>
      <c r="L13" s="104"/>
      <c r="M13" s="104"/>
      <c r="N13" s="104"/>
      <c r="O13" s="104"/>
      <c r="P13" s="104"/>
      <c r="Q13" s="104"/>
      <c r="R13" s="104"/>
    </row>
    <row r="14" spans="1:18" x14ac:dyDescent="0.25">
      <c r="A14" s="30">
        <v>9</v>
      </c>
      <c r="B14" s="36" t="s">
        <v>27</v>
      </c>
      <c r="C14" s="32" t="s">
        <v>18</v>
      </c>
      <c r="D14" s="123" t="s">
        <v>14</v>
      </c>
      <c r="E14" s="33">
        <v>0.8</v>
      </c>
      <c r="F14" s="34">
        <f t="shared" si="0"/>
        <v>10.600000000000001</v>
      </c>
      <c r="G14" s="34"/>
      <c r="H14" s="37" t="s">
        <v>28</v>
      </c>
      <c r="I14" s="104"/>
      <c r="J14" s="104"/>
      <c r="K14" s="104"/>
      <c r="L14" s="104"/>
      <c r="M14" s="104"/>
      <c r="N14" s="104"/>
      <c r="O14" s="104"/>
      <c r="P14" s="104"/>
      <c r="Q14" s="104"/>
      <c r="R14" s="104"/>
    </row>
    <row r="15" spans="1:18" x14ac:dyDescent="0.25">
      <c r="A15" s="30">
        <v>10</v>
      </c>
      <c r="B15" s="31" t="s">
        <v>13</v>
      </c>
      <c r="C15" s="32" t="s">
        <v>10</v>
      </c>
      <c r="D15" s="123" t="s">
        <v>29</v>
      </c>
      <c r="E15" s="33">
        <v>1.9</v>
      </c>
      <c r="F15" s="34">
        <f t="shared" si="0"/>
        <v>12.500000000000002</v>
      </c>
      <c r="G15" s="34"/>
      <c r="H15" s="38" t="s">
        <v>30</v>
      </c>
      <c r="I15" s="104"/>
      <c r="J15" s="104"/>
      <c r="K15" s="104"/>
      <c r="L15" s="104"/>
      <c r="M15" s="104"/>
      <c r="N15" s="104"/>
      <c r="O15" s="104"/>
      <c r="P15" s="104"/>
      <c r="Q15" s="104"/>
      <c r="R15" s="104"/>
    </row>
    <row r="16" spans="1:18" x14ac:dyDescent="0.25">
      <c r="A16" s="30">
        <v>11</v>
      </c>
      <c r="B16" s="31" t="s">
        <v>31</v>
      </c>
      <c r="C16" s="32" t="s">
        <v>10</v>
      </c>
      <c r="D16" s="124" t="s">
        <v>14</v>
      </c>
      <c r="E16" s="33">
        <v>0.6</v>
      </c>
      <c r="F16" s="34">
        <f t="shared" si="0"/>
        <v>13.100000000000001</v>
      </c>
      <c r="G16" s="34"/>
      <c r="H16" s="35"/>
      <c r="I16" s="104"/>
      <c r="J16" s="104"/>
      <c r="K16" s="104"/>
      <c r="L16" s="104"/>
      <c r="M16" s="104"/>
      <c r="N16" s="104"/>
      <c r="O16" s="104"/>
      <c r="P16" s="104"/>
      <c r="Q16" s="104"/>
      <c r="R16" s="104"/>
    </row>
    <row r="17" spans="1:18" x14ac:dyDescent="0.25">
      <c r="A17" s="30">
        <v>12</v>
      </c>
      <c r="B17" s="31" t="s">
        <v>32</v>
      </c>
      <c r="C17" s="32" t="s">
        <v>18</v>
      </c>
      <c r="D17" s="124" t="s">
        <v>14</v>
      </c>
      <c r="E17" s="33">
        <v>2</v>
      </c>
      <c r="F17" s="34">
        <f t="shared" si="0"/>
        <v>15.100000000000001</v>
      </c>
      <c r="G17" s="34"/>
      <c r="H17" s="35" t="s">
        <v>33</v>
      </c>
      <c r="I17" s="104"/>
      <c r="J17" s="104"/>
      <c r="K17" s="104"/>
      <c r="L17" s="104"/>
      <c r="M17" s="104"/>
      <c r="N17" s="104"/>
      <c r="O17" s="104"/>
      <c r="P17" s="104"/>
      <c r="Q17" s="104"/>
      <c r="R17" s="104"/>
    </row>
    <row r="18" spans="1:18" x14ac:dyDescent="0.25">
      <c r="A18" s="30">
        <v>13</v>
      </c>
      <c r="B18" s="31" t="s">
        <v>15</v>
      </c>
      <c r="C18" s="32" t="s">
        <v>10</v>
      </c>
      <c r="D18" s="124" t="s">
        <v>14</v>
      </c>
      <c r="E18" s="33">
        <v>0.4</v>
      </c>
      <c r="F18" s="34">
        <f t="shared" si="0"/>
        <v>15.500000000000002</v>
      </c>
      <c r="G18" s="34"/>
      <c r="H18" s="35" t="s">
        <v>34</v>
      </c>
      <c r="I18" s="104"/>
      <c r="J18" s="104"/>
      <c r="K18" s="104"/>
      <c r="L18" s="104"/>
      <c r="M18" s="104"/>
      <c r="N18" s="104"/>
      <c r="O18" s="104"/>
      <c r="P18" s="104"/>
      <c r="Q18" s="104"/>
      <c r="R18" s="104"/>
    </row>
    <row r="19" spans="1:18" x14ac:dyDescent="0.25">
      <c r="A19" s="30">
        <v>14</v>
      </c>
      <c r="B19" s="31" t="s">
        <v>35</v>
      </c>
      <c r="C19" s="32" t="s">
        <v>10</v>
      </c>
      <c r="D19" s="124" t="s">
        <v>14</v>
      </c>
      <c r="E19" s="33">
        <v>0.8</v>
      </c>
      <c r="F19" s="34">
        <f t="shared" si="0"/>
        <v>16.3</v>
      </c>
      <c r="G19" s="34"/>
      <c r="H19" s="35"/>
      <c r="I19" s="104"/>
      <c r="J19" s="104"/>
      <c r="K19" s="104"/>
      <c r="L19" s="104"/>
      <c r="M19" s="104"/>
      <c r="N19" s="104"/>
      <c r="O19" s="104"/>
      <c r="P19" s="104"/>
      <c r="Q19" s="104"/>
      <c r="R19" s="104"/>
    </row>
    <row r="20" spans="1:18" x14ac:dyDescent="0.25">
      <c r="A20" s="30">
        <v>15</v>
      </c>
      <c r="B20" s="36" t="s">
        <v>36</v>
      </c>
      <c r="C20" s="32" t="s">
        <v>18</v>
      </c>
      <c r="D20" s="124" t="s">
        <v>14</v>
      </c>
      <c r="E20" s="33">
        <v>2</v>
      </c>
      <c r="F20" s="34">
        <f t="shared" si="0"/>
        <v>18.3</v>
      </c>
      <c r="G20" s="34"/>
      <c r="H20" s="35" t="s">
        <v>37</v>
      </c>
      <c r="I20" s="104"/>
      <c r="J20" s="104"/>
      <c r="K20" s="104"/>
      <c r="L20" s="104"/>
      <c r="M20" s="104"/>
      <c r="N20" s="104"/>
      <c r="O20" s="104"/>
      <c r="P20" s="104"/>
      <c r="Q20" s="104"/>
      <c r="R20" s="104"/>
    </row>
    <row r="21" spans="1:18" x14ac:dyDescent="0.25">
      <c r="A21" s="30">
        <v>16</v>
      </c>
      <c r="B21" s="31" t="s">
        <v>38</v>
      </c>
      <c r="C21" s="32" t="s">
        <v>18</v>
      </c>
      <c r="D21" s="124" t="s">
        <v>14</v>
      </c>
      <c r="E21" s="33">
        <v>4.0999999999999996</v>
      </c>
      <c r="F21" s="34">
        <f t="shared" si="0"/>
        <v>22.4</v>
      </c>
      <c r="G21" s="34"/>
      <c r="H21" s="35" t="s">
        <v>39</v>
      </c>
      <c r="I21" s="104"/>
      <c r="J21" s="104"/>
      <c r="K21" s="104"/>
      <c r="L21" s="104"/>
      <c r="M21" s="104"/>
      <c r="N21" s="104"/>
      <c r="O21" s="104"/>
      <c r="P21" s="104"/>
      <c r="Q21" s="104"/>
      <c r="R21" s="104"/>
    </row>
    <row r="22" spans="1:18" x14ac:dyDescent="0.25">
      <c r="A22" s="30">
        <v>17</v>
      </c>
      <c r="B22" s="31" t="s">
        <v>40</v>
      </c>
      <c r="C22" s="32" t="s">
        <v>10</v>
      </c>
      <c r="D22" s="124" t="s">
        <v>14</v>
      </c>
      <c r="E22" s="33">
        <v>0.2</v>
      </c>
      <c r="F22" s="34">
        <f t="shared" si="0"/>
        <v>22.599999999999998</v>
      </c>
      <c r="G22" s="34"/>
      <c r="H22" s="35" t="s">
        <v>41</v>
      </c>
      <c r="I22" s="104"/>
      <c r="J22" s="104"/>
      <c r="K22" s="104"/>
      <c r="L22" s="104"/>
      <c r="M22" s="104"/>
      <c r="N22" s="104"/>
      <c r="O22" s="104"/>
      <c r="P22" s="104"/>
      <c r="Q22" s="104"/>
      <c r="R22" s="104"/>
    </row>
    <row r="23" spans="1:18" x14ac:dyDescent="0.25">
      <c r="A23" s="30">
        <v>18</v>
      </c>
      <c r="B23" s="31" t="s">
        <v>42</v>
      </c>
      <c r="C23" s="32" t="s">
        <v>43</v>
      </c>
      <c r="D23" s="124" t="s">
        <v>14</v>
      </c>
      <c r="E23" s="33">
        <v>0.3</v>
      </c>
      <c r="F23" s="34">
        <f t="shared" si="0"/>
        <v>22.9</v>
      </c>
      <c r="G23" s="34"/>
      <c r="H23" s="35"/>
      <c r="I23" s="104"/>
      <c r="J23" s="104"/>
      <c r="K23" s="104"/>
      <c r="L23" s="104"/>
      <c r="M23" s="104"/>
      <c r="N23" s="104"/>
      <c r="O23" s="104"/>
      <c r="P23" s="104"/>
      <c r="Q23" s="104"/>
      <c r="R23" s="104"/>
    </row>
    <row r="24" spans="1:18" x14ac:dyDescent="0.25">
      <c r="A24" s="30">
        <v>19</v>
      </c>
      <c r="B24" s="31" t="s">
        <v>44</v>
      </c>
      <c r="C24" s="32" t="s">
        <v>10</v>
      </c>
      <c r="D24" s="124" t="s">
        <v>45</v>
      </c>
      <c r="E24" s="33">
        <v>0.3</v>
      </c>
      <c r="F24" s="34">
        <f t="shared" si="0"/>
        <v>23.2</v>
      </c>
      <c r="G24" s="34"/>
      <c r="H24" s="35" t="s">
        <v>46</v>
      </c>
      <c r="I24" s="104"/>
      <c r="J24" s="104"/>
      <c r="K24" s="104"/>
      <c r="L24" s="104"/>
      <c r="M24" s="104"/>
      <c r="N24" s="104"/>
      <c r="O24" s="104"/>
      <c r="P24" s="104"/>
      <c r="Q24" s="104"/>
      <c r="R24" s="104"/>
    </row>
    <row r="25" spans="1:18" x14ac:dyDescent="0.25">
      <c r="A25" s="30">
        <v>20</v>
      </c>
      <c r="B25" s="31" t="s">
        <v>47</v>
      </c>
      <c r="C25" s="32" t="s">
        <v>18</v>
      </c>
      <c r="D25" s="124" t="s">
        <v>45</v>
      </c>
      <c r="E25" s="33">
        <v>0.7</v>
      </c>
      <c r="F25" s="34">
        <f t="shared" si="0"/>
        <v>23.9</v>
      </c>
      <c r="G25" s="34"/>
      <c r="H25" s="35" t="s">
        <v>48</v>
      </c>
      <c r="I25" s="104"/>
      <c r="J25" s="104"/>
      <c r="K25" s="104"/>
      <c r="L25" s="104"/>
      <c r="M25" s="104"/>
      <c r="N25" s="104"/>
      <c r="O25" s="104"/>
      <c r="P25" s="104"/>
      <c r="Q25" s="104"/>
      <c r="R25" s="104"/>
    </row>
    <row r="26" spans="1:18" x14ac:dyDescent="0.25">
      <c r="A26" s="30">
        <v>21</v>
      </c>
      <c r="B26" s="31" t="s">
        <v>49</v>
      </c>
      <c r="C26" s="32" t="s">
        <v>18</v>
      </c>
      <c r="D26" s="124" t="s">
        <v>50</v>
      </c>
      <c r="E26" s="33">
        <v>4.5999999999999996</v>
      </c>
      <c r="F26" s="34">
        <f t="shared" si="0"/>
        <v>28.5</v>
      </c>
      <c r="G26" s="34"/>
      <c r="H26" s="35" t="s">
        <v>51</v>
      </c>
      <c r="I26" s="104"/>
      <c r="J26" s="104"/>
      <c r="K26" s="104"/>
      <c r="L26" s="104"/>
      <c r="M26" s="104"/>
      <c r="N26" s="104"/>
      <c r="O26" s="104"/>
      <c r="P26" s="104"/>
      <c r="Q26" s="104"/>
      <c r="R26" s="104"/>
    </row>
    <row r="27" spans="1:18" x14ac:dyDescent="0.25">
      <c r="A27" s="30">
        <v>22</v>
      </c>
      <c r="B27" s="31" t="s">
        <v>52</v>
      </c>
      <c r="C27" s="32" t="s">
        <v>18</v>
      </c>
      <c r="D27" s="124" t="s">
        <v>53</v>
      </c>
      <c r="E27" s="33">
        <v>1.7</v>
      </c>
      <c r="F27" s="34">
        <f t="shared" si="0"/>
        <v>30.2</v>
      </c>
      <c r="G27" s="34"/>
      <c r="H27" s="35" t="s">
        <v>54</v>
      </c>
      <c r="I27" s="104"/>
      <c r="J27" s="104"/>
      <c r="K27" s="104"/>
      <c r="L27" s="104"/>
      <c r="M27" s="104"/>
      <c r="N27" s="104"/>
      <c r="O27" s="104"/>
      <c r="P27" s="104"/>
      <c r="Q27" s="104"/>
      <c r="R27" s="104"/>
    </row>
    <row r="28" spans="1:18" x14ac:dyDescent="0.25">
      <c r="A28" s="30">
        <v>23</v>
      </c>
      <c r="B28" s="31" t="s">
        <v>55</v>
      </c>
      <c r="C28" s="32" t="s">
        <v>18</v>
      </c>
      <c r="D28" s="124" t="s">
        <v>50</v>
      </c>
      <c r="E28" s="33">
        <v>1.4</v>
      </c>
      <c r="F28" s="34">
        <f t="shared" si="0"/>
        <v>31.599999999999998</v>
      </c>
      <c r="G28" s="34"/>
      <c r="H28" s="35" t="s">
        <v>56</v>
      </c>
      <c r="I28" s="104"/>
      <c r="J28" s="104"/>
      <c r="K28" s="104"/>
      <c r="L28" s="104"/>
      <c r="M28" s="104"/>
      <c r="N28" s="104"/>
      <c r="O28" s="104"/>
      <c r="P28" s="104"/>
      <c r="Q28" s="104"/>
      <c r="R28" s="104"/>
    </row>
    <row r="29" spans="1:18" x14ac:dyDescent="0.25">
      <c r="A29" s="30">
        <v>24</v>
      </c>
      <c r="B29" s="31" t="s">
        <v>57</v>
      </c>
      <c r="C29" s="32" t="s">
        <v>10</v>
      </c>
      <c r="D29" s="124" t="s">
        <v>50</v>
      </c>
      <c r="E29" s="33">
        <v>1.6</v>
      </c>
      <c r="F29" s="34">
        <f t="shared" si="0"/>
        <v>33.199999999999996</v>
      </c>
      <c r="G29" s="34"/>
      <c r="H29" s="35"/>
      <c r="I29" s="104"/>
      <c r="J29" s="104"/>
      <c r="K29" s="104"/>
      <c r="L29" s="104"/>
      <c r="M29" s="104"/>
      <c r="N29" s="104"/>
      <c r="O29" s="104"/>
      <c r="P29" s="104"/>
      <c r="Q29" s="104"/>
      <c r="R29" s="104"/>
    </row>
    <row r="30" spans="1:18" x14ac:dyDescent="0.25">
      <c r="A30" s="30">
        <v>25</v>
      </c>
      <c r="B30" s="31" t="s">
        <v>13</v>
      </c>
      <c r="C30" s="32" t="s">
        <v>43</v>
      </c>
      <c r="D30" s="124" t="s">
        <v>50</v>
      </c>
      <c r="E30" s="33">
        <v>1.3</v>
      </c>
      <c r="F30" s="34">
        <f t="shared" si="0"/>
        <v>34.499999999999993</v>
      </c>
      <c r="G30" s="34"/>
      <c r="H30" s="35"/>
      <c r="I30" s="104"/>
      <c r="J30" s="104"/>
      <c r="K30" s="104"/>
      <c r="L30" s="104"/>
      <c r="M30" s="104"/>
      <c r="N30" s="104"/>
      <c r="O30" s="104"/>
      <c r="P30" s="104"/>
      <c r="Q30" s="104"/>
      <c r="R30" s="104"/>
    </row>
    <row r="31" spans="1:18" x14ac:dyDescent="0.25">
      <c r="A31" s="30">
        <v>26</v>
      </c>
      <c r="B31" s="31" t="s">
        <v>58</v>
      </c>
      <c r="C31" s="32" t="s">
        <v>10</v>
      </c>
      <c r="D31" s="124" t="s">
        <v>50</v>
      </c>
      <c r="E31" s="33">
        <v>0.1</v>
      </c>
      <c r="F31" s="34">
        <f t="shared" si="0"/>
        <v>34.599999999999994</v>
      </c>
      <c r="G31" s="34"/>
      <c r="H31" s="35"/>
      <c r="I31" s="104"/>
      <c r="J31" s="104"/>
      <c r="K31" s="104"/>
      <c r="L31" s="104"/>
      <c r="M31" s="104"/>
      <c r="N31" s="104"/>
      <c r="O31" s="104"/>
      <c r="P31" s="104"/>
      <c r="Q31" s="104"/>
      <c r="R31" s="104"/>
    </row>
    <row r="32" spans="1:18" ht="33.6" x14ac:dyDescent="0.25">
      <c r="A32" s="30">
        <v>27</v>
      </c>
      <c r="B32" s="31" t="s">
        <v>59</v>
      </c>
      <c r="C32" s="32" t="s">
        <v>43</v>
      </c>
      <c r="D32" s="124" t="s">
        <v>60</v>
      </c>
      <c r="E32" s="33">
        <v>4.8</v>
      </c>
      <c r="F32" s="34">
        <f t="shared" si="0"/>
        <v>39.399999999999991</v>
      </c>
      <c r="G32" s="34"/>
      <c r="H32" s="35" t="s">
        <v>144</v>
      </c>
      <c r="I32" s="104"/>
      <c r="J32" s="104"/>
      <c r="K32" s="104"/>
      <c r="L32" s="104"/>
      <c r="M32" s="104"/>
      <c r="N32" s="104"/>
      <c r="O32" s="104"/>
      <c r="P32" s="104"/>
      <c r="Q32" s="104"/>
      <c r="R32" s="104"/>
    </row>
    <row r="33" spans="1:18" x14ac:dyDescent="0.25">
      <c r="A33" s="30">
        <v>28</v>
      </c>
      <c r="B33" s="31" t="s">
        <v>22</v>
      </c>
      <c r="C33" s="32" t="s">
        <v>18</v>
      </c>
      <c r="D33" s="124" t="s">
        <v>61</v>
      </c>
      <c r="E33" s="33">
        <v>2.2999999999999998</v>
      </c>
      <c r="F33" s="34">
        <f t="shared" si="0"/>
        <v>41.699999999999989</v>
      </c>
      <c r="G33" s="34"/>
      <c r="H33" s="35"/>
      <c r="I33" s="104"/>
      <c r="J33" s="104"/>
      <c r="K33" s="104"/>
      <c r="L33" s="104"/>
      <c r="M33" s="104"/>
      <c r="N33" s="104"/>
      <c r="O33" s="104"/>
      <c r="P33" s="104"/>
      <c r="Q33" s="104"/>
      <c r="R33" s="104"/>
    </row>
    <row r="34" spans="1:18" x14ac:dyDescent="0.25">
      <c r="A34" s="30">
        <v>29</v>
      </c>
      <c r="B34" s="31" t="s">
        <v>62</v>
      </c>
      <c r="C34" s="32" t="s">
        <v>43</v>
      </c>
      <c r="D34" s="124" t="s">
        <v>63</v>
      </c>
      <c r="E34" s="33">
        <v>1.4</v>
      </c>
      <c r="F34" s="34">
        <f t="shared" si="0"/>
        <v>43.099999999999987</v>
      </c>
      <c r="G34" s="34"/>
      <c r="H34" s="35"/>
      <c r="I34" s="104"/>
      <c r="J34" s="104"/>
      <c r="K34" s="104"/>
      <c r="L34" s="104"/>
      <c r="M34" s="104"/>
      <c r="N34" s="104"/>
      <c r="O34" s="104"/>
      <c r="P34" s="104"/>
      <c r="Q34" s="104"/>
      <c r="R34" s="104"/>
    </row>
    <row r="35" spans="1:18" x14ac:dyDescent="0.25">
      <c r="A35" s="30">
        <v>30</v>
      </c>
      <c r="B35" s="31" t="s">
        <v>64</v>
      </c>
      <c r="C35" s="32" t="s">
        <v>10</v>
      </c>
      <c r="D35" s="124" t="s">
        <v>65</v>
      </c>
      <c r="E35" s="33">
        <v>0.3</v>
      </c>
      <c r="F35" s="34">
        <f t="shared" si="0"/>
        <v>43.399999999999984</v>
      </c>
      <c r="G35" s="34"/>
      <c r="H35" s="35" t="s">
        <v>66</v>
      </c>
      <c r="I35" s="104"/>
      <c r="J35" s="104"/>
      <c r="K35" s="104"/>
      <c r="L35" s="104"/>
      <c r="M35" s="104"/>
      <c r="N35" s="104"/>
      <c r="O35" s="104"/>
      <c r="P35" s="104"/>
      <c r="Q35" s="104"/>
      <c r="R35" s="104"/>
    </row>
    <row r="36" spans="1:18" ht="33.6" x14ac:dyDescent="0.25">
      <c r="A36" s="39">
        <v>31</v>
      </c>
      <c r="B36" s="25" t="s">
        <v>355</v>
      </c>
      <c r="C36" s="26" t="s">
        <v>67</v>
      </c>
      <c r="D36" s="125" t="s">
        <v>65</v>
      </c>
      <c r="E36" s="27">
        <v>1</v>
      </c>
      <c r="F36" s="28">
        <f t="shared" si="0"/>
        <v>44.399999999999984</v>
      </c>
      <c r="G36" s="28"/>
      <c r="H36" s="103" t="s">
        <v>403</v>
      </c>
      <c r="I36" s="108" t="s">
        <v>335</v>
      </c>
      <c r="J36" s="104"/>
      <c r="K36" s="104"/>
      <c r="L36" s="104"/>
      <c r="M36" s="104"/>
      <c r="N36" s="104"/>
      <c r="O36" s="104"/>
      <c r="P36" s="104"/>
      <c r="Q36" s="104"/>
      <c r="R36" s="104"/>
    </row>
    <row r="37" spans="1:18" x14ac:dyDescent="0.25">
      <c r="A37" s="30">
        <v>32</v>
      </c>
      <c r="B37" s="31" t="s">
        <v>68</v>
      </c>
      <c r="C37" s="32" t="s">
        <v>43</v>
      </c>
      <c r="D37" s="124" t="s">
        <v>65</v>
      </c>
      <c r="E37" s="33">
        <v>2</v>
      </c>
      <c r="F37" s="34">
        <f t="shared" si="0"/>
        <v>46.399999999999984</v>
      </c>
      <c r="G37" s="34">
        <f>F37-$F$36</f>
        <v>2</v>
      </c>
      <c r="H37" s="35" t="s">
        <v>69</v>
      </c>
      <c r="I37" s="104"/>
      <c r="J37" s="104"/>
      <c r="K37" s="104"/>
      <c r="L37" s="104"/>
      <c r="M37" s="104"/>
      <c r="N37" s="104"/>
      <c r="O37" s="104"/>
      <c r="P37" s="104"/>
      <c r="Q37" s="104"/>
      <c r="R37" s="104"/>
    </row>
    <row r="38" spans="1:18" x14ac:dyDescent="0.25">
      <c r="A38" s="30">
        <v>33</v>
      </c>
      <c r="B38" s="31" t="s">
        <v>70</v>
      </c>
      <c r="C38" s="32" t="s">
        <v>43</v>
      </c>
      <c r="D38" s="124" t="s">
        <v>71</v>
      </c>
      <c r="E38" s="33">
        <v>0.6</v>
      </c>
      <c r="F38" s="34">
        <f t="shared" si="0"/>
        <v>46.999999999999986</v>
      </c>
      <c r="G38" s="34">
        <f t="shared" ref="G38:G54" si="1">F38-$F$36</f>
        <v>2.6000000000000014</v>
      </c>
      <c r="H38" s="35" t="s">
        <v>72</v>
      </c>
      <c r="I38" s="104"/>
      <c r="J38" s="104"/>
      <c r="K38" s="104"/>
      <c r="L38" s="104"/>
      <c r="M38" s="104"/>
      <c r="N38" s="104"/>
      <c r="O38" s="104"/>
      <c r="P38" s="104"/>
      <c r="Q38" s="104"/>
      <c r="R38" s="104"/>
    </row>
    <row r="39" spans="1:18" x14ac:dyDescent="0.25">
      <c r="A39" s="30">
        <v>34</v>
      </c>
      <c r="B39" s="31" t="s">
        <v>58</v>
      </c>
      <c r="C39" s="32" t="s">
        <v>10</v>
      </c>
      <c r="D39" s="124" t="s">
        <v>14</v>
      </c>
      <c r="E39" s="33">
        <v>0.3</v>
      </c>
      <c r="F39" s="34">
        <f t="shared" si="0"/>
        <v>47.299999999999983</v>
      </c>
      <c r="G39" s="34">
        <f t="shared" si="1"/>
        <v>2.8999999999999986</v>
      </c>
      <c r="H39" s="35"/>
      <c r="I39" s="104"/>
      <c r="J39" s="104"/>
      <c r="K39" s="104"/>
      <c r="L39" s="104"/>
      <c r="M39" s="104"/>
      <c r="N39" s="104"/>
      <c r="O39" s="104"/>
      <c r="P39" s="104"/>
      <c r="Q39" s="104"/>
      <c r="R39" s="104"/>
    </row>
    <row r="40" spans="1:18" x14ac:dyDescent="0.25">
      <c r="A40" s="30">
        <v>35</v>
      </c>
      <c r="B40" s="31" t="s">
        <v>73</v>
      </c>
      <c r="C40" s="32" t="s">
        <v>18</v>
      </c>
      <c r="D40" s="124" t="s">
        <v>74</v>
      </c>
      <c r="E40" s="33">
        <v>1.9</v>
      </c>
      <c r="F40" s="34">
        <f t="shared" si="0"/>
        <v>49.199999999999982</v>
      </c>
      <c r="G40" s="34">
        <f t="shared" si="1"/>
        <v>4.7999999999999972</v>
      </c>
      <c r="H40" s="35" t="s">
        <v>359</v>
      </c>
      <c r="I40" s="104"/>
      <c r="J40" s="104"/>
      <c r="K40" s="104"/>
      <c r="L40" s="104"/>
      <c r="M40" s="104"/>
      <c r="N40" s="104"/>
      <c r="O40" s="104"/>
      <c r="P40" s="104"/>
      <c r="Q40" s="104"/>
      <c r="R40" s="104"/>
    </row>
    <row r="41" spans="1:18" x14ac:dyDescent="0.25">
      <c r="A41" s="40">
        <v>36</v>
      </c>
      <c r="B41" s="41" t="s">
        <v>173</v>
      </c>
      <c r="C41" s="42" t="s">
        <v>18</v>
      </c>
      <c r="D41" s="126" t="s">
        <v>74</v>
      </c>
      <c r="E41" s="43">
        <v>4.3</v>
      </c>
      <c r="F41" s="44">
        <f t="shared" si="0"/>
        <v>53.499999999999979</v>
      </c>
      <c r="G41" s="44">
        <f t="shared" si="1"/>
        <v>9.0999999999999943</v>
      </c>
      <c r="H41" s="45"/>
      <c r="I41" s="104"/>
      <c r="J41" s="104"/>
      <c r="K41" s="104"/>
      <c r="L41" s="104"/>
      <c r="M41" s="104"/>
      <c r="N41" s="104"/>
      <c r="O41" s="104"/>
      <c r="P41" s="104"/>
      <c r="Q41" s="104"/>
      <c r="R41" s="104"/>
    </row>
    <row r="42" spans="1:18" x14ac:dyDescent="0.25">
      <c r="A42" s="30">
        <v>37</v>
      </c>
      <c r="B42" s="31" t="s">
        <v>13</v>
      </c>
      <c r="C42" s="32" t="s">
        <v>10</v>
      </c>
      <c r="D42" s="124" t="s">
        <v>75</v>
      </c>
      <c r="E42" s="33">
        <v>1.1000000000000001</v>
      </c>
      <c r="F42" s="34">
        <f t="shared" si="0"/>
        <v>54.59999999999998</v>
      </c>
      <c r="G42" s="34">
        <f t="shared" si="1"/>
        <v>10.199999999999996</v>
      </c>
      <c r="H42" s="35" t="s">
        <v>76</v>
      </c>
      <c r="I42" s="104"/>
      <c r="J42" s="104"/>
      <c r="K42" s="104"/>
      <c r="L42" s="104"/>
      <c r="M42" s="104"/>
      <c r="N42" s="104"/>
      <c r="O42" s="104"/>
      <c r="P42" s="104"/>
      <c r="Q42" s="104"/>
      <c r="R42" s="104"/>
    </row>
    <row r="43" spans="1:18" x14ac:dyDescent="0.25">
      <c r="A43" s="30">
        <v>38</v>
      </c>
      <c r="B43" s="31" t="s">
        <v>77</v>
      </c>
      <c r="C43" s="32" t="s">
        <v>18</v>
      </c>
      <c r="D43" s="124" t="s">
        <v>78</v>
      </c>
      <c r="E43" s="33">
        <v>4.8</v>
      </c>
      <c r="F43" s="34">
        <f t="shared" si="0"/>
        <v>59.399999999999977</v>
      </c>
      <c r="G43" s="34">
        <f t="shared" si="1"/>
        <v>14.999999999999993</v>
      </c>
      <c r="H43" s="35"/>
      <c r="I43" s="104"/>
      <c r="J43" s="104"/>
      <c r="K43" s="104"/>
      <c r="L43" s="104"/>
      <c r="M43" s="104"/>
      <c r="N43" s="104"/>
      <c r="O43" s="104"/>
      <c r="P43" s="104"/>
      <c r="Q43" s="104"/>
      <c r="R43" s="104"/>
    </row>
    <row r="44" spans="1:18" x14ac:dyDescent="0.25">
      <c r="A44" s="30">
        <v>39</v>
      </c>
      <c r="B44" s="31" t="s">
        <v>68</v>
      </c>
      <c r="C44" s="32" t="s">
        <v>43</v>
      </c>
      <c r="D44" s="124" t="s">
        <v>78</v>
      </c>
      <c r="E44" s="33">
        <v>9.1</v>
      </c>
      <c r="F44" s="34">
        <f t="shared" si="0"/>
        <v>68.499999999999972</v>
      </c>
      <c r="G44" s="34">
        <f t="shared" si="1"/>
        <v>24.099999999999987</v>
      </c>
      <c r="H44" s="35" t="s">
        <v>79</v>
      </c>
      <c r="I44" s="104"/>
      <c r="J44" s="104"/>
      <c r="K44" s="104"/>
      <c r="L44" s="104"/>
      <c r="M44" s="104"/>
      <c r="N44" s="104"/>
      <c r="O44" s="104"/>
      <c r="P44" s="104"/>
      <c r="Q44" s="104"/>
      <c r="R44" s="104"/>
    </row>
    <row r="45" spans="1:18" x14ac:dyDescent="0.25">
      <c r="A45" s="40">
        <v>40</v>
      </c>
      <c r="B45" s="41" t="s">
        <v>174</v>
      </c>
      <c r="C45" s="42" t="s">
        <v>18</v>
      </c>
      <c r="D45" s="126" t="s">
        <v>78</v>
      </c>
      <c r="E45" s="43">
        <v>4.0999999999999996</v>
      </c>
      <c r="F45" s="44">
        <f t="shared" si="0"/>
        <v>72.599999999999966</v>
      </c>
      <c r="G45" s="44">
        <f t="shared" si="1"/>
        <v>28.199999999999982</v>
      </c>
      <c r="H45" s="45"/>
      <c r="I45" s="104"/>
      <c r="J45" s="104"/>
      <c r="K45" s="104"/>
      <c r="L45" s="104"/>
      <c r="M45" s="104"/>
      <c r="N45" s="104"/>
      <c r="O45" s="104"/>
      <c r="P45" s="104"/>
      <c r="Q45" s="104"/>
      <c r="R45" s="104"/>
    </row>
    <row r="46" spans="1:18" x14ac:dyDescent="0.25">
      <c r="A46" s="30">
        <v>41</v>
      </c>
      <c r="B46" s="31" t="s">
        <v>68</v>
      </c>
      <c r="C46" s="32" t="s">
        <v>10</v>
      </c>
      <c r="D46" s="124" t="s">
        <v>78</v>
      </c>
      <c r="E46" s="33">
        <v>0.9</v>
      </c>
      <c r="F46" s="34">
        <f t="shared" si="0"/>
        <v>73.499999999999972</v>
      </c>
      <c r="G46" s="34">
        <f t="shared" si="1"/>
        <v>29.099999999999987</v>
      </c>
      <c r="H46" s="35" t="s">
        <v>80</v>
      </c>
      <c r="I46" s="104"/>
      <c r="J46" s="104"/>
      <c r="K46" s="104"/>
      <c r="L46" s="104"/>
      <c r="M46" s="104"/>
      <c r="N46" s="104"/>
      <c r="O46" s="104"/>
      <c r="P46" s="104"/>
      <c r="Q46" s="104"/>
      <c r="R46" s="104"/>
    </row>
    <row r="47" spans="1:18" x14ac:dyDescent="0.25">
      <c r="A47" s="30">
        <v>42</v>
      </c>
      <c r="B47" s="31" t="s">
        <v>81</v>
      </c>
      <c r="C47" s="32" t="s">
        <v>10</v>
      </c>
      <c r="D47" s="124" t="s">
        <v>82</v>
      </c>
      <c r="E47" s="33">
        <v>3.9</v>
      </c>
      <c r="F47" s="34">
        <f t="shared" si="0"/>
        <v>77.399999999999977</v>
      </c>
      <c r="G47" s="34">
        <f t="shared" si="1"/>
        <v>32.999999999999993</v>
      </c>
      <c r="H47" s="35" t="s">
        <v>83</v>
      </c>
      <c r="I47" s="104"/>
      <c r="J47" s="104"/>
      <c r="K47" s="104"/>
      <c r="L47" s="104"/>
      <c r="M47" s="104"/>
      <c r="N47" s="104"/>
      <c r="O47" s="104"/>
      <c r="P47" s="104"/>
      <c r="Q47" s="104"/>
      <c r="R47" s="104"/>
    </row>
    <row r="48" spans="1:18" x14ac:dyDescent="0.25">
      <c r="A48" s="30">
        <v>43</v>
      </c>
      <c r="B48" s="31" t="s">
        <v>84</v>
      </c>
      <c r="C48" s="32" t="s">
        <v>67</v>
      </c>
      <c r="D48" s="124" t="s">
        <v>82</v>
      </c>
      <c r="E48" s="33">
        <v>3.8</v>
      </c>
      <c r="F48" s="34">
        <f t="shared" si="0"/>
        <v>81.199999999999974</v>
      </c>
      <c r="G48" s="34">
        <f t="shared" si="1"/>
        <v>36.79999999999999</v>
      </c>
      <c r="H48" s="35" t="s">
        <v>85</v>
      </c>
      <c r="I48" s="104"/>
      <c r="J48" s="104"/>
      <c r="K48" s="104"/>
      <c r="L48" s="104"/>
      <c r="M48" s="104"/>
      <c r="N48" s="104"/>
      <c r="O48" s="104"/>
      <c r="P48" s="104"/>
      <c r="Q48" s="104"/>
      <c r="R48" s="104"/>
    </row>
    <row r="49" spans="1:18" ht="33.6" x14ac:dyDescent="0.25">
      <c r="A49" s="30">
        <v>44</v>
      </c>
      <c r="B49" s="31" t="s">
        <v>86</v>
      </c>
      <c r="C49" s="32" t="s">
        <v>143</v>
      </c>
      <c r="D49" s="124" t="s">
        <v>87</v>
      </c>
      <c r="E49" s="33">
        <v>5.9</v>
      </c>
      <c r="F49" s="34">
        <f t="shared" si="0"/>
        <v>87.09999999999998</v>
      </c>
      <c r="G49" s="34">
        <f t="shared" si="1"/>
        <v>42.699999999999996</v>
      </c>
      <c r="H49" s="137" t="s">
        <v>356</v>
      </c>
      <c r="I49" s="104"/>
      <c r="J49" s="104"/>
      <c r="K49" s="104"/>
      <c r="L49" s="104"/>
      <c r="M49" s="104"/>
      <c r="N49" s="104"/>
      <c r="O49" s="104"/>
      <c r="P49" s="104"/>
      <c r="Q49" s="104"/>
      <c r="R49" s="104"/>
    </row>
    <row r="50" spans="1:18" s="109" customFormat="1" x14ac:dyDescent="0.25">
      <c r="A50" s="30">
        <v>45</v>
      </c>
      <c r="B50" s="31" t="s">
        <v>158</v>
      </c>
      <c r="C50" s="32" t="s">
        <v>43</v>
      </c>
      <c r="D50" s="124" t="s">
        <v>82</v>
      </c>
      <c r="E50" s="33">
        <v>0.5</v>
      </c>
      <c r="F50" s="34">
        <f t="shared" si="0"/>
        <v>87.59999999999998</v>
      </c>
      <c r="G50" s="34">
        <f t="shared" si="1"/>
        <v>43.199999999999996</v>
      </c>
      <c r="H50" s="35"/>
      <c r="I50" s="104"/>
      <c r="J50" s="104"/>
      <c r="K50" s="104"/>
      <c r="L50" s="104"/>
      <c r="M50" s="104"/>
      <c r="N50" s="104"/>
      <c r="O50" s="104"/>
      <c r="P50" s="104"/>
      <c r="Q50" s="104"/>
      <c r="R50" s="104"/>
    </row>
    <row r="51" spans="1:18" s="109" customFormat="1" x14ac:dyDescent="0.25">
      <c r="A51" s="30">
        <v>46</v>
      </c>
      <c r="B51" s="31" t="s">
        <v>159</v>
      </c>
      <c r="C51" s="32" t="s">
        <v>145</v>
      </c>
      <c r="D51" s="124" t="s">
        <v>82</v>
      </c>
      <c r="E51" s="33">
        <v>2.7999999999999972</v>
      </c>
      <c r="F51" s="34">
        <f t="shared" si="0"/>
        <v>90.399999999999977</v>
      </c>
      <c r="G51" s="34">
        <f t="shared" si="1"/>
        <v>45.999999999999993</v>
      </c>
      <c r="H51" s="35" t="s">
        <v>146</v>
      </c>
      <c r="I51" s="104"/>
      <c r="J51" s="104"/>
      <c r="K51" s="104"/>
      <c r="L51" s="104"/>
      <c r="M51" s="104"/>
      <c r="N51" s="104"/>
      <c r="O51" s="104"/>
      <c r="P51" s="104"/>
      <c r="Q51" s="104"/>
      <c r="R51" s="104"/>
    </row>
    <row r="52" spans="1:18" s="109" customFormat="1" x14ac:dyDescent="0.25">
      <c r="A52" s="30">
        <v>47</v>
      </c>
      <c r="B52" s="31" t="s">
        <v>160</v>
      </c>
      <c r="C52" s="32" t="s">
        <v>10</v>
      </c>
      <c r="D52" s="124" t="s">
        <v>82</v>
      </c>
      <c r="E52" s="33">
        <v>3.2</v>
      </c>
      <c r="F52" s="34">
        <f t="shared" si="0"/>
        <v>93.59999999999998</v>
      </c>
      <c r="G52" s="34">
        <f t="shared" si="1"/>
        <v>49.199999999999996</v>
      </c>
      <c r="H52" s="35" t="s">
        <v>357</v>
      </c>
      <c r="I52" s="104"/>
      <c r="J52" s="104"/>
      <c r="K52" s="104"/>
      <c r="L52" s="104"/>
      <c r="M52" s="104"/>
      <c r="N52" s="104"/>
      <c r="O52" s="104"/>
      <c r="P52" s="104"/>
      <c r="Q52" s="104"/>
      <c r="R52" s="104"/>
    </row>
    <row r="53" spans="1:18" s="109" customFormat="1" x14ac:dyDescent="0.25">
      <c r="A53" s="30">
        <v>48</v>
      </c>
      <c r="B53" s="31" t="s">
        <v>161</v>
      </c>
      <c r="C53" s="32" t="s">
        <v>10</v>
      </c>
      <c r="D53" s="124" t="s">
        <v>82</v>
      </c>
      <c r="E53" s="33">
        <v>3.9</v>
      </c>
      <c r="F53" s="34">
        <f t="shared" si="0"/>
        <v>97.499999999999986</v>
      </c>
      <c r="G53" s="34">
        <f t="shared" si="1"/>
        <v>53.1</v>
      </c>
      <c r="H53" s="35" t="s">
        <v>358</v>
      </c>
      <c r="I53" s="104"/>
      <c r="J53" s="104"/>
      <c r="K53" s="104"/>
      <c r="L53" s="104"/>
      <c r="M53" s="104"/>
      <c r="N53" s="104"/>
      <c r="O53" s="104"/>
      <c r="P53" s="104"/>
      <c r="Q53" s="104"/>
      <c r="R53" s="104"/>
    </row>
    <row r="54" spans="1:18" s="109" customFormat="1" ht="33.6" x14ac:dyDescent="0.25">
      <c r="A54" s="39">
        <v>49</v>
      </c>
      <c r="B54" s="46" t="s">
        <v>162</v>
      </c>
      <c r="C54" s="47" t="s">
        <v>67</v>
      </c>
      <c r="D54" s="127" t="s">
        <v>82</v>
      </c>
      <c r="E54" s="27">
        <v>3.6</v>
      </c>
      <c r="F54" s="28">
        <f t="shared" si="0"/>
        <v>101.09999999999998</v>
      </c>
      <c r="G54" s="28">
        <f t="shared" si="1"/>
        <v>56.699999999999996</v>
      </c>
      <c r="H54" s="57" t="s">
        <v>405</v>
      </c>
      <c r="I54" s="108" t="s">
        <v>336</v>
      </c>
      <c r="J54" s="104"/>
      <c r="K54" s="104"/>
      <c r="L54" s="104"/>
      <c r="M54" s="104"/>
      <c r="N54" s="104"/>
      <c r="O54" s="104"/>
      <c r="P54" s="104"/>
      <c r="Q54" s="104"/>
      <c r="R54" s="104"/>
    </row>
    <row r="55" spans="1:18" s="109" customFormat="1" ht="33.6" x14ac:dyDescent="0.25">
      <c r="A55" s="48">
        <v>50</v>
      </c>
      <c r="B55" s="54" t="s">
        <v>360</v>
      </c>
      <c r="C55" s="50" t="s">
        <v>18</v>
      </c>
      <c r="D55" s="128" t="s">
        <v>82</v>
      </c>
      <c r="E55" s="51">
        <v>20.100000000000001</v>
      </c>
      <c r="F55" s="55">
        <f>E55+F54</f>
        <v>121.19999999999999</v>
      </c>
      <c r="G55" s="55">
        <f>F55-$F$54</f>
        <v>20.100000000000009</v>
      </c>
      <c r="H55" s="53" t="s">
        <v>361</v>
      </c>
      <c r="I55" s="104"/>
      <c r="J55" s="104"/>
      <c r="K55" s="104"/>
      <c r="L55" s="104"/>
      <c r="M55" s="104"/>
      <c r="N55" s="104"/>
      <c r="O55" s="104"/>
      <c r="P55" s="104"/>
      <c r="Q55" s="104"/>
      <c r="R55" s="104"/>
    </row>
    <row r="56" spans="1:18" s="109" customFormat="1" x14ac:dyDescent="0.25">
      <c r="A56" s="30">
        <v>51</v>
      </c>
      <c r="B56" s="31" t="s">
        <v>163</v>
      </c>
      <c r="C56" s="32" t="s">
        <v>10</v>
      </c>
      <c r="D56" s="124" t="s">
        <v>82</v>
      </c>
      <c r="E56" s="33">
        <v>6.4000000000000057</v>
      </c>
      <c r="F56" s="34">
        <f t="shared" ref="F56:F69" si="2">E56+F55</f>
        <v>127.6</v>
      </c>
      <c r="G56" s="34">
        <f t="shared" ref="G56:G63" si="3">F56-$F$54</f>
        <v>26.500000000000014</v>
      </c>
      <c r="H56" s="35" t="s">
        <v>147</v>
      </c>
      <c r="I56" s="104"/>
      <c r="J56" s="104"/>
      <c r="K56" s="104"/>
      <c r="L56" s="104"/>
      <c r="M56" s="104"/>
      <c r="N56" s="104"/>
      <c r="O56" s="104"/>
      <c r="P56" s="104"/>
      <c r="Q56" s="104"/>
      <c r="R56" s="104"/>
    </row>
    <row r="57" spans="1:18" s="109" customFormat="1" x14ac:dyDescent="0.25">
      <c r="A57" s="30">
        <v>52</v>
      </c>
      <c r="B57" s="31" t="s">
        <v>164</v>
      </c>
      <c r="C57" s="32" t="s">
        <v>18</v>
      </c>
      <c r="D57" s="124" t="s">
        <v>82</v>
      </c>
      <c r="E57" s="33">
        <v>5.9000000000000057</v>
      </c>
      <c r="F57" s="34">
        <f t="shared" si="2"/>
        <v>133.5</v>
      </c>
      <c r="G57" s="34">
        <f t="shared" si="3"/>
        <v>32.40000000000002</v>
      </c>
      <c r="H57" s="35" t="s">
        <v>148</v>
      </c>
      <c r="I57" s="104"/>
      <c r="J57" s="104"/>
      <c r="K57" s="104"/>
      <c r="L57" s="104"/>
      <c r="M57" s="104"/>
      <c r="N57" s="104"/>
      <c r="O57" s="104"/>
      <c r="P57" s="104"/>
      <c r="Q57" s="104"/>
      <c r="R57" s="104"/>
    </row>
    <row r="58" spans="1:18" s="109" customFormat="1" ht="33.6" x14ac:dyDescent="0.25">
      <c r="A58" s="30">
        <v>53</v>
      </c>
      <c r="B58" s="31" t="s">
        <v>165</v>
      </c>
      <c r="C58" s="32" t="s">
        <v>43</v>
      </c>
      <c r="D58" s="124" t="s">
        <v>149</v>
      </c>
      <c r="E58" s="33">
        <v>7.0999999999999943</v>
      </c>
      <c r="F58" s="34">
        <f t="shared" si="2"/>
        <v>140.6</v>
      </c>
      <c r="G58" s="34">
        <f t="shared" si="3"/>
        <v>39.500000000000014</v>
      </c>
      <c r="H58" s="137" t="s">
        <v>362</v>
      </c>
      <c r="I58" s="104"/>
      <c r="J58" s="104"/>
      <c r="K58" s="104"/>
      <c r="L58" s="104"/>
      <c r="M58" s="104"/>
      <c r="N58" s="104"/>
      <c r="O58" s="104"/>
      <c r="P58" s="104"/>
      <c r="Q58" s="104"/>
      <c r="R58" s="104"/>
    </row>
    <row r="59" spans="1:18" s="109" customFormat="1" ht="33.6" x14ac:dyDescent="0.25">
      <c r="A59" s="48">
        <v>54</v>
      </c>
      <c r="B59" s="49" t="s">
        <v>175</v>
      </c>
      <c r="C59" s="50" t="s">
        <v>18</v>
      </c>
      <c r="D59" s="128" t="s">
        <v>149</v>
      </c>
      <c r="E59" s="51">
        <v>2.7999999999999829</v>
      </c>
      <c r="F59" s="52">
        <f t="shared" si="2"/>
        <v>143.39999999999998</v>
      </c>
      <c r="G59" s="52">
        <f t="shared" si="3"/>
        <v>42.3</v>
      </c>
      <c r="H59" s="53" t="s">
        <v>363</v>
      </c>
      <c r="I59" s="104"/>
      <c r="J59" s="104"/>
      <c r="K59" s="104"/>
      <c r="L59" s="104"/>
      <c r="M59" s="104"/>
      <c r="N59" s="104"/>
      <c r="O59" s="104"/>
      <c r="P59" s="104"/>
      <c r="Q59" s="104"/>
      <c r="R59" s="104"/>
    </row>
    <row r="60" spans="1:18" s="109" customFormat="1" x14ac:dyDescent="0.25">
      <c r="A60" s="48">
        <v>55</v>
      </c>
      <c r="B60" s="54" t="s">
        <v>176</v>
      </c>
      <c r="C60" s="50" t="s">
        <v>18</v>
      </c>
      <c r="D60" s="128" t="s">
        <v>149</v>
      </c>
      <c r="E60" s="51">
        <v>3.3000000000000109</v>
      </c>
      <c r="F60" s="55">
        <f t="shared" si="2"/>
        <v>146.69999999999999</v>
      </c>
      <c r="G60" s="55">
        <f t="shared" si="3"/>
        <v>45.600000000000009</v>
      </c>
      <c r="H60" s="56"/>
      <c r="I60" s="104"/>
      <c r="J60" s="104"/>
      <c r="K60" s="104"/>
      <c r="L60" s="104"/>
      <c r="M60" s="104"/>
      <c r="N60" s="104"/>
      <c r="O60" s="104"/>
      <c r="P60" s="104"/>
      <c r="Q60" s="104"/>
      <c r="R60" s="104"/>
    </row>
    <row r="61" spans="1:18" s="109" customFormat="1" x14ac:dyDescent="0.25">
      <c r="A61" s="30">
        <v>56</v>
      </c>
      <c r="B61" s="31" t="s">
        <v>165</v>
      </c>
      <c r="C61" s="32" t="s">
        <v>18</v>
      </c>
      <c r="D61" s="124" t="s">
        <v>149</v>
      </c>
      <c r="E61" s="33">
        <v>1.600000000000023</v>
      </c>
      <c r="F61" s="34">
        <f t="shared" si="2"/>
        <v>148.30000000000001</v>
      </c>
      <c r="G61" s="34">
        <f t="shared" si="3"/>
        <v>47.200000000000031</v>
      </c>
      <c r="H61" s="35" t="s">
        <v>150</v>
      </c>
      <c r="I61" s="104"/>
      <c r="J61" s="104"/>
      <c r="K61" s="104"/>
      <c r="L61" s="104"/>
      <c r="M61" s="104"/>
      <c r="N61" s="104"/>
      <c r="O61" s="104"/>
      <c r="P61" s="104"/>
      <c r="Q61" s="104"/>
      <c r="R61" s="104"/>
    </row>
    <row r="62" spans="1:18" s="109" customFormat="1" x14ac:dyDescent="0.25">
      <c r="A62" s="30">
        <v>57</v>
      </c>
      <c r="B62" s="31" t="s">
        <v>166</v>
      </c>
      <c r="C62" s="32" t="s">
        <v>43</v>
      </c>
      <c r="D62" s="124" t="s">
        <v>149</v>
      </c>
      <c r="E62" s="33">
        <v>3.1999999999999891</v>
      </c>
      <c r="F62" s="34">
        <f t="shared" si="2"/>
        <v>151.5</v>
      </c>
      <c r="G62" s="34">
        <f t="shared" si="3"/>
        <v>50.40000000000002</v>
      </c>
      <c r="H62" s="35" t="s">
        <v>151</v>
      </c>
      <c r="I62" s="104"/>
      <c r="J62" s="104"/>
      <c r="K62" s="104"/>
      <c r="L62" s="104"/>
      <c r="M62" s="104"/>
      <c r="N62" s="104"/>
      <c r="O62" s="104"/>
      <c r="P62" s="104"/>
      <c r="Q62" s="104"/>
      <c r="R62" s="104"/>
    </row>
    <row r="63" spans="1:18" s="109" customFormat="1" ht="67.2" x14ac:dyDescent="0.25">
      <c r="A63" s="39">
        <v>58</v>
      </c>
      <c r="B63" s="46" t="s">
        <v>167</v>
      </c>
      <c r="C63" s="47" t="s">
        <v>67</v>
      </c>
      <c r="D63" s="127" t="s">
        <v>149</v>
      </c>
      <c r="E63" s="27">
        <v>2.0999999999999939</v>
      </c>
      <c r="F63" s="28">
        <f t="shared" si="2"/>
        <v>153.6</v>
      </c>
      <c r="G63" s="28">
        <f t="shared" si="3"/>
        <v>52.500000000000014</v>
      </c>
      <c r="H63" s="57" t="s">
        <v>406</v>
      </c>
      <c r="I63" s="108" t="s">
        <v>337</v>
      </c>
      <c r="J63" s="104"/>
      <c r="K63" s="104"/>
      <c r="L63" s="104"/>
      <c r="M63" s="104"/>
      <c r="N63" s="104"/>
      <c r="O63" s="104"/>
      <c r="P63" s="104"/>
      <c r="Q63" s="104"/>
      <c r="R63" s="104"/>
    </row>
    <row r="64" spans="1:18" s="109" customFormat="1" x14ac:dyDescent="0.25">
      <c r="A64" s="30">
        <v>59</v>
      </c>
      <c r="B64" s="31" t="s">
        <v>166</v>
      </c>
      <c r="C64" s="32" t="s">
        <v>10</v>
      </c>
      <c r="D64" s="124" t="s">
        <v>149</v>
      </c>
      <c r="E64" s="33">
        <v>4.5</v>
      </c>
      <c r="F64" s="34">
        <f t="shared" si="2"/>
        <v>158.1</v>
      </c>
      <c r="G64" s="34">
        <f>F64-$F$63</f>
        <v>4.5</v>
      </c>
      <c r="H64" s="138" t="s">
        <v>364</v>
      </c>
      <c r="I64" s="104"/>
      <c r="J64" s="104"/>
      <c r="K64" s="104"/>
      <c r="L64" s="104"/>
      <c r="M64" s="104"/>
      <c r="N64" s="104"/>
      <c r="O64" s="104"/>
      <c r="P64" s="104"/>
      <c r="Q64" s="104"/>
      <c r="R64" s="104"/>
    </row>
    <row r="65" spans="1:18" s="109" customFormat="1" x14ac:dyDescent="0.25">
      <c r="A65" s="30">
        <v>60</v>
      </c>
      <c r="B65" s="31" t="s">
        <v>168</v>
      </c>
      <c r="C65" s="32" t="s">
        <v>10</v>
      </c>
      <c r="D65" s="124" t="s">
        <v>149</v>
      </c>
      <c r="E65" s="33">
        <v>1</v>
      </c>
      <c r="F65" s="34">
        <f t="shared" si="2"/>
        <v>159.1</v>
      </c>
      <c r="G65" s="34">
        <f t="shared" ref="G65:G69" si="4">F65-$F$63</f>
        <v>5.5</v>
      </c>
      <c r="H65" s="35" t="s">
        <v>152</v>
      </c>
      <c r="I65" s="104"/>
      <c r="J65" s="104"/>
      <c r="K65" s="104"/>
      <c r="L65" s="104"/>
      <c r="M65" s="104"/>
      <c r="N65" s="104"/>
      <c r="O65" s="104"/>
      <c r="P65" s="104"/>
      <c r="Q65" s="104"/>
      <c r="R65" s="104"/>
    </row>
    <row r="66" spans="1:18" s="109" customFormat="1" x14ac:dyDescent="0.25">
      <c r="A66" s="58">
        <v>61</v>
      </c>
      <c r="B66" s="59" t="s">
        <v>169</v>
      </c>
      <c r="C66" s="60" t="s">
        <v>43</v>
      </c>
      <c r="D66" s="129" t="s">
        <v>153</v>
      </c>
      <c r="E66" s="61">
        <v>0.20000000000001711</v>
      </c>
      <c r="F66" s="62">
        <f t="shared" si="2"/>
        <v>159.30000000000001</v>
      </c>
      <c r="G66" s="62">
        <f t="shared" si="4"/>
        <v>5.7000000000000171</v>
      </c>
      <c r="H66" s="63" t="s">
        <v>154</v>
      </c>
      <c r="I66" s="104"/>
      <c r="J66" s="104"/>
      <c r="K66" s="104"/>
      <c r="L66" s="104"/>
      <c r="M66" s="104"/>
      <c r="N66" s="104"/>
      <c r="O66" s="104"/>
      <c r="P66" s="104"/>
      <c r="Q66" s="104"/>
      <c r="R66" s="104"/>
    </row>
    <row r="67" spans="1:18" s="109" customFormat="1" x14ac:dyDescent="0.25">
      <c r="A67" s="64">
        <v>62</v>
      </c>
      <c r="B67" s="65" t="s">
        <v>166</v>
      </c>
      <c r="C67" s="66" t="s">
        <v>43</v>
      </c>
      <c r="D67" s="130" t="s">
        <v>155</v>
      </c>
      <c r="E67" s="67">
        <v>0.69999999999998863</v>
      </c>
      <c r="F67" s="68">
        <f t="shared" si="2"/>
        <v>160</v>
      </c>
      <c r="G67" s="68">
        <f t="shared" si="4"/>
        <v>6.4000000000000057</v>
      </c>
      <c r="H67" s="69" t="s">
        <v>156</v>
      </c>
      <c r="I67" s="104"/>
      <c r="J67" s="104"/>
      <c r="K67" s="104"/>
      <c r="L67" s="104"/>
      <c r="M67" s="104"/>
      <c r="N67" s="104"/>
      <c r="O67" s="104"/>
      <c r="P67" s="104"/>
      <c r="Q67" s="104"/>
      <c r="R67" s="104"/>
    </row>
    <row r="68" spans="1:18" s="109" customFormat="1" x14ac:dyDescent="0.25">
      <c r="A68" s="64">
        <v>63</v>
      </c>
      <c r="B68" s="65" t="s">
        <v>170</v>
      </c>
      <c r="C68" s="66" t="s">
        <v>18</v>
      </c>
      <c r="D68" s="130" t="s">
        <v>155</v>
      </c>
      <c r="E68" s="67">
        <v>2.5</v>
      </c>
      <c r="F68" s="68">
        <f t="shared" si="2"/>
        <v>162.5</v>
      </c>
      <c r="G68" s="68">
        <f t="shared" si="4"/>
        <v>8.9000000000000057</v>
      </c>
      <c r="H68" s="69" t="s">
        <v>157</v>
      </c>
      <c r="I68" s="104"/>
      <c r="J68" s="104"/>
      <c r="K68" s="104"/>
      <c r="L68" s="104"/>
      <c r="M68" s="104"/>
      <c r="N68" s="104"/>
      <c r="O68" s="104"/>
      <c r="P68" s="104"/>
      <c r="Q68" s="104"/>
      <c r="R68" s="104"/>
    </row>
    <row r="69" spans="1:18" s="109" customFormat="1" x14ac:dyDescent="0.25">
      <c r="A69" s="64">
        <v>64</v>
      </c>
      <c r="B69" s="65" t="s">
        <v>179</v>
      </c>
      <c r="C69" s="66" t="s">
        <v>177</v>
      </c>
      <c r="D69" s="130" t="s">
        <v>155</v>
      </c>
      <c r="E69" s="67">
        <v>7.3000000000000114</v>
      </c>
      <c r="F69" s="68">
        <f t="shared" si="2"/>
        <v>169.8</v>
      </c>
      <c r="G69" s="68">
        <f t="shared" si="4"/>
        <v>16.200000000000017</v>
      </c>
      <c r="H69" s="69" t="s">
        <v>365</v>
      </c>
      <c r="I69" s="104"/>
      <c r="J69" s="104"/>
      <c r="K69" s="104"/>
      <c r="L69" s="104"/>
      <c r="M69" s="104"/>
      <c r="N69" s="104"/>
      <c r="O69" s="104"/>
      <c r="P69" s="104"/>
      <c r="Q69" s="104"/>
      <c r="R69" s="104"/>
    </row>
    <row r="70" spans="1:18" s="109" customFormat="1" x14ac:dyDescent="0.25">
      <c r="A70" s="64">
        <v>65</v>
      </c>
      <c r="B70" s="65" t="s">
        <v>180</v>
      </c>
      <c r="C70" s="66" t="s">
        <v>178</v>
      </c>
      <c r="D70" s="130" t="s">
        <v>183</v>
      </c>
      <c r="E70" s="67">
        <f>F70-F69</f>
        <v>2.9999999999999716</v>
      </c>
      <c r="F70" s="68">
        <f>F69+G70-G69</f>
        <v>172.79999999999998</v>
      </c>
      <c r="G70" s="68">
        <v>19.2</v>
      </c>
      <c r="H70" s="69"/>
      <c r="I70" s="104"/>
      <c r="J70" s="104"/>
      <c r="K70" s="104"/>
    </row>
    <row r="71" spans="1:18" s="109" customFormat="1" x14ac:dyDescent="0.25">
      <c r="A71" s="64">
        <v>66</v>
      </c>
      <c r="B71" s="65" t="s">
        <v>181</v>
      </c>
      <c r="C71" s="66" t="s">
        <v>182</v>
      </c>
      <c r="D71" s="130" t="s">
        <v>183</v>
      </c>
      <c r="E71" s="67">
        <f t="shared" ref="E71:E137" si="5">F71-F70</f>
        <v>10.300000000000011</v>
      </c>
      <c r="F71" s="68">
        <f t="shared" ref="F71:F90" si="6">F70+G71-G70</f>
        <v>183.1</v>
      </c>
      <c r="G71" s="68">
        <v>29.5</v>
      </c>
      <c r="H71" s="69" t="s">
        <v>184</v>
      </c>
      <c r="I71" s="104"/>
      <c r="J71" s="104"/>
      <c r="K71" s="104"/>
    </row>
    <row r="72" spans="1:18" s="109" customFormat="1" ht="50.4" x14ac:dyDescent="0.25">
      <c r="A72" s="64">
        <v>67</v>
      </c>
      <c r="B72" s="65" t="s">
        <v>415</v>
      </c>
      <c r="C72" s="66" t="s">
        <v>178</v>
      </c>
      <c r="D72" s="130" t="s">
        <v>183</v>
      </c>
      <c r="E72" s="67">
        <f t="shared" si="5"/>
        <v>0.30000000000001137</v>
      </c>
      <c r="F72" s="68">
        <f t="shared" si="6"/>
        <v>183.4</v>
      </c>
      <c r="G72" s="68">
        <v>29.8</v>
      </c>
      <c r="H72" s="139" t="s">
        <v>366</v>
      </c>
      <c r="I72" s="104"/>
      <c r="J72" s="104"/>
      <c r="K72" s="104"/>
    </row>
    <row r="73" spans="1:18" s="109" customFormat="1" x14ac:dyDescent="0.25">
      <c r="A73" s="64">
        <v>68</v>
      </c>
      <c r="B73" s="65" t="s">
        <v>185</v>
      </c>
      <c r="C73" s="66" t="s">
        <v>178</v>
      </c>
      <c r="D73" s="130" t="s">
        <v>186</v>
      </c>
      <c r="E73" s="67">
        <f t="shared" si="5"/>
        <v>12.199999999999989</v>
      </c>
      <c r="F73" s="68">
        <f t="shared" si="6"/>
        <v>195.6</v>
      </c>
      <c r="G73" s="68">
        <v>42</v>
      </c>
      <c r="H73" s="69" t="s">
        <v>189</v>
      </c>
      <c r="I73" s="104"/>
      <c r="J73" s="104"/>
      <c r="K73" s="104"/>
    </row>
    <row r="74" spans="1:18" s="109" customFormat="1" x14ac:dyDescent="0.25">
      <c r="A74" s="64">
        <v>69</v>
      </c>
      <c r="B74" s="65" t="s">
        <v>188</v>
      </c>
      <c r="C74" s="66" t="s">
        <v>178</v>
      </c>
      <c r="D74" s="130" t="s">
        <v>187</v>
      </c>
      <c r="E74" s="67">
        <f t="shared" si="5"/>
        <v>1.5999999999999943</v>
      </c>
      <c r="F74" s="68">
        <f t="shared" si="6"/>
        <v>197.2</v>
      </c>
      <c r="G74" s="68">
        <v>43.6</v>
      </c>
      <c r="H74" s="69" t="s">
        <v>190</v>
      </c>
      <c r="I74" s="104"/>
      <c r="J74" s="104"/>
      <c r="K74" s="104"/>
    </row>
    <row r="75" spans="1:18" s="109" customFormat="1" x14ac:dyDescent="0.25">
      <c r="A75" s="64">
        <v>70</v>
      </c>
      <c r="B75" s="65" t="s">
        <v>191</v>
      </c>
      <c r="C75" s="66" t="s">
        <v>182</v>
      </c>
      <c r="D75" s="130" t="s">
        <v>192</v>
      </c>
      <c r="E75" s="67">
        <f t="shared" si="5"/>
        <v>0.90000000000000568</v>
      </c>
      <c r="F75" s="68">
        <f t="shared" si="6"/>
        <v>198.1</v>
      </c>
      <c r="G75" s="68">
        <v>44.5</v>
      </c>
      <c r="H75" s="69"/>
      <c r="I75" s="104"/>
      <c r="J75" s="104"/>
      <c r="K75" s="104"/>
    </row>
    <row r="76" spans="1:18" s="109" customFormat="1" x14ac:dyDescent="0.25">
      <c r="A76" s="64">
        <v>71</v>
      </c>
      <c r="B76" s="65" t="s">
        <v>193</v>
      </c>
      <c r="C76" s="66" t="s">
        <v>182</v>
      </c>
      <c r="D76" s="130" t="s">
        <v>194</v>
      </c>
      <c r="E76" s="67">
        <f t="shared" si="5"/>
        <v>8.2000000000000171</v>
      </c>
      <c r="F76" s="68">
        <f t="shared" si="6"/>
        <v>206.3</v>
      </c>
      <c r="G76" s="68">
        <v>52.7</v>
      </c>
      <c r="H76" s="69" t="s">
        <v>195</v>
      </c>
      <c r="I76" s="104"/>
      <c r="J76" s="104"/>
      <c r="K76" s="104"/>
    </row>
    <row r="77" spans="1:18" s="109" customFormat="1" ht="67.2" x14ac:dyDescent="0.25">
      <c r="A77" s="70">
        <v>72</v>
      </c>
      <c r="B77" s="71" t="s">
        <v>196</v>
      </c>
      <c r="C77" s="72" t="s">
        <v>198</v>
      </c>
      <c r="D77" s="86" t="s">
        <v>194</v>
      </c>
      <c r="E77" s="73">
        <f t="shared" si="5"/>
        <v>13</v>
      </c>
      <c r="F77" s="74">
        <f t="shared" si="6"/>
        <v>219.3</v>
      </c>
      <c r="G77" s="74">
        <v>65.7</v>
      </c>
      <c r="H77" s="75" t="s">
        <v>407</v>
      </c>
      <c r="I77" s="108" t="s">
        <v>338</v>
      </c>
      <c r="J77" s="104"/>
      <c r="K77" s="104"/>
    </row>
    <row r="78" spans="1:18" s="109" customFormat="1" x14ac:dyDescent="0.25">
      <c r="A78" s="64">
        <v>73</v>
      </c>
      <c r="B78" s="65" t="s">
        <v>199</v>
      </c>
      <c r="C78" s="66" t="s">
        <v>178</v>
      </c>
      <c r="D78" s="130" t="s">
        <v>194</v>
      </c>
      <c r="E78" s="67">
        <f t="shared" si="5"/>
        <v>2.3000000000000114</v>
      </c>
      <c r="F78" s="68">
        <f>F77+G78</f>
        <v>221.60000000000002</v>
      </c>
      <c r="G78" s="68">
        <v>2.2999999999999998</v>
      </c>
      <c r="H78" s="69" t="s">
        <v>200</v>
      </c>
      <c r="I78" s="104"/>
      <c r="J78" s="104"/>
      <c r="K78" s="104"/>
    </row>
    <row r="79" spans="1:18" s="109" customFormat="1" x14ac:dyDescent="0.25">
      <c r="A79" s="64">
        <v>74</v>
      </c>
      <c r="B79" s="65" t="s">
        <v>201</v>
      </c>
      <c r="C79" s="66" t="s">
        <v>182</v>
      </c>
      <c r="D79" s="130" t="s">
        <v>203</v>
      </c>
      <c r="E79" s="67">
        <f t="shared" si="5"/>
        <v>9.9999999999994316E-2</v>
      </c>
      <c r="F79" s="68">
        <f t="shared" si="6"/>
        <v>221.70000000000002</v>
      </c>
      <c r="G79" s="68">
        <v>2.4</v>
      </c>
      <c r="H79" s="69" t="s">
        <v>202</v>
      </c>
      <c r="I79" s="104"/>
      <c r="J79" s="104"/>
      <c r="K79" s="104"/>
    </row>
    <row r="80" spans="1:18" s="109" customFormat="1" x14ac:dyDescent="0.25">
      <c r="A80" s="64">
        <v>75</v>
      </c>
      <c r="B80" s="76" t="s">
        <v>204</v>
      </c>
      <c r="C80" s="66" t="s">
        <v>178</v>
      </c>
      <c r="D80" s="130" t="s">
        <v>205</v>
      </c>
      <c r="E80" s="67">
        <f t="shared" si="5"/>
        <v>1.5999999999999943</v>
      </c>
      <c r="F80" s="68">
        <f t="shared" si="6"/>
        <v>223.3</v>
      </c>
      <c r="G80" s="68">
        <v>4</v>
      </c>
      <c r="H80" s="69" t="s">
        <v>402</v>
      </c>
      <c r="I80" s="104"/>
      <c r="J80" s="104"/>
      <c r="K80" s="104"/>
    </row>
    <row r="81" spans="1:11" s="109" customFormat="1" x14ac:dyDescent="0.25">
      <c r="A81" s="64">
        <v>76</v>
      </c>
      <c r="B81" s="65" t="s">
        <v>206</v>
      </c>
      <c r="C81" s="66" t="s">
        <v>178</v>
      </c>
      <c r="D81" s="130" t="s">
        <v>207</v>
      </c>
      <c r="E81" s="67">
        <f t="shared" si="5"/>
        <v>14.300000000000011</v>
      </c>
      <c r="F81" s="68">
        <f t="shared" si="6"/>
        <v>237.60000000000002</v>
      </c>
      <c r="G81" s="68">
        <v>18.3</v>
      </c>
      <c r="H81" s="69" t="s">
        <v>367</v>
      </c>
      <c r="I81" s="104"/>
      <c r="J81" s="104"/>
      <c r="K81" s="104"/>
    </row>
    <row r="82" spans="1:11" s="109" customFormat="1" ht="33.6" x14ac:dyDescent="0.25">
      <c r="A82" s="64">
        <v>77</v>
      </c>
      <c r="B82" s="65" t="s">
        <v>208</v>
      </c>
      <c r="C82" s="77" t="s">
        <v>209</v>
      </c>
      <c r="D82" s="130" t="s">
        <v>211</v>
      </c>
      <c r="E82" s="67">
        <f t="shared" si="5"/>
        <v>0.59999999999996589</v>
      </c>
      <c r="F82" s="68">
        <f t="shared" si="6"/>
        <v>238.2</v>
      </c>
      <c r="G82" s="68">
        <v>18.899999999999999</v>
      </c>
      <c r="H82" s="69" t="s">
        <v>210</v>
      </c>
      <c r="I82" s="104"/>
      <c r="J82" s="104"/>
      <c r="K82" s="104"/>
    </row>
    <row r="83" spans="1:11" s="109" customFormat="1" x14ac:dyDescent="0.25">
      <c r="A83" s="64">
        <v>78</v>
      </c>
      <c r="B83" s="65" t="s">
        <v>212</v>
      </c>
      <c r="C83" s="66" t="s">
        <v>178</v>
      </c>
      <c r="D83" s="130" t="s">
        <v>187</v>
      </c>
      <c r="E83" s="67">
        <f t="shared" si="5"/>
        <v>2.4000000000000057</v>
      </c>
      <c r="F83" s="68">
        <f t="shared" si="6"/>
        <v>240.6</v>
      </c>
      <c r="G83" s="68">
        <v>21.3</v>
      </c>
      <c r="H83" s="69" t="s">
        <v>215</v>
      </c>
      <c r="I83" s="104"/>
      <c r="J83" s="104"/>
      <c r="K83" s="104"/>
    </row>
    <row r="84" spans="1:11" s="109" customFormat="1" x14ac:dyDescent="0.25">
      <c r="A84" s="64">
        <v>79</v>
      </c>
      <c r="B84" s="65" t="s">
        <v>213</v>
      </c>
      <c r="C84" s="66" t="s">
        <v>182</v>
      </c>
      <c r="D84" s="130" t="s">
        <v>214</v>
      </c>
      <c r="E84" s="67">
        <f t="shared" si="5"/>
        <v>0.99999999999997158</v>
      </c>
      <c r="F84" s="68">
        <f t="shared" si="6"/>
        <v>241.59999999999997</v>
      </c>
      <c r="G84" s="68">
        <v>22.3</v>
      </c>
      <c r="H84" s="69" t="s">
        <v>216</v>
      </c>
      <c r="I84" s="104"/>
      <c r="J84" s="104"/>
      <c r="K84" s="104"/>
    </row>
    <row r="85" spans="1:11" s="109" customFormat="1" x14ac:dyDescent="0.25">
      <c r="A85" s="147">
        <v>80</v>
      </c>
      <c r="B85" s="148" t="s">
        <v>370</v>
      </c>
      <c r="C85" s="149" t="s">
        <v>368</v>
      </c>
      <c r="D85" s="150" t="s">
        <v>369</v>
      </c>
      <c r="E85" s="83">
        <f t="shared" ref="E85:E86" si="7">F85-F84</f>
        <v>21.199999999999989</v>
      </c>
      <c r="F85" s="84">
        <f t="shared" si="6"/>
        <v>262.79999999999995</v>
      </c>
      <c r="G85" s="151">
        <v>43.5</v>
      </c>
      <c r="H85" s="152"/>
      <c r="I85" s="104"/>
      <c r="J85" s="104"/>
      <c r="K85" s="104"/>
    </row>
    <row r="86" spans="1:11" s="109" customFormat="1" x14ac:dyDescent="0.25">
      <c r="A86" s="64">
        <v>81</v>
      </c>
      <c r="B86" s="65" t="s">
        <v>218</v>
      </c>
      <c r="C86" s="66" t="s">
        <v>182</v>
      </c>
      <c r="D86" s="130" t="s">
        <v>214</v>
      </c>
      <c r="E86" s="67">
        <f t="shared" si="7"/>
        <v>16</v>
      </c>
      <c r="F86" s="68">
        <f t="shared" si="6"/>
        <v>278.79999999999995</v>
      </c>
      <c r="G86" s="68">
        <v>59.5</v>
      </c>
      <c r="H86" s="69" t="s">
        <v>217</v>
      </c>
      <c r="I86" s="104"/>
      <c r="K86" s="104"/>
    </row>
    <row r="87" spans="1:11" s="109" customFormat="1" ht="33.6" x14ac:dyDescent="0.25">
      <c r="A87" s="64">
        <v>82</v>
      </c>
      <c r="B87" s="65" t="s">
        <v>219</v>
      </c>
      <c r="C87" s="66" t="s">
        <v>178</v>
      </c>
      <c r="D87" s="130" t="s">
        <v>220</v>
      </c>
      <c r="E87" s="67">
        <f t="shared" si="5"/>
        <v>0.10000000000002274</v>
      </c>
      <c r="F87" s="68">
        <f t="shared" si="6"/>
        <v>278.89999999999998</v>
      </c>
      <c r="G87" s="68">
        <v>59.6</v>
      </c>
      <c r="H87" s="69"/>
      <c r="I87" s="104"/>
      <c r="J87" s="104"/>
      <c r="K87" s="104"/>
    </row>
    <row r="88" spans="1:11" s="109" customFormat="1" x14ac:dyDescent="0.25">
      <c r="A88" s="64">
        <v>83</v>
      </c>
      <c r="B88" s="65" t="s">
        <v>221</v>
      </c>
      <c r="C88" s="66" t="s">
        <v>182</v>
      </c>
      <c r="D88" s="130" t="s">
        <v>214</v>
      </c>
      <c r="E88" s="67">
        <f t="shared" si="5"/>
        <v>8</v>
      </c>
      <c r="F88" s="68">
        <f t="shared" si="6"/>
        <v>286.89999999999998</v>
      </c>
      <c r="G88" s="68">
        <v>67.599999999999994</v>
      </c>
      <c r="H88" s="69"/>
      <c r="I88" s="104"/>
      <c r="J88" s="104"/>
      <c r="K88" s="104"/>
    </row>
    <row r="89" spans="1:11" s="109" customFormat="1" x14ac:dyDescent="0.25">
      <c r="A89" s="64">
        <v>84</v>
      </c>
      <c r="B89" s="65" t="s">
        <v>222</v>
      </c>
      <c r="C89" s="66" t="s">
        <v>178</v>
      </c>
      <c r="D89" s="130" t="s">
        <v>214</v>
      </c>
      <c r="E89" s="67">
        <f t="shared" si="5"/>
        <v>1.3999999999999773</v>
      </c>
      <c r="F89" s="68">
        <f t="shared" si="6"/>
        <v>288.29999999999995</v>
      </c>
      <c r="G89" s="68">
        <v>69</v>
      </c>
      <c r="H89" s="69"/>
      <c r="I89" s="104"/>
      <c r="J89" s="104"/>
      <c r="K89" s="104"/>
    </row>
    <row r="90" spans="1:11" s="109" customFormat="1" x14ac:dyDescent="0.25">
      <c r="A90" s="64">
        <v>85</v>
      </c>
      <c r="B90" s="65" t="s">
        <v>223</v>
      </c>
      <c r="C90" s="66" t="s">
        <v>182</v>
      </c>
      <c r="D90" s="130" t="s">
        <v>214</v>
      </c>
      <c r="E90" s="67">
        <f t="shared" si="5"/>
        <v>4.8999999999999773</v>
      </c>
      <c r="F90" s="68">
        <f t="shared" si="6"/>
        <v>293.19999999999993</v>
      </c>
      <c r="G90" s="68">
        <v>73.900000000000006</v>
      </c>
      <c r="H90" s="69" t="s">
        <v>226</v>
      </c>
      <c r="I90" s="104"/>
      <c r="J90" s="104"/>
      <c r="K90" s="104"/>
    </row>
    <row r="91" spans="1:11" s="109" customFormat="1" ht="50.4" x14ac:dyDescent="0.25">
      <c r="A91" s="70">
        <v>86</v>
      </c>
      <c r="B91" s="71" t="s">
        <v>224</v>
      </c>
      <c r="C91" s="78" t="s">
        <v>225</v>
      </c>
      <c r="D91" s="86" t="s">
        <v>214</v>
      </c>
      <c r="E91" s="73">
        <f t="shared" si="5"/>
        <v>0</v>
      </c>
      <c r="F91" s="74">
        <f t="shared" ref="F91" si="8">F90+G91-G90</f>
        <v>293.19999999999993</v>
      </c>
      <c r="G91" s="74">
        <v>73.900000000000006</v>
      </c>
      <c r="H91" s="75" t="s">
        <v>409</v>
      </c>
      <c r="I91" s="108" t="s">
        <v>339</v>
      </c>
      <c r="J91" s="104"/>
      <c r="K91" s="104"/>
    </row>
    <row r="92" spans="1:11" s="109" customFormat="1" x14ac:dyDescent="0.25">
      <c r="A92" s="64">
        <v>87</v>
      </c>
      <c r="B92" s="104" t="s">
        <v>227</v>
      </c>
      <c r="C92" s="66" t="s">
        <v>178</v>
      </c>
      <c r="D92" s="130" t="s">
        <v>214</v>
      </c>
      <c r="E92" s="67">
        <f t="shared" si="5"/>
        <v>0.7540000000000191</v>
      </c>
      <c r="F92" s="68">
        <f>F91+G92</f>
        <v>293.95399999999995</v>
      </c>
      <c r="G92" s="68">
        <v>0.754</v>
      </c>
      <c r="H92" s="69"/>
      <c r="I92" s="104"/>
      <c r="J92" s="104"/>
      <c r="K92" s="104"/>
    </row>
    <row r="93" spans="1:11" s="109" customFormat="1" x14ac:dyDescent="0.25">
      <c r="A93" s="64">
        <v>88</v>
      </c>
      <c r="B93" s="104" t="s">
        <v>228</v>
      </c>
      <c r="C93" s="66" t="s">
        <v>178</v>
      </c>
      <c r="D93" s="130" t="s">
        <v>187</v>
      </c>
      <c r="E93" s="67">
        <f t="shared" si="5"/>
        <v>18.545999999999992</v>
      </c>
      <c r="F93" s="68">
        <f t="shared" ref="F93:F113" si="9">F92+G93-G92</f>
        <v>312.49999999999994</v>
      </c>
      <c r="G93" s="68">
        <v>19.3</v>
      </c>
      <c r="H93" s="69" t="s">
        <v>389</v>
      </c>
      <c r="I93" s="104"/>
      <c r="J93" s="104"/>
      <c r="K93" s="104"/>
    </row>
    <row r="94" spans="1:11" s="109" customFormat="1" x14ac:dyDescent="0.25">
      <c r="A94" s="64">
        <v>89</v>
      </c>
      <c r="B94" s="65" t="s">
        <v>218</v>
      </c>
      <c r="C94" s="66" t="s">
        <v>182</v>
      </c>
      <c r="D94" s="130" t="s">
        <v>229</v>
      </c>
      <c r="E94" s="67">
        <f t="shared" si="5"/>
        <v>2.8999999999999773</v>
      </c>
      <c r="F94" s="68">
        <f t="shared" si="9"/>
        <v>315.39999999999992</v>
      </c>
      <c r="G94" s="68">
        <v>22.2</v>
      </c>
      <c r="H94" s="69" t="s">
        <v>230</v>
      </c>
      <c r="I94" s="104"/>
      <c r="J94" s="104"/>
      <c r="K94" s="104"/>
    </row>
    <row r="95" spans="1:11" s="109" customFormat="1" x14ac:dyDescent="0.25">
      <c r="A95" s="64">
        <v>90</v>
      </c>
      <c r="B95" s="104" t="s">
        <v>231</v>
      </c>
      <c r="C95" s="66" t="s">
        <v>177</v>
      </c>
      <c r="D95" s="130" t="s">
        <v>187</v>
      </c>
      <c r="E95" s="67">
        <f t="shared" si="5"/>
        <v>0.10000000000002274</v>
      </c>
      <c r="F95" s="68">
        <f t="shared" si="9"/>
        <v>315.49999999999994</v>
      </c>
      <c r="G95" s="68">
        <v>22.3</v>
      </c>
      <c r="H95" s="69"/>
      <c r="I95" s="104"/>
      <c r="J95" s="104"/>
      <c r="K95" s="104"/>
    </row>
    <row r="96" spans="1:11" s="109" customFormat="1" x14ac:dyDescent="0.25">
      <c r="A96" s="64">
        <v>91</v>
      </c>
      <c r="B96" s="104" t="s">
        <v>232</v>
      </c>
      <c r="C96" s="66" t="s">
        <v>178</v>
      </c>
      <c r="D96" s="130" t="s">
        <v>233</v>
      </c>
      <c r="E96" s="67">
        <f t="shared" si="5"/>
        <v>1</v>
      </c>
      <c r="F96" s="68">
        <f t="shared" si="9"/>
        <v>316.49999999999994</v>
      </c>
      <c r="G96" s="68">
        <v>23.3</v>
      </c>
      <c r="H96" s="69" t="s">
        <v>234</v>
      </c>
      <c r="I96" s="104"/>
      <c r="J96" s="104"/>
      <c r="K96" s="104"/>
    </row>
    <row r="97" spans="1:250" s="109" customFormat="1" x14ac:dyDescent="0.25">
      <c r="A97" s="64">
        <v>92</v>
      </c>
      <c r="B97" s="65" t="s">
        <v>235</v>
      </c>
      <c r="C97" s="66" t="s">
        <v>178</v>
      </c>
      <c r="D97" s="130" t="s">
        <v>236</v>
      </c>
      <c r="E97" s="67">
        <f t="shared" si="5"/>
        <v>0.19999999999998863</v>
      </c>
      <c r="F97" s="68">
        <f t="shared" si="9"/>
        <v>316.69999999999993</v>
      </c>
      <c r="G97" s="68">
        <v>23.5</v>
      </c>
      <c r="H97" s="69" t="s">
        <v>371</v>
      </c>
      <c r="I97" s="104"/>
      <c r="J97" s="104"/>
      <c r="K97" s="104"/>
    </row>
    <row r="98" spans="1:250" s="109" customFormat="1" x14ac:dyDescent="0.25">
      <c r="A98" s="64">
        <v>93</v>
      </c>
      <c r="B98" s="65" t="s">
        <v>237</v>
      </c>
      <c r="C98" s="66" t="s">
        <v>178</v>
      </c>
      <c r="D98" s="130" t="s">
        <v>238</v>
      </c>
      <c r="E98" s="67">
        <f t="shared" si="5"/>
        <v>3.3999999999999773</v>
      </c>
      <c r="F98" s="68">
        <f t="shared" si="9"/>
        <v>320.09999999999991</v>
      </c>
      <c r="G98" s="68">
        <v>26.9</v>
      </c>
      <c r="H98" s="69"/>
      <c r="I98" s="104"/>
      <c r="J98" s="104"/>
      <c r="K98" s="104"/>
    </row>
    <row r="99" spans="1:250" s="109" customFormat="1" ht="50.4" x14ac:dyDescent="0.25">
      <c r="A99" s="70">
        <v>94</v>
      </c>
      <c r="B99" s="79" t="s">
        <v>241</v>
      </c>
      <c r="C99" s="72" t="s">
        <v>239</v>
      </c>
      <c r="D99" s="86" t="s">
        <v>240</v>
      </c>
      <c r="E99" s="73">
        <f t="shared" si="5"/>
        <v>7.5</v>
      </c>
      <c r="F99" s="74">
        <f t="shared" si="9"/>
        <v>327.59999999999991</v>
      </c>
      <c r="G99" s="74">
        <v>34.4</v>
      </c>
      <c r="H99" s="75" t="s">
        <v>410</v>
      </c>
      <c r="I99" s="108" t="s">
        <v>340</v>
      </c>
      <c r="J99" s="104"/>
      <c r="K99" s="104"/>
    </row>
    <row r="100" spans="1:250" s="109" customFormat="1" x14ac:dyDescent="0.25">
      <c r="A100" s="64">
        <v>95</v>
      </c>
      <c r="B100" s="65" t="s">
        <v>242</v>
      </c>
      <c r="C100" s="66" t="s">
        <v>178</v>
      </c>
      <c r="D100" s="130" t="s">
        <v>243</v>
      </c>
      <c r="E100" s="67">
        <f t="shared" si="5"/>
        <v>1</v>
      </c>
      <c r="F100" s="68">
        <f>F99+G100</f>
        <v>328.59999999999991</v>
      </c>
      <c r="G100" s="68">
        <v>1</v>
      </c>
      <c r="H100" s="69" t="s">
        <v>372</v>
      </c>
      <c r="I100" s="104"/>
      <c r="J100" s="104"/>
      <c r="K100" s="104"/>
    </row>
    <row r="101" spans="1:250" s="109" customFormat="1" x14ac:dyDescent="0.25">
      <c r="A101" s="64">
        <v>96</v>
      </c>
      <c r="B101" s="65" t="s">
        <v>201</v>
      </c>
      <c r="C101" s="66" t="s">
        <v>182</v>
      </c>
      <c r="D101" s="130" t="s">
        <v>243</v>
      </c>
      <c r="E101" s="67">
        <f t="shared" si="5"/>
        <v>0.19999999999998863</v>
      </c>
      <c r="F101" s="68">
        <f t="shared" si="9"/>
        <v>328.7999999999999</v>
      </c>
      <c r="G101" s="68">
        <v>1.2</v>
      </c>
      <c r="H101" s="69" t="s">
        <v>373</v>
      </c>
      <c r="I101" s="104"/>
      <c r="J101" s="104"/>
      <c r="K101" s="104"/>
    </row>
    <row r="102" spans="1:250" s="109" customFormat="1" x14ac:dyDescent="0.25">
      <c r="A102" s="64">
        <v>97</v>
      </c>
      <c r="B102" s="65" t="s">
        <v>244</v>
      </c>
      <c r="C102" s="66" t="s">
        <v>245</v>
      </c>
      <c r="D102" s="130" t="s">
        <v>233</v>
      </c>
      <c r="E102" s="67">
        <f t="shared" si="5"/>
        <v>2.1000000000000227</v>
      </c>
      <c r="F102" s="68">
        <f t="shared" si="9"/>
        <v>330.89999999999992</v>
      </c>
      <c r="G102" s="68">
        <v>3.3</v>
      </c>
      <c r="H102" s="69"/>
      <c r="I102" s="104"/>
      <c r="J102" s="104"/>
      <c r="K102" s="104"/>
    </row>
    <row r="103" spans="1:250" s="109" customFormat="1" x14ac:dyDescent="0.25">
      <c r="A103" s="64">
        <v>98</v>
      </c>
      <c r="B103" s="65" t="s">
        <v>247</v>
      </c>
      <c r="C103" s="66" t="s">
        <v>246</v>
      </c>
      <c r="D103" s="130" t="s">
        <v>240</v>
      </c>
      <c r="E103" s="67">
        <f t="shared" si="5"/>
        <v>1.5</v>
      </c>
      <c r="F103" s="68">
        <f t="shared" si="9"/>
        <v>332.39999999999992</v>
      </c>
      <c r="G103" s="68">
        <v>4.8</v>
      </c>
      <c r="H103" s="69" t="s">
        <v>248</v>
      </c>
      <c r="I103" s="104"/>
      <c r="J103" s="104"/>
      <c r="K103" s="104"/>
    </row>
    <row r="104" spans="1:250" s="109" customFormat="1" x14ac:dyDescent="0.25">
      <c r="A104" s="64">
        <v>99</v>
      </c>
      <c r="B104" s="65" t="s">
        <v>249</v>
      </c>
      <c r="C104" s="66" t="s">
        <v>178</v>
      </c>
      <c r="D104" s="130" t="s">
        <v>187</v>
      </c>
      <c r="E104" s="67">
        <f t="shared" si="5"/>
        <v>2.5999999999999659</v>
      </c>
      <c r="F104" s="68">
        <f t="shared" si="9"/>
        <v>334.99999999999989</v>
      </c>
      <c r="G104" s="68">
        <v>7.4</v>
      </c>
      <c r="H104" s="69" t="s">
        <v>250</v>
      </c>
      <c r="I104" s="104"/>
      <c r="J104" s="104"/>
      <c r="K104" s="104"/>
    </row>
    <row r="105" spans="1:250" s="109" customFormat="1" x14ac:dyDescent="0.25">
      <c r="A105" s="64">
        <v>100</v>
      </c>
      <c r="B105" s="65" t="s">
        <v>252</v>
      </c>
      <c r="C105" s="66" t="s">
        <v>182</v>
      </c>
      <c r="D105" s="130" t="s">
        <v>251</v>
      </c>
      <c r="E105" s="67">
        <f t="shared" si="5"/>
        <v>2</v>
      </c>
      <c r="F105" s="68">
        <f t="shared" si="9"/>
        <v>336.99999999999989</v>
      </c>
      <c r="G105" s="68">
        <v>9.4</v>
      </c>
      <c r="H105" s="69" t="s">
        <v>374</v>
      </c>
      <c r="I105" s="104"/>
      <c r="J105" s="104"/>
      <c r="K105" s="104"/>
    </row>
    <row r="106" spans="1:250" s="109" customFormat="1" x14ac:dyDescent="0.25">
      <c r="A106" s="64">
        <v>101</v>
      </c>
      <c r="B106" s="65" t="s">
        <v>253</v>
      </c>
      <c r="C106" s="66" t="s">
        <v>178</v>
      </c>
      <c r="D106" s="130" t="s">
        <v>254</v>
      </c>
      <c r="E106" s="67">
        <f t="shared" si="5"/>
        <v>2.9000000000000341</v>
      </c>
      <c r="F106" s="68">
        <f t="shared" si="9"/>
        <v>339.89999999999992</v>
      </c>
      <c r="G106" s="68">
        <v>12.3</v>
      </c>
      <c r="H106" s="69" t="s">
        <v>375</v>
      </c>
      <c r="I106" s="104"/>
      <c r="J106" s="104"/>
      <c r="K106" s="104"/>
    </row>
    <row r="107" spans="1:250" s="109" customFormat="1" x14ac:dyDescent="0.25">
      <c r="A107" s="64">
        <v>102</v>
      </c>
      <c r="B107" s="65" t="s">
        <v>219</v>
      </c>
      <c r="C107" s="66" t="s">
        <v>182</v>
      </c>
      <c r="D107" s="130" t="s">
        <v>255</v>
      </c>
      <c r="E107" s="67">
        <f t="shared" si="5"/>
        <v>3.8000000000000114</v>
      </c>
      <c r="F107" s="68">
        <f t="shared" si="9"/>
        <v>343.69999999999993</v>
      </c>
      <c r="G107" s="68">
        <v>16.100000000000001</v>
      </c>
      <c r="H107" s="69"/>
      <c r="I107" s="104"/>
      <c r="J107" s="104"/>
      <c r="K107" s="104"/>
    </row>
    <row r="108" spans="1:250" s="109" customFormat="1" x14ac:dyDescent="0.25">
      <c r="A108" s="64">
        <v>103</v>
      </c>
      <c r="B108" s="65" t="s">
        <v>256</v>
      </c>
      <c r="C108" s="66" t="s">
        <v>177</v>
      </c>
      <c r="D108" s="130" t="s">
        <v>255</v>
      </c>
      <c r="E108" s="67">
        <f t="shared" si="5"/>
        <v>7.5999999999999659</v>
      </c>
      <c r="F108" s="68">
        <f t="shared" si="9"/>
        <v>351.2999999999999</v>
      </c>
      <c r="G108" s="68">
        <v>23.7</v>
      </c>
      <c r="H108" s="69"/>
      <c r="I108" s="104"/>
      <c r="J108" s="104"/>
      <c r="K108" s="104"/>
    </row>
    <row r="109" spans="1:250" s="109" customFormat="1" ht="33.6" x14ac:dyDescent="0.25">
      <c r="A109" s="64">
        <v>104</v>
      </c>
      <c r="B109" s="65" t="s">
        <v>257</v>
      </c>
      <c r="C109" s="66" t="s">
        <v>178</v>
      </c>
      <c r="D109" s="130" t="s">
        <v>377</v>
      </c>
      <c r="E109" s="67">
        <f t="shared" si="5"/>
        <v>2.8000000000000114</v>
      </c>
      <c r="F109" s="68">
        <f t="shared" si="9"/>
        <v>354.09999999999991</v>
      </c>
      <c r="G109" s="68">
        <v>26.5</v>
      </c>
      <c r="H109" s="87" t="s">
        <v>376</v>
      </c>
      <c r="I109" s="104"/>
      <c r="J109" s="104"/>
      <c r="K109" s="104"/>
    </row>
    <row r="110" spans="1:250" s="109" customFormat="1" ht="33.6" x14ac:dyDescent="0.25">
      <c r="A110" s="64">
        <v>105</v>
      </c>
      <c r="B110" s="65" t="s">
        <v>258</v>
      </c>
      <c r="C110" s="66" t="s">
        <v>177</v>
      </c>
      <c r="D110" s="130" t="s">
        <v>260</v>
      </c>
      <c r="E110" s="67">
        <f t="shared" si="5"/>
        <v>4.6000000000000227</v>
      </c>
      <c r="F110" s="68">
        <f t="shared" si="9"/>
        <v>358.69999999999993</v>
      </c>
      <c r="G110" s="68">
        <v>31.1</v>
      </c>
      <c r="H110" s="69" t="s">
        <v>259</v>
      </c>
      <c r="I110" s="104"/>
      <c r="J110" s="104"/>
      <c r="K110" s="104"/>
    </row>
    <row r="111" spans="1:250" s="109" customFormat="1" x14ac:dyDescent="0.25">
      <c r="A111" s="64">
        <v>106</v>
      </c>
      <c r="B111" s="65" t="s">
        <v>261</v>
      </c>
      <c r="C111" s="66" t="s">
        <v>182</v>
      </c>
      <c r="D111" s="130" t="s">
        <v>255</v>
      </c>
      <c r="E111" s="67">
        <f t="shared" si="5"/>
        <v>5.3999999999999773</v>
      </c>
      <c r="F111" s="68">
        <f t="shared" si="9"/>
        <v>364.09999999999991</v>
      </c>
      <c r="G111" s="68">
        <v>36.5</v>
      </c>
      <c r="H111" s="69" t="s">
        <v>378</v>
      </c>
      <c r="I111" s="104"/>
      <c r="J111" s="104"/>
      <c r="K111" s="104"/>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c r="CR111" s="110"/>
      <c r="CS111" s="110"/>
      <c r="CT111" s="110"/>
      <c r="CU111" s="110"/>
      <c r="CV111" s="110"/>
      <c r="CW111" s="110"/>
      <c r="CX111" s="110"/>
      <c r="CY111" s="110"/>
      <c r="CZ111" s="110"/>
      <c r="DA111" s="110"/>
      <c r="DB111" s="110"/>
      <c r="DC111" s="110"/>
      <c r="DD111" s="110"/>
      <c r="DE111" s="110"/>
      <c r="DF111" s="110"/>
      <c r="DG111" s="110"/>
      <c r="DH111" s="110"/>
      <c r="DI111" s="110"/>
      <c r="DJ111" s="110"/>
      <c r="DK111" s="110"/>
      <c r="DL111" s="110"/>
      <c r="DM111" s="110"/>
      <c r="DN111" s="110"/>
      <c r="DO111" s="110"/>
      <c r="DP111" s="110"/>
      <c r="DQ111" s="110"/>
      <c r="DR111" s="110"/>
      <c r="DS111" s="110"/>
      <c r="DT111" s="110"/>
      <c r="DU111" s="110"/>
      <c r="DV111" s="110"/>
      <c r="DW111" s="110"/>
      <c r="DX111" s="110"/>
      <c r="DY111" s="110"/>
      <c r="DZ111" s="110"/>
      <c r="EA111" s="110"/>
      <c r="EB111" s="110"/>
      <c r="EC111" s="110"/>
      <c r="ED111" s="110"/>
      <c r="EE111" s="110"/>
      <c r="EF111" s="110"/>
      <c r="EG111" s="110"/>
      <c r="EH111" s="110"/>
      <c r="EI111" s="110"/>
      <c r="EJ111" s="110"/>
      <c r="EK111" s="110"/>
      <c r="EL111" s="110"/>
      <c r="EM111" s="110"/>
      <c r="EN111" s="110"/>
      <c r="EO111" s="110"/>
      <c r="EP111" s="110"/>
      <c r="EQ111" s="110"/>
      <c r="ER111" s="110"/>
      <c r="ES111" s="110"/>
      <c r="ET111" s="110"/>
      <c r="EU111" s="110"/>
      <c r="EV111" s="110"/>
      <c r="EW111" s="110"/>
      <c r="EX111" s="110"/>
      <c r="EY111" s="110"/>
      <c r="EZ111" s="110"/>
      <c r="FA111" s="110"/>
      <c r="FB111" s="110"/>
      <c r="FC111" s="110"/>
      <c r="FD111" s="110"/>
      <c r="FE111" s="110"/>
      <c r="FF111" s="110"/>
      <c r="FG111" s="110"/>
      <c r="FH111" s="110"/>
      <c r="FI111" s="110"/>
      <c r="FJ111" s="110"/>
      <c r="FK111" s="110"/>
      <c r="FL111" s="110"/>
      <c r="FM111" s="110"/>
      <c r="FN111" s="110"/>
      <c r="FO111" s="110"/>
      <c r="FP111" s="110"/>
      <c r="FQ111" s="110"/>
      <c r="FR111" s="110"/>
      <c r="FS111" s="110"/>
      <c r="FT111" s="110"/>
      <c r="FU111" s="110"/>
      <c r="FV111" s="110"/>
      <c r="FW111" s="110"/>
      <c r="FX111" s="110"/>
      <c r="FY111" s="110"/>
      <c r="FZ111" s="110"/>
      <c r="GA111" s="110"/>
      <c r="GB111" s="110"/>
      <c r="GC111" s="110"/>
      <c r="GD111" s="110"/>
      <c r="GE111" s="110"/>
      <c r="GF111" s="110"/>
      <c r="GG111" s="110"/>
      <c r="GH111" s="110"/>
      <c r="GI111" s="110"/>
      <c r="GJ111" s="110"/>
      <c r="GK111" s="110"/>
      <c r="GL111" s="110"/>
      <c r="GM111" s="110"/>
      <c r="GN111" s="110"/>
      <c r="GO111" s="110"/>
      <c r="GP111" s="110"/>
      <c r="GQ111" s="110"/>
      <c r="GR111" s="110"/>
      <c r="GS111" s="110"/>
      <c r="GT111" s="110"/>
      <c r="GU111" s="110"/>
      <c r="GV111" s="110"/>
      <c r="GW111" s="110"/>
      <c r="GX111" s="110"/>
      <c r="GY111" s="110"/>
      <c r="GZ111" s="110"/>
      <c r="HA111" s="110"/>
      <c r="HB111" s="110"/>
      <c r="HC111" s="110"/>
      <c r="HD111" s="110"/>
      <c r="HE111" s="110"/>
      <c r="HF111" s="110"/>
      <c r="HG111" s="110"/>
      <c r="HH111" s="110"/>
      <c r="HI111" s="110"/>
      <c r="HJ111" s="110"/>
      <c r="HK111" s="110"/>
      <c r="HL111" s="110"/>
      <c r="HM111" s="110"/>
      <c r="HN111" s="110"/>
      <c r="HO111" s="110"/>
      <c r="HP111" s="110"/>
      <c r="HQ111" s="110"/>
      <c r="HR111" s="110"/>
      <c r="HS111" s="110"/>
      <c r="HT111" s="110"/>
      <c r="HU111" s="110"/>
      <c r="HV111" s="110"/>
      <c r="HW111" s="110"/>
      <c r="HX111" s="110"/>
      <c r="HY111" s="110"/>
      <c r="HZ111" s="110"/>
      <c r="IA111" s="110"/>
      <c r="IB111" s="110"/>
      <c r="IC111" s="110"/>
      <c r="ID111" s="110"/>
      <c r="IE111" s="110"/>
      <c r="IF111" s="110"/>
      <c r="IG111" s="110"/>
      <c r="IH111" s="110"/>
      <c r="II111" s="110"/>
      <c r="IJ111" s="110"/>
      <c r="IK111" s="110"/>
      <c r="IL111" s="110"/>
      <c r="IM111" s="110"/>
      <c r="IN111" s="110"/>
      <c r="IO111" s="110"/>
      <c r="IP111" s="110"/>
    </row>
    <row r="112" spans="1:250" s="109" customFormat="1" x14ac:dyDescent="0.25">
      <c r="A112" s="80">
        <v>107</v>
      </c>
      <c r="B112" s="81" t="s">
        <v>379</v>
      </c>
      <c r="C112" s="82" t="s">
        <v>177</v>
      </c>
      <c r="D112" s="131" t="s">
        <v>255</v>
      </c>
      <c r="E112" s="83">
        <f t="shared" si="5"/>
        <v>3.8000000000000114</v>
      </c>
      <c r="F112" s="84">
        <f t="shared" si="9"/>
        <v>367.89999999999992</v>
      </c>
      <c r="G112" s="84">
        <v>40.299999999999997</v>
      </c>
      <c r="H112" s="85" t="s">
        <v>401</v>
      </c>
      <c r="I112" s="104"/>
      <c r="J112" s="104"/>
      <c r="K112" s="104"/>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c r="CR112" s="110"/>
      <c r="CS112" s="110"/>
      <c r="CT112" s="110"/>
      <c r="CU112" s="110"/>
      <c r="CV112" s="110"/>
      <c r="CW112" s="110"/>
      <c r="CX112" s="110"/>
      <c r="CY112" s="110"/>
      <c r="CZ112" s="110"/>
      <c r="DA112" s="110"/>
      <c r="DB112" s="110"/>
      <c r="DC112" s="110"/>
      <c r="DD112" s="110"/>
      <c r="DE112" s="110"/>
      <c r="DF112" s="110"/>
      <c r="DG112" s="110"/>
      <c r="DH112" s="110"/>
      <c r="DI112" s="110"/>
      <c r="DJ112" s="110"/>
      <c r="DK112" s="110"/>
      <c r="DL112" s="110"/>
      <c r="DM112" s="110"/>
      <c r="DN112" s="110"/>
      <c r="DO112" s="110"/>
      <c r="DP112" s="110"/>
      <c r="DQ112" s="110"/>
      <c r="DR112" s="110"/>
      <c r="DS112" s="110"/>
      <c r="DT112" s="110"/>
      <c r="DU112" s="110"/>
      <c r="DV112" s="110"/>
      <c r="DW112" s="110"/>
      <c r="DX112" s="110"/>
      <c r="DY112" s="110"/>
      <c r="DZ112" s="110"/>
      <c r="EA112" s="110"/>
      <c r="EB112" s="110"/>
      <c r="EC112" s="110"/>
      <c r="ED112" s="110"/>
      <c r="EE112" s="110"/>
      <c r="EF112" s="110"/>
      <c r="EG112" s="110"/>
      <c r="EH112" s="110"/>
      <c r="EI112" s="110"/>
      <c r="EJ112" s="110"/>
      <c r="EK112" s="110"/>
      <c r="EL112" s="110"/>
      <c r="EM112" s="110"/>
      <c r="EN112" s="110"/>
      <c r="EO112" s="110"/>
      <c r="EP112" s="110"/>
      <c r="EQ112" s="110"/>
      <c r="ER112" s="110"/>
      <c r="ES112" s="110"/>
      <c r="ET112" s="110"/>
      <c r="EU112" s="110"/>
      <c r="EV112" s="110"/>
      <c r="EW112" s="110"/>
      <c r="EX112" s="110"/>
      <c r="EY112" s="110"/>
      <c r="EZ112" s="110"/>
      <c r="FA112" s="110"/>
      <c r="FB112" s="110"/>
      <c r="FC112" s="110"/>
      <c r="FD112" s="110"/>
      <c r="FE112" s="110"/>
      <c r="FF112" s="110"/>
      <c r="FG112" s="110"/>
      <c r="FH112" s="110"/>
      <c r="FI112" s="110"/>
      <c r="FJ112" s="110"/>
      <c r="FK112" s="110"/>
      <c r="FL112" s="110"/>
      <c r="FM112" s="110"/>
      <c r="FN112" s="110"/>
      <c r="FO112" s="110"/>
      <c r="FP112" s="110"/>
      <c r="FQ112" s="110"/>
      <c r="FR112" s="110"/>
      <c r="FS112" s="110"/>
      <c r="FT112" s="110"/>
      <c r="FU112" s="110"/>
      <c r="FV112" s="110"/>
      <c r="FW112" s="110"/>
      <c r="FX112" s="110"/>
      <c r="FY112" s="110"/>
      <c r="FZ112" s="110"/>
      <c r="GA112" s="110"/>
      <c r="GB112" s="110"/>
      <c r="GC112" s="110"/>
      <c r="GD112" s="110"/>
      <c r="GE112" s="110"/>
      <c r="GF112" s="110"/>
      <c r="GG112" s="110"/>
      <c r="GH112" s="110"/>
      <c r="GI112" s="110"/>
      <c r="GJ112" s="110"/>
      <c r="GK112" s="110"/>
      <c r="GL112" s="110"/>
      <c r="GM112" s="110"/>
      <c r="GN112" s="110"/>
      <c r="GO112" s="110"/>
      <c r="GP112" s="110"/>
      <c r="GQ112" s="110"/>
      <c r="GR112" s="110"/>
      <c r="GS112" s="110"/>
      <c r="GT112" s="110"/>
      <c r="GU112" s="110"/>
      <c r="GV112" s="110"/>
      <c r="GW112" s="110"/>
      <c r="GX112" s="110"/>
      <c r="GY112" s="110"/>
      <c r="GZ112" s="110"/>
      <c r="HA112" s="110"/>
      <c r="HB112" s="110"/>
      <c r="HC112" s="110"/>
      <c r="HD112" s="110"/>
      <c r="HE112" s="110"/>
      <c r="HF112" s="110"/>
      <c r="HG112" s="110"/>
      <c r="HH112" s="110"/>
      <c r="HI112" s="110"/>
      <c r="HJ112" s="110"/>
      <c r="HK112" s="110"/>
      <c r="HL112" s="110"/>
      <c r="HM112" s="110"/>
      <c r="HN112" s="110"/>
      <c r="HO112" s="110"/>
      <c r="HP112" s="110"/>
      <c r="HQ112" s="110"/>
      <c r="HR112" s="110"/>
      <c r="HS112" s="110"/>
      <c r="HT112" s="110"/>
      <c r="HU112" s="110"/>
      <c r="HV112" s="110"/>
      <c r="HW112" s="110"/>
      <c r="HX112" s="110"/>
      <c r="HY112" s="110"/>
      <c r="HZ112" s="110"/>
      <c r="IA112" s="110"/>
      <c r="IB112" s="110"/>
      <c r="IC112" s="110"/>
      <c r="ID112" s="110"/>
      <c r="IE112" s="110"/>
      <c r="IF112" s="110"/>
      <c r="IG112" s="110"/>
      <c r="IH112" s="110"/>
      <c r="II112" s="110"/>
      <c r="IJ112" s="110"/>
      <c r="IK112" s="110"/>
      <c r="IL112" s="110"/>
      <c r="IM112" s="110"/>
      <c r="IN112" s="110"/>
      <c r="IO112" s="110"/>
      <c r="IP112" s="110"/>
    </row>
    <row r="113" spans="1:257" s="109" customFormat="1" ht="50.4" x14ac:dyDescent="0.25">
      <c r="A113" s="64">
        <v>108</v>
      </c>
      <c r="B113" s="65" t="s">
        <v>263</v>
      </c>
      <c r="C113" s="66" t="s">
        <v>178</v>
      </c>
      <c r="D113" s="130" t="s">
        <v>264</v>
      </c>
      <c r="E113" s="67">
        <f t="shared" si="5"/>
        <v>4.0999999999999659</v>
      </c>
      <c r="F113" s="68">
        <f t="shared" si="9"/>
        <v>371.99999999999989</v>
      </c>
      <c r="G113" s="68">
        <v>44.4</v>
      </c>
      <c r="H113" s="87" t="s">
        <v>387</v>
      </c>
      <c r="I113" s="104"/>
      <c r="J113" s="104"/>
      <c r="K113" s="104"/>
    </row>
    <row r="114" spans="1:257" ht="84" x14ac:dyDescent="0.25">
      <c r="A114" s="154">
        <v>109</v>
      </c>
      <c r="B114" s="155" t="s">
        <v>265</v>
      </c>
      <c r="C114" s="156" t="s">
        <v>266</v>
      </c>
      <c r="D114" s="157" t="s">
        <v>267</v>
      </c>
      <c r="E114" s="158">
        <f t="shared" si="5"/>
        <v>0.10000000000002274</v>
      </c>
      <c r="F114" s="159">
        <f t="shared" ref="F114:F143" si="10">F113+G114-G113</f>
        <v>372.09999999999991</v>
      </c>
      <c r="G114" s="159">
        <v>44.5</v>
      </c>
      <c r="H114" s="160" t="s">
        <v>411</v>
      </c>
      <c r="I114" s="108" t="s">
        <v>341</v>
      </c>
      <c r="J114" s="104"/>
      <c r="K114" s="104"/>
      <c r="L114" s="104"/>
      <c r="M114" s="104"/>
      <c r="N114" s="104"/>
      <c r="O114" s="104"/>
      <c r="P114" s="104"/>
      <c r="Q114" s="104"/>
      <c r="R114" s="104"/>
    </row>
    <row r="115" spans="1:257" ht="33.6" x14ac:dyDescent="0.25">
      <c r="A115" s="140">
        <v>110</v>
      </c>
      <c r="B115" s="141" t="s">
        <v>201</v>
      </c>
      <c r="C115" s="142" t="s">
        <v>182</v>
      </c>
      <c r="D115" s="143" t="s">
        <v>264</v>
      </c>
      <c r="E115" s="144">
        <f t="shared" si="5"/>
        <v>24.199999999999989</v>
      </c>
      <c r="F115" s="145">
        <f>F114+G115</f>
        <v>396.2999999999999</v>
      </c>
      <c r="G115" s="145">
        <v>24.2</v>
      </c>
      <c r="H115" s="153" t="s">
        <v>380</v>
      </c>
      <c r="I115" s="104"/>
      <c r="J115" s="104"/>
      <c r="K115" s="104"/>
      <c r="L115" s="104"/>
      <c r="M115" s="104"/>
      <c r="N115" s="104"/>
      <c r="O115" s="104"/>
      <c r="P115" s="104"/>
      <c r="Q115" s="104"/>
      <c r="R115" s="104"/>
    </row>
    <row r="116" spans="1:257" ht="33.6" x14ac:dyDescent="0.25">
      <c r="A116" s="140">
        <v>111</v>
      </c>
      <c r="B116" s="141" t="s">
        <v>381</v>
      </c>
      <c r="C116" s="142" t="s">
        <v>368</v>
      </c>
      <c r="D116" s="143" t="s">
        <v>382</v>
      </c>
      <c r="E116" s="144">
        <f t="shared" ref="E116:E120" si="11">F116-F115</f>
        <v>4.1999999999999886</v>
      </c>
      <c r="F116" s="145">
        <f t="shared" si="10"/>
        <v>400.49999999999989</v>
      </c>
      <c r="G116" s="145">
        <v>28.4</v>
      </c>
      <c r="H116" s="153" t="s">
        <v>383</v>
      </c>
      <c r="I116" s="104"/>
      <c r="J116" s="104"/>
      <c r="K116" s="104"/>
      <c r="L116" s="104"/>
      <c r="M116" s="104"/>
      <c r="N116" s="104"/>
      <c r="O116" s="104"/>
      <c r="P116" s="104"/>
      <c r="Q116" s="104"/>
      <c r="R116" s="104"/>
    </row>
    <row r="117" spans="1:257" ht="33.6" x14ac:dyDescent="0.25">
      <c r="A117" s="140">
        <v>112</v>
      </c>
      <c r="B117" s="141" t="s">
        <v>384</v>
      </c>
      <c r="C117" s="142" t="s">
        <v>385</v>
      </c>
      <c r="D117" s="143" t="s">
        <v>382</v>
      </c>
      <c r="E117" s="144">
        <f t="shared" si="11"/>
        <v>1.3000000000000114</v>
      </c>
      <c r="F117" s="145">
        <f t="shared" si="10"/>
        <v>401.7999999999999</v>
      </c>
      <c r="G117" s="145">
        <v>29.7</v>
      </c>
      <c r="H117" s="153" t="s">
        <v>386</v>
      </c>
      <c r="I117" s="104"/>
      <c r="J117" s="104"/>
      <c r="K117" s="104"/>
      <c r="L117" s="104"/>
      <c r="M117" s="104"/>
      <c r="N117" s="104"/>
      <c r="O117" s="104"/>
      <c r="P117" s="104"/>
      <c r="Q117" s="104"/>
      <c r="R117" s="104"/>
    </row>
    <row r="118" spans="1:257" x14ac:dyDescent="0.25">
      <c r="A118" s="140">
        <v>113</v>
      </c>
      <c r="B118" s="141" t="s">
        <v>268</v>
      </c>
      <c r="C118" s="142" t="s">
        <v>182</v>
      </c>
      <c r="D118" s="143" t="s">
        <v>264</v>
      </c>
      <c r="E118" s="144">
        <f t="shared" si="11"/>
        <v>6</v>
      </c>
      <c r="F118" s="145">
        <f t="shared" si="10"/>
        <v>407.7999999999999</v>
      </c>
      <c r="G118" s="145">
        <v>35.700000000000003</v>
      </c>
      <c r="H118" s="146" t="s">
        <v>388</v>
      </c>
      <c r="I118" s="104"/>
      <c r="J118" s="104"/>
      <c r="K118" s="104"/>
      <c r="L118" s="104"/>
      <c r="M118" s="104"/>
      <c r="N118" s="104"/>
      <c r="O118" s="104"/>
      <c r="P118" s="104"/>
      <c r="Q118" s="104"/>
      <c r="R118" s="104"/>
    </row>
    <row r="119" spans="1:257" x14ac:dyDescent="0.25">
      <c r="A119" s="140">
        <v>114</v>
      </c>
      <c r="B119" s="141" t="s">
        <v>416</v>
      </c>
      <c r="C119" s="142" t="s">
        <v>178</v>
      </c>
      <c r="D119" s="143" t="s">
        <v>264</v>
      </c>
      <c r="E119" s="144">
        <f t="shared" si="11"/>
        <v>0.80000000000001137</v>
      </c>
      <c r="F119" s="145">
        <f t="shared" si="10"/>
        <v>408.59999999999991</v>
      </c>
      <c r="G119" s="145">
        <v>36.5</v>
      </c>
      <c r="H119" s="146" t="s">
        <v>269</v>
      </c>
      <c r="I119" s="104"/>
      <c r="J119" s="104"/>
      <c r="K119" s="104"/>
      <c r="L119" s="104"/>
      <c r="M119" s="104"/>
      <c r="N119" s="104"/>
      <c r="O119" s="104"/>
      <c r="P119" s="104"/>
      <c r="Q119" s="104"/>
      <c r="R119" s="104"/>
    </row>
    <row r="120" spans="1:257" ht="33.6" x14ac:dyDescent="0.25">
      <c r="A120" s="140">
        <v>115</v>
      </c>
      <c r="B120" s="141" t="s">
        <v>270</v>
      </c>
      <c r="C120" s="142" t="s">
        <v>182</v>
      </c>
      <c r="D120" s="143" t="s">
        <v>271</v>
      </c>
      <c r="E120" s="144">
        <f t="shared" si="11"/>
        <v>5.3999999999999773</v>
      </c>
      <c r="F120" s="145">
        <f t="shared" si="10"/>
        <v>413.99999999999989</v>
      </c>
      <c r="G120" s="145">
        <v>41.9</v>
      </c>
      <c r="H120" s="153" t="s">
        <v>390</v>
      </c>
      <c r="I120" s="104"/>
      <c r="J120" s="104"/>
      <c r="K120" s="104"/>
      <c r="L120" s="104"/>
      <c r="M120" s="104"/>
      <c r="N120" s="104"/>
      <c r="O120" s="104"/>
      <c r="P120" s="104"/>
      <c r="Q120" s="104"/>
      <c r="R120" s="104"/>
    </row>
    <row r="121" spans="1:257" ht="33.6" x14ac:dyDescent="0.25">
      <c r="A121" s="140">
        <v>116</v>
      </c>
      <c r="B121" s="141" t="s">
        <v>218</v>
      </c>
      <c r="C121" s="142" t="s">
        <v>178</v>
      </c>
      <c r="D121" s="143" t="s">
        <v>272</v>
      </c>
      <c r="E121" s="144">
        <f t="shared" si="5"/>
        <v>8.6000000000000227</v>
      </c>
      <c r="F121" s="145">
        <f t="shared" si="10"/>
        <v>422.59999999999991</v>
      </c>
      <c r="G121" s="145">
        <v>50.5</v>
      </c>
      <c r="H121" s="153" t="s">
        <v>273</v>
      </c>
      <c r="I121" s="104"/>
      <c r="J121" s="104"/>
      <c r="K121" s="104"/>
      <c r="L121" s="104"/>
      <c r="M121" s="104"/>
      <c r="N121" s="104"/>
      <c r="O121" s="104"/>
      <c r="P121" s="104"/>
      <c r="Q121" s="104"/>
      <c r="R121" s="104"/>
    </row>
    <row r="122" spans="1:257" ht="33.6" x14ac:dyDescent="0.25">
      <c r="A122" s="154">
        <v>117</v>
      </c>
      <c r="B122" s="155" t="s">
        <v>275</v>
      </c>
      <c r="C122" s="156" t="s">
        <v>225</v>
      </c>
      <c r="D122" s="157" t="s">
        <v>274</v>
      </c>
      <c r="E122" s="158">
        <f t="shared" si="5"/>
        <v>1.1999999999999886</v>
      </c>
      <c r="F122" s="159">
        <f t="shared" si="10"/>
        <v>423.7999999999999</v>
      </c>
      <c r="G122" s="159">
        <v>51.7</v>
      </c>
      <c r="H122" s="160" t="s">
        <v>412</v>
      </c>
      <c r="I122" s="108" t="s">
        <v>342</v>
      </c>
      <c r="J122" s="104"/>
      <c r="K122" s="104"/>
      <c r="L122" s="104"/>
      <c r="M122" s="104"/>
      <c r="N122" s="104"/>
      <c r="O122" s="104"/>
      <c r="P122" s="104"/>
      <c r="Q122" s="104"/>
      <c r="R122" s="104"/>
    </row>
    <row r="123" spans="1:257" x14ac:dyDescent="0.25">
      <c r="A123" s="140">
        <v>118</v>
      </c>
      <c r="B123" s="141" t="s">
        <v>276</v>
      </c>
      <c r="C123" s="142" t="s">
        <v>277</v>
      </c>
      <c r="D123" s="143" t="s">
        <v>274</v>
      </c>
      <c r="E123" s="144">
        <f t="shared" si="5"/>
        <v>2.8000000000000114</v>
      </c>
      <c r="F123" s="145">
        <f>F122+G123</f>
        <v>426.59999999999991</v>
      </c>
      <c r="G123" s="145">
        <v>2.8</v>
      </c>
      <c r="H123" s="146" t="s">
        <v>278</v>
      </c>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1"/>
      <c r="DN123" s="111"/>
      <c r="DO123" s="111"/>
      <c r="DP123" s="111"/>
      <c r="DQ123" s="111"/>
      <c r="DR123" s="111"/>
      <c r="DS123" s="111"/>
      <c r="DT123" s="111"/>
      <c r="DU123" s="111"/>
      <c r="DV123" s="111"/>
      <c r="DW123" s="111"/>
      <c r="DX123" s="111"/>
      <c r="DY123" s="111"/>
      <c r="DZ123" s="111"/>
      <c r="EA123" s="111"/>
      <c r="EB123" s="111"/>
      <c r="EC123" s="111"/>
      <c r="ED123" s="111"/>
      <c r="EE123" s="111"/>
      <c r="EF123" s="111"/>
      <c r="EG123" s="111"/>
      <c r="EH123" s="111"/>
      <c r="EI123" s="111"/>
      <c r="EJ123" s="111"/>
      <c r="EK123" s="111"/>
      <c r="EL123" s="111"/>
      <c r="EM123" s="111"/>
      <c r="EN123" s="111"/>
      <c r="EO123" s="111"/>
      <c r="EP123" s="111"/>
      <c r="EQ123" s="111"/>
      <c r="ER123" s="111"/>
      <c r="ES123" s="111"/>
      <c r="ET123" s="111"/>
      <c r="EU123" s="111"/>
      <c r="EV123" s="111"/>
      <c r="EW123" s="111"/>
      <c r="EX123" s="111"/>
      <c r="EY123" s="111"/>
      <c r="EZ123" s="111"/>
      <c r="FA123" s="111"/>
      <c r="FB123" s="111"/>
      <c r="FC123" s="111"/>
      <c r="FD123" s="111"/>
      <c r="FE123" s="111"/>
      <c r="FF123" s="111"/>
      <c r="FG123" s="111"/>
      <c r="FH123" s="111"/>
      <c r="FI123" s="111"/>
      <c r="FJ123" s="111"/>
      <c r="FK123" s="111"/>
      <c r="FL123" s="111"/>
      <c r="FM123" s="111"/>
      <c r="FN123" s="111"/>
      <c r="FO123" s="111"/>
      <c r="FP123" s="111"/>
      <c r="FQ123" s="111"/>
      <c r="FR123" s="111"/>
      <c r="FS123" s="111"/>
      <c r="FT123" s="111"/>
      <c r="FU123" s="111"/>
      <c r="FV123" s="111"/>
      <c r="FW123" s="111"/>
      <c r="FX123" s="111"/>
      <c r="FY123" s="111"/>
      <c r="FZ123" s="111"/>
      <c r="GA123" s="111"/>
      <c r="GB123" s="111"/>
      <c r="GC123" s="111"/>
      <c r="GD123" s="111"/>
      <c r="GE123" s="111"/>
      <c r="GF123" s="111"/>
      <c r="GG123" s="111"/>
      <c r="GH123" s="111"/>
      <c r="GI123" s="111"/>
      <c r="GJ123" s="111"/>
      <c r="GK123" s="111"/>
      <c r="GL123" s="111"/>
      <c r="GM123" s="111"/>
      <c r="GN123" s="111"/>
      <c r="GO123" s="111"/>
      <c r="GP123" s="111"/>
      <c r="GQ123" s="111"/>
      <c r="GR123" s="111"/>
      <c r="GS123" s="111"/>
      <c r="GT123" s="111"/>
      <c r="GU123" s="111"/>
      <c r="GV123" s="111"/>
      <c r="GW123" s="111"/>
      <c r="GX123" s="111"/>
      <c r="GY123" s="111"/>
      <c r="GZ123" s="111"/>
      <c r="HA123" s="111"/>
      <c r="HB123" s="111"/>
      <c r="HC123" s="111"/>
      <c r="HD123" s="111"/>
      <c r="HE123" s="111"/>
      <c r="HF123" s="111"/>
      <c r="HG123" s="111"/>
      <c r="HH123" s="111"/>
      <c r="HI123" s="111"/>
      <c r="HJ123" s="111"/>
      <c r="HK123" s="111"/>
      <c r="HL123" s="111"/>
      <c r="HM123" s="111"/>
      <c r="HN123" s="111"/>
      <c r="HO123" s="111"/>
      <c r="HP123" s="111"/>
      <c r="HQ123" s="111"/>
      <c r="HR123" s="111"/>
      <c r="HS123" s="111"/>
      <c r="HT123" s="111"/>
      <c r="HU123" s="111"/>
      <c r="HV123" s="111"/>
      <c r="HW123" s="111"/>
      <c r="HX123" s="111"/>
      <c r="HY123" s="111"/>
      <c r="HZ123" s="111"/>
      <c r="IA123" s="111"/>
      <c r="IB123" s="111"/>
      <c r="IC123" s="111"/>
      <c r="ID123" s="111"/>
      <c r="IE123" s="111"/>
      <c r="IF123" s="111"/>
      <c r="IG123" s="111"/>
      <c r="IH123" s="111"/>
      <c r="II123" s="111"/>
      <c r="IJ123" s="111"/>
      <c r="IK123" s="111"/>
      <c r="IL123" s="111"/>
      <c r="IM123" s="111"/>
      <c r="IN123" s="111"/>
      <c r="IO123" s="111"/>
      <c r="IP123" s="111"/>
      <c r="IQ123" s="111"/>
      <c r="IR123" s="111"/>
      <c r="IS123" s="111"/>
      <c r="IT123" s="111"/>
      <c r="IU123" s="111"/>
      <c r="IV123" s="111"/>
      <c r="IW123" s="111"/>
    </row>
    <row r="124" spans="1:257" x14ac:dyDescent="0.25">
      <c r="A124" s="64">
        <v>119</v>
      </c>
      <c r="B124" s="104" t="s">
        <v>279</v>
      </c>
      <c r="C124" s="66" t="s">
        <v>178</v>
      </c>
      <c r="D124" s="130" t="s">
        <v>280</v>
      </c>
      <c r="E124" s="67">
        <f t="shared" si="5"/>
        <v>2.3000000000000114</v>
      </c>
      <c r="F124" s="68">
        <f t="shared" si="10"/>
        <v>428.89999999999992</v>
      </c>
      <c r="G124" s="68">
        <v>5.0999999999999996</v>
      </c>
      <c r="H124" s="69"/>
      <c r="I124" s="112"/>
      <c r="J124" s="112"/>
      <c r="K124" s="112"/>
      <c r="L124" s="112"/>
      <c r="M124" s="112"/>
      <c r="N124" s="112"/>
      <c r="O124" s="112"/>
      <c r="P124" s="112"/>
      <c r="Q124" s="112"/>
      <c r="R124" s="112"/>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c r="DC124" s="113"/>
      <c r="DD124" s="113"/>
      <c r="DE124" s="113"/>
      <c r="DF124" s="113"/>
      <c r="DG124" s="113"/>
      <c r="DH124" s="113"/>
      <c r="DI124" s="113"/>
      <c r="DJ124" s="113"/>
      <c r="DK124" s="113"/>
      <c r="DL124" s="113"/>
      <c r="DM124" s="113"/>
      <c r="DN124" s="113"/>
      <c r="DO124" s="113"/>
      <c r="DP124" s="113"/>
      <c r="DQ124" s="113"/>
      <c r="DR124" s="113"/>
      <c r="DS124" s="113"/>
      <c r="DT124" s="113"/>
      <c r="DU124" s="113"/>
      <c r="DV124" s="113"/>
      <c r="DW124" s="113"/>
      <c r="DX124" s="113"/>
      <c r="DY124" s="113"/>
      <c r="DZ124" s="113"/>
      <c r="EA124" s="113"/>
      <c r="EB124" s="113"/>
      <c r="EC124" s="113"/>
      <c r="ED124" s="113"/>
      <c r="EE124" s="113"/>
      <c r="EF124" s="113"/>
      <c r="EG124" s="113"/>
      <c r="EH124" s="113"/>
      <c r="EI124" s="113"/>
      <c r="EJ124" s="113"/>
      <c r="EK124" s="113"/>
      <c r="EL124" s="113"/>
      <c r="EM124" s="113"/>
      <c r="EN124" s="113"/>
      <c r="EO124" s="113"/>
      <c r="EP124" s="113"/>
      <c r="EQ124" s="113"/>
      <c r="ER124" s="113"/>
      <c r="ES124" s="113"/>
      <c r="ET124" s="113"/>
      <c r="EU124" s="113"/>
      <c r="EV124" s="113"/>
      <c r="EW124" s="113"/>
      <c r="EX124" s="113"/>
      <c r="EY124" s="113"/>
      <c r="EZ124" s="113"/>
      <c r="FA124" s="113"/>
      <c r="FB124" s="113"/>
      <c r="FC124" s="113"/>
      <c r="FD124" s="113"/>
      <c r="FE124" s="113"/>
      <c r="FF124" s="113"/>
      <c r="FG124" s="113"/>
      <c r="FH124" s="113"/>
      <c r="FI124" s="113"/>
      <c r="FJ124" s="113"/>
      <c r="FK124" s="113"/>
      <c r="FL124" s="113"/>
      <c r="FM124" s="113"/>
      <c r="FN124" s="113"/>
      <c r="FO124" s="113"/>
      <c r="FP124" s="113"/>
      <c r="FQ124" s="113"/>
      <c r="FR124" s="113"/>
      <c r="FS124" s="113"/>
      <c r="FT124" s="113"/>
      <c r="FU124" s="113"/>
      <c r="FV124" s="113"/>
      <c r="FW124" s="113"/>
      <c r="FX124" s="113"/>
      <c r="FY124" s="113"/>
      <c r="FZ124" s="113"/>
      <c r="GA124" s="113"/>
      <c r="GB124" s="113"/>
      <c r="GC124" s="113"/>
      <c r="GD124" s="113"/>
      <c r="GE124" s="113"/>
      <c r="GF124" s="113"/>
      <c r="GG124" s="113"/>
      <c r="GH124" s="113"/>
      <c r="GI124" s="113"/>
      <c r="GJ124" s="113"/>
      <c r="GK124" s="113"/>
      <c r="GL124" s="113"/>
      <c r="GM124" s="113"/>
      <c r="GN124" s="113"/>
      <c r="GO124" s="113"/>
      <c r="GP124" s="113"/>
      <c r="GQ124" s="113"/>
      <c r="GR124" s="113"/>
      <c r="GS124" s="113"/>
      <c r="GT124" s="113"/>
      <c r="GU124" s="113"/>
      <c r="GV124" s="113"/>
      <c r="GW124" s="113"/>
      <c r="GX124" s="113"/>
      <c r="GY124" s="113"/>
      <c r="GZ124" s="113"/>
      <c r="HA124" s="113"/>
      <c r="HB124" s="113"/>
      <c r="HC124" s="113"/>
      <c r="HD124" s="113"/>
      <c r="HE124" s="113"/>
      <c r="HF124" s="113"/>
      <c r="HG124" s="113"/>
      <c r="HH124" s="113"/>
      <c r="HI124" s="113"/>
      <c r="HJ124" s="113"/>
      <c r="HK124" s="113"/>
      <c r="HL124" s="113"/>
      <c r="HM124" s="113"/>
      <c r="HN124" s="113"/>
      <c r="HO124" s="113"/>
      <c r="HP124" s="113"/>
      <c r="HQ124" s="113"/>
      <c r="HR124" s="113"/>
      <c r="HS124" s="113"/>
      <c r="HT124" s="113"/>
      <c r="HU124" s="113"/>
      <c r="HV124" s="113"/>
      <c r="HW124" s="113"/>
      <c r="HX124" s="113"/>
      <c r="HY124" s="113"/>
      <c r="HZ124" s="113"/>
      <c r="IA124" s="113"/>
      <c r="IB124" s="113"/>
      <c r="IC124" s="113"/>
      <c r="ID124" s="113"/>
      <c r="IE124" s="113"/>
      <c r="IF124" s="113"/>
      <c r="IG124" s="113"/>
      <c r="IH124" s="113"/>
      <c r="II124" s="113"/>
      <c r="IJ124" s="113"/>
      <c r="IK124" s="113"/>
      <c r="IL124" s="113"/>
      <c r="IM124" s="113"/>
      <c r="IN124" s="113"/>
      <c r="IO124" s="113"/>
      <c r="IP124" s="113"/>
      <c r="IQ124" s="113"/>
      <c r="IR124" s="113"/>
      <c r="IS124" s="113"/>
      <c r="IT124" s="113"/>
      <c r="IU124" s="113"/>
      <c r="IV124" s="113"/>
      <c r="IW124" s="113"/>
    </row>
    <row r="125" spans="1:257" ht="33.6" x14ac:dyDescent="0.25">
      <c r="A125" s="80">
        <v>120</v>
      </c>
      <c r="B125" s="81" t="s">
        <v>281</v>
      </c>
      <c r="C125" s="82" t="s">
        <v>177</v>
      </c>
      <c r="D125" s="131" t="s">
        <v>280</v>
      </c>
      <c r="E125" s="83">
        <f t="shared" si="5"/>
        <v>2.5999999999999659</v>
      </c>
      <c r="F125" s="84">
        <f t="shared" si="10"/>
        <v>431.49999999999989</v>
      </c>
      <c r="G125" s="84">
        <v>7.7</v>
      </c>
      <c r="H125" s="88" t="s">
        <v>283</v>
      </c>
      <c r="I125" s="104"/>
      <c r="J125" s="104"/>
      <c r="K125" s="104"/>
      <c r="L125" s="104"/>
      <c r="M125" s="104"/>
      <c r="N125" s="104"/>
      <c r="O125" s="104"/>
      <c r="P125" s="104"/>
      <c r="Q125" s="104"/>
      <c r="R125" s="104"/>
    </row>
    <row r="126" spans="1:257" x14ac:dyDescent="0.25">
      <c r="A126" s="80">
        <v>121</v>
      </c>
      <c r="B126" s="81" t="s">
        <v>282</v>
      </c>
      <c r="C126" s="82" t="s">
        <v>177</v>
      </c>
      <c r="D126" s="131" t="s">
        <v>280</v>
      </c>
      <c r="E126" s="83">
        <f t="shared" si="5"/>
        <v>2.8000000000000114</v>
      </c>
      <c r="F126" s="84">
        <f t="shared" si="10"/>
        <v>434.2999999999999</v>
      </c>
      <c r="G126" s="84">
        <v>10.5</v>
      </c>
      <c r="H126" s="85"/>
      <c r="I126" s="104"/>
      <c r="J126" s="104"/>
      <c r="K126" s="104"/>
      <c r="L126" s="104"/>
      <c r="M126" s="104"/>
      <c r="N126" s="104"/>
      <c r="O126" s="104"/>
      <c r="P126" s="104"/>
      <c r="Q126" s="104"/>
      <c r="R126" s="104"/>
    </row>
    <row r="127" spans="1:257" ht="50.4" x14ac:dyDescent="0.25">
      <c r="A127" s="64">
        <v>122</v>
      </c>
      <c r="B127" s="104" t="s">
        <v>284</v>
      </c>
      <c r="C127" s="66" t="s">
        <v>177</v>
      </c>
      <c r="D127" s="130" t="s">
        <v>285</v>
      </c>
      <c r="E127" s="67">
        <f t="shared" si="5"/>
        <v>8.8000000000000114</v>
      </c>
      <c r="F127" s="68">
        <f t="shared" si="10"/>
        <v>443.09999999999991</v>
      </c>
      <c r="G127" s="68">
        <v>19.3</v>
      </c>
      <c r="H127" s="87" t="s">
        <v>287</v>
      </c>
      <c r="I127" s="104"/>
      <c r="J127" s="104"/>
      <c r="K127" s="104"/>
      <c r="L127" s="104"/>
      <c r="M127" s="104"/>
      <c r="N127" s="104"/>
      <c r="O127" s="104"/>
      <c r="P127" s="104"/>
      <c r="Q127" s="104"/>
      <c r="R127" s="104"/>
    </row>
    <row r="128" spans="1:257" ht="33.6" x14ac:dyDescent="0.25">
      <c r="A128" s="64">
        <v>123</v>
      </c>
      <c r="B128" s="65" t="s">
        <v>286</v>
      </c>
      <c r="C128" s="66" t="s">
        <v>182</v>
      </c>
      <c r="D128" s="130" t="s">
        <v>280</v>
      </c>
      <c r="E128" s="67">
        <f t="shared" si="5"/>
        <v>3.5</v>
      </c>
      <c r="F128" s="68">
        <f t="shared" si="10"/>
        <v>446.59999999999991</v>
      </c>
      <c r="G128" s="68">
        <v>22.8</v>
      </c>
      <c r="H128" s="87" t="s">
        <v>391</v>
      </c>
      <c r="I128" s="104"/>
      <c r="J128" s="104"/>
      <c r="K128" s="104"/>
      <c r="L128" s="104"/>
      <c r="M128" s="104"/>
      <c r="N128" s="104"/>
      <c r="O128" s="104"/>
      <c r="P128" s="104"/>
      <c r="Q128" s="104"/>
      <c r="R128" s="104"/>
    </row>
    <row r="129" spans="1:18" x14ac:dyDescent="0.25">
      <c r="A129" s="64">
        <v>124</v>
      </c>
      <c r="B129" s="104" t="s">
        <v>288</v>
      </c>
      <c r="C129" s="66" t="s">
        <v>182</v>
      </c>
      <c r="D129" s="130" t="s">
        <v>280</v>
      </c>
      <c r="E129" s="67">
        <f t="shared" si="5"/>
        <v>30.899999999999977</v>
      </c>
      <c r="F129" s="68">
        <f t="shared" si="10"/>
        <v>477.49999999999989</v>
      </c>
      <c r="G129" s="68">
        <v>53.7</v>
      </c>
      <c r="H129" s="69" t="s">
        <v>392</v>
      </c>
      <c r="I129" s="104"/>
      <c r="J129" s="104"/>
      <c r="K129" s="104"/>
      <c r="L129" s="104"/>
      <c r="M129" s="104"/>
      <c r="N129" s="104"/>
      <c r="O129" s="104"/>
      <c r="P129" s="104"/>
      <c r="Q129" s="104"/>
      <c r="R129" s="104"/>
    </row>
    <row r="130" spans="1:18" ht="33.6" x14ac:dyDescent="0.25">
      <c r="A130" s="64">
        <v>125</v>
      </c>
      <c r="B130" s="65" t="s">
        <v>252</v>
      </c>
      <c r="C130" s="66" t="s">
        <v>182</v>
      </c>
      <c r="D130" s="130" t="s">
        <v>289</v>
      </c>
      <c r="E130" s="67">
        <f t="shared" si="5"/>
        <v>1.0999999999999659</v>
      </c>
      <c r="F130" s="68">
        <f t="shared" si="10"/>
        <v>478.59999999999985</v>
      </c>
      <c r="G130" s="68">
        <v>54.8</v>
      </c>
      <c r="H130" s="87" t="s">
        <v>393</v>
      </c>
      <c r="I130" s="104"/>
      <c r="J130" s="104"/>
      <c r="K130" s="104"/>
      <c r="L130" s="104"/>
      <c r="M130" s="104"/>
      <c r="N130" s="104"/>
      <c r="O130" s="104"/>
      <c r="P130" s="104"/>
      <c r="Q130" s="104"/>
      <c r="R130" s="104"/>
    </row>
    <row r="131" spans="1:18" x14ac:dyDescent="0.25">
      <c r="A131" s="64">
        <v>126</v>
      </c>
      <c r="B131" s="65" t="s">
        <v>291</v>
      </c>
      <c r="C131" s="66" t="s">
        <v>290</v>
      </c>
      <c r="D131" s="130" t="s">
        <v>197</v>
      </c>
      <c r="E131" s="67">
        <f t="shared" si="5"/>
        <v>1.8999999999999773</v>
      </c>
      <c r="F131" s="68">
        <f t="shared" si="10"/>
        <v>480.49999999999983</v>
      </c>
      <c r="G131" s="68">
        <v>56.7</v>
      </c>
      <c r="H131" s="69" t="s">
        <v>292</v>
      </c>
      <c r="I131" s="104"/>
      <c r="J131" s="104"/>
      <c r="K131" s="104"/>
      <c r="L131" s="104"/>
      <c r="M131" s="104"/>
      <c r="N131" s="104"/>
      <c r="O131" s="104"/>
      <c r="P131" s="104"/>
      <c r="Q131" s="104"/>
      <c r="R131" s="104"/>
    </row>
    <row r="132" spans="1:18" ht="67.2" x14ac:dyDescent="0.25">
      <c r="A132" s="70">
        <v>127</v>
      </c>
      <c r="B132" s="71" t="s">
        <v>293</v>
      </c>
      <c r="C132" s="78" t="s">
        <v>225</v>
      </c>
      <c r="D132" s="86" t="s">
        <v>197</v>
      </c>
      <c r="E132" s="73">
        <f t="shared" si="5"/>
        <v>1</v>
      </c>
      <c r="F132" s="74">
        <f t="shared" si="10"/>
        <v>481.49999999999983</v>
      </c>
      <c r="G132" s="74">
        <v>57.7</v>
      </c>
      <c r="H132" s="75" t="s">
        <v>408</v>
      </c>
      <c r="I132" s="114" t="s">
        <v>343</v>
      </c>
    </row>
    <row r="133" spans="1:18" x14ac:dyDescent="0.25">
      <c r="A133" s="64">
        <v>128</v>
      </c>
      <c r="B133" s="65" t="s">
        <v>219</v>
      </c>
      <c r="C133" s="66" t="s">
        <v>182</v>
      </c>
      <c r="D133" s="130" t="s">
        <v>294</v>
      </c>
      <c r="E133" s="67">
        <f t="shared" si="5"/>
        <v>15.300000000000011</v>
      </c>
      <c r="F133" s="68">
        <f>F132+G133</f>
        <v>496.79999999999984</v>
      </c>
      <c r="G133" s="68">
        <v>15.3</v>
      </c>
      <c r="H133" s="69"/>
    </row>
    <row r="134" spans="1:18" x14ac:dyDescent="0.25">
      <c r="A134" s="64">
        <v>129</v>
      </c>
      <c r="B134" s="65" t="s">
        <v>295</v>
      </c>
      <c r="C134" s="66" t="s">
        <v>178</v>
      </c>
      <c r="D134" s="130" t="s">
        <v>296</v>
      </c>
      <c r="E134" s="67">
        <f t="shared" si="5"/>
        <v>0.30000000000001137</v>
      </c>
      <c r="F134" s="68">
        <f t="shared" si="10"/>
        <v>497.09999999999985</v>
      </c>
      <c r="G134" s="68">
        <v>15.6</v>
      </c>
      <c r="H134" s="69"/>
    </row>
    <row r="135" spans="1:18" ht="50.4" x14ac:dyDescent="0.25">
      <c r="A135" s="64">
        <v>130</v>
      </c>
      <c r="B135" s="65" t="s">
        <v>297</v>
      </c>
      <c r="C135" s="66" t="s">
        <v>177</v>
      </c>
      <c r="D135" s="130" t="s">
        <v>298</v>
      </c>
      <c r="E135" s="67">
        <f t="shared" si="5"/>
        <v>3.1999999999999886</v>
      </c>
      <c r="F135" s="68">
        <f t="shared" si="10"/>
        <v>500.29999999999984</v>
      </c>
      <c r="G135" s="68">
        <v>18.8</v>
      </c>
      <c r="H135" s="87" t="s">
        <v>394</v>
      </c>
    </row>
    <row r="136" spans="1:18" x14ac:dyDescent="0.25">
      <c r="A136" s="64">
        <v>131</v>
      </c>
      <c r="B136" s="65" t="s">
        <v>299</v>
      </c>
      <c r="C136" s="66" t="s">
        <v>178</v>
      </c>
      <c r="D136" s="130" t="s">
        <v>186</v>
      </c>
      <c r="E136" s="67">
        <f t="shared" si="5"/>
        <v>6.5999999999999659</v>
      </c>
      <c r="F136" s="68">
        <f t="shared" si="10"/>
        <v>506.89999999999981</v>
      </c>
      <c r="G136" s="68">
        <v>25.4</v>
      </c>
      <c r="H136" s="69"/>
    </row>
    <row r="137" spans="1:18" x14ac:dyDescent="0.25">
      <c r="A137" s="64">
        <v>132</v>
      </c>
      <c r="B137" s="65" t="s">
        <v>300</v>
      </c>
      <c r="C137" s="66" t="s">
        <v>182</v>
      </c>
      <c r="D137" s="130" t="s">
        <v>197</v>
      </c>
      <c r="E137" s="67">
        <f t="shared" si="5"/>
        <v>0.60000000000007958</v>
      </c>
      <c r="F137" s="68">
        <f t="shared" si="10"/>
        <v>507.49999999999989</v>
      </c>
      <c r="G137" s="68">
        <v>26</v>
      </c>
      <c r="H137" s="69"/>
    </row>
    <row r="138" spans="1:18" x14ac:dyDescent="0.25">
      <c r="A138" s="64">
        <v>133</v>
      </c>
      <c r="B138" s="65" t="s">
        <v>219</v>
      </c>
      <c r="C138" s="66" t="s">
        <v>182</v>
      </c>
      <c r="D138" s="130" t="s">
        <v>301</v>
      </c>
      <c r="E138" s="67">
        <f t="shared" ref="E138:E143" si="12">F138-F137</f>
        <v>6.5</v>
      </c>
      <c r="F138" s="68">
        <f t="shared" si="10"/>
        <v>513.99999999999989</v>
      </c>
      <c r="G138" s="68">
        <v>32.5</v>
      </c>
      <c r="H138" s="69"/>
    </row>
    <row r="139" spans="1:18" x14ac:dyDescent="0.25">
      <c r="A139" s="64">
        <v>134</v>
      </c>
      <c r="B139" s="65" t="s">
        <v>302</v>
      </c>
      <c r="C139" s="66" t="s">
        <v>178</v>
      </c>
      <c r="D139" s="130" t="s">
        <v>197</v>
      </c>
      <c r="E139" s="67">
        <f t="shared" si="12"/>
        <v>0.29999999999995453</v>
      </c>
      <c r="F139" s="68">
        <f t="shared" si="10"/>
        <v>514.29999999999984</v>
      </c>
      <c r="G139" s="68">
        <v>32.799999999999997</v>
      </c>
      <c r="H139" s="69"/>
    </row>
    <row r="140" spans="1:18" ht="33.6" x14ac:dyDescent="0.25">
      <c r="A140" s="64">
        <v>135</v>
      </c>
      <c r="B140" s="65" t="s">
        <v>305</v>
      </c>
      <c r="C140" s="66" t="s">
        <v>182</v>
      </c>
      <c r="D140" s="130" t="s">
        <v>304</v>
      </c>
      <c r="E140" s="67">
        <f t="shared" si="12"/>
        <v>2.9000000000000909</v>
      </c>
      <c r="F140" s="68">
        <f t="shared" si="10"/>
        <v>517.19999999999993</v>
      </c>
      <c r="G140" s="68">
        <v>35.700000000000003</v>
      </c>
      <c r="H140" s="87" t="s">
        <v>303</v>
      </c>
    </row>
    <row r="141" spans="1:18" x14ac:dyDescent="0.25">
      <c r="A141" s="64">
        <v>136</v>
      </c>
      <c r="B141" s="65" t="s">
        <v>306</v>
      </c>
      <c r="C141" s="66" t="s">
        <v>182</v>
      </c>
      <c r="D141" s="130" t="s">
        <v>304</v>
      </c>
      <c r="E141" s="67">
        <f t="shared" si="12"/>
        <v>3.6999999999999318</v>
      </c>
      <c r="F141" s="68">
        <f t="shared" si="10"/>
        <v>520.89999999999986</v>
      </c>
      <c r="G141" s="68">
        <v>39.4</v>
      </c>
      <c r="H141" s="69"/>
    </row>
    <row r="142" spans="1:18" x14ac:dyDescent="0.25">
      <c r="A142" s="64">
        <v>137</v>
      </c>
      <c r="B142" s="65" t="s">
        <v>308</v>
      </c>
      <c r="C142" s="66" t="s">
        <v>182</v>
      </c>
      <c r="D142" s="130" t="s">
        <v>307</v>
      </c>
      <c r="E142" s="67">
        <f t="shared" si="12"/>
        <v>2</v>
      </c>
      <c r="F142" s="68">
        <f t="shared" si="10"/>
        <v>522.89999999999986</v>
      </c>
      <c r="G142" s="68">
        <v>41.4</v>
      </c>
      <c r="H142" s="69"/>
    </row>
    <row r="143" spans="1:18" x14ac:dyDescent="0.25">
      <c r="A143" s="64">
        <v>138</v>
      </c>
      <c r="B143" s="65" t="s">
        <v>309</v>
      </c>
      <c r="C143" s="66" t="s">
        <v>178</v>
      </c>
      <c r="D143" s="130" t="s">
        <v>238</v>
      </c>
      <c r="E143" s="67">
        <f t="shared" si="12"/>
        <v>3.3000000000000682</v>
      </c>
      <c r="F143" s="68">
        <f t="shared" si="10"/>
        <v>526.19999999999993</v>
      </c>
      <c r="G143" s="68">
        <v>44.7</v>
      </c>
      <c r="H143" s="69"/>
    </row>
    <row r="144" spans="1:18" x14ac:dyDescent="0.25">
      <c r="A144" s="64">
        <v>139</v>
      </c>
      <c r="B144" s="90" t="s">
        <v>310</v>
      </c>
      <c r="C144" s="91" t="s">
        <v>311</v>
      </c>
      <c r="D144" s="132" t="s">
        <v>171</v>
      </c>
      <c r="E144" s="117">
        <v>4.0999999999999996</v>
      </c>
      <c r="F144" s="92">
        <f t="shared" ref="F144:F188" si="13">E144+F143</f>
        <v>530.29999999999995</v>
      </c>
      <c r="G144" s="92">
        <f t="shared" ref="G144:G188" si="14">G143+E144</f>
        <v>48.800000000000004</v>
      </c>
      <c r="H144" s="69"/>
    </row>
    <row r="145" spans="1:9" x14ac:dyDescent="0.25">
      <c r="A145" s="64">
        <v>140</v>
      </c>
      <c r="B145" s="93" t="s">
        <v>312</v>
      </c>
      <c r="C145" s="94" t="s">
        <v>10</v>
      </c>
      <c r="D145" s="133" t="s">
        <v>89</v>
      </c>
      <c r="E145" s="95">
        <v>5.5</v>
      </c>
      <c r="F145" s="92">
        <f t="shared" si="13"/>
        <v>535.79999999999995</v>
      </c>
      <c r="G145" s="92">
        <f t="shared" si="14"/>
        <v>54.300000000000004</v>
      </c>
      <c r="H145" s="69"/>
    </row>
    <row r="146" spans="1:9" x14ac:dyDescent="0.25">
      <c r="A146" s="64">
        <v>141</v>
      </c>
      <c r="B146" s="93" t="s">
        <v>313</v>
      </c>
      <c r="C146" s="94" t="s">
        <v>18</v>
      </c>
      <c r="D146" s="133" t="s">
        <v>89</v>
      </c>
      <c r="E146" s="95">
        <v>1</v>
      </c>
      <c r="F146" s="92">
        <f t="shared" si="13"/>
        <v>536.79999999999995</v>
      </c>
      <c r="G146" s="92">
        <f t="shared" si="14"/>
        <v>55.300000000000004</v>
      </c>
      <c r="H146" s="69"/>
    </row>
    <row r="147" spans="1:9" x14ac:dyDescent="0.25">
      <c r="A147" s="64">
        <v>142</v>
      </c>
      <c r="B147" s="93" t="s">
        <v>77</v>
      </c>
      <c r="C147" s="94" t="s">
        <v>18</v>
      </c>
      <c r="D147" s="133" t="s">
        <v>89</v>
      </c>
      <c r="E147" s="95">
        <v>4.3</v>
      </c>
      <c r="F147" s="92">
        <f t="shared" si="13"/>
        <v>541.09999999999991</v>
      </c>
      <c r="G147" s="92">
        <f t="shared" si="14"/>
        <v>59.6</v>
      </c>
      <c r="H147" s="69"/>
    </row>
    <row r="148" spans="1:9" x14ac:dyDescent="0.25">
      <c r="A148" s="64">
        <v>143</v>
      </c>
      <c r="B148" s="93" t="s">
        <v>22</v>
      </c>
      <c r="C148" s="94" t="s">
        <v>18</v>
      </c>
      <c r="D148" s="133" t="s">
        <v>89</v>
      </c>
      <c r="E148" s="95">
        <v>1.9</v>
      </c>
      <c r="F148" s="92">
        <f t="shared" si="13"/>
        <v>542.99999999999989</v>
      </c>
      <c r="G148" s="92">
        <f t="shared" si="14"/>
        <v>61.5</v>
      </c>
      <c r="H148" s="69"/>
    </row>
    <row r="149" spans="1:9" x14ac:dyDescent="0.25">
      <c r="A149" s="64">
        <v>144</v>
      </c>
      <c r="B149" s="93" t="s">
        <v>314</v>
      </c>
      <c r="C149" s="94" t="s">
        <v>18</v>
      </c>
      <c r="D149" s="133" t="s">
        <v>89</v>
      </c>
      <c r="E149" s="95">
        <v>1.5</v>
      </c>
      <c r="F149" s="92">
        <f t="shared" si="13"/>
        <v>544.49999999999989</v>
      </c>
      <c r="G149" s="92">
        <f t="shared" si="14"/>
        <v>63</v>
      </c>
      <c r="H149" s="69"/>
    </row>
    <row r="150" spans="1:9" x14ac:dyDescent="0.25">
      <c r="A150" s="64">
        <v>145</v>
      </c>
      <c r="B150" s="93" t="s">
        <v>315</v>
      </c>
      <c r="C150" s="94" t="s">
        <v>18</v>
      </c>
      <c r="D150" s="133" t="s">
        <v>89</v>
      </c>
      <c r="E150" s="95">
        <v>0.5</v>
      </c>
      <c r="F150" s="92">
        <f t="shared" si="13"/>
        <v>544.99999999999989</v>
      </c>
      <c r="G150" s="92">
        <f t="shared" si="14"/>
        <v>63.5</v>
      </c>
      <c r="H150" s="69"/>
    </row>
    <row r="151" spans="1:9" x14ac:dyDescent="0.25">
      <c r="A151" s="64">
        <v>146</v>
      </c>
      <c r="B151" s="93" t="s">
        <v>316</v>
      </c>
      <c r="C151" s="94" t="s">
        <v>43</v>
      </c>
      <c r="D151" s="133" t="s">
        <v>14</v>
      </c>
      <c r="E151" s="95">
        <v>4.9000000000000004</v>
      </c>
      <c r="F151" s="92">
        <f t="shared" si="13"/>
        <v>549.89999999999986</v>
      </c>
      <c r="G151" s="92">
        <f t="shared" si="14"/>
        <v>68.400000000000006</v>
      </c>
      <c r="H151" s="69"/>
    </row>
    <row r="152" spans="1:9" x14ac:dyDescent="0.25">
      <c r="A152" s="64">
        <v>147</v>
      </c>
      <c r="B152" s="93" t="s">
        <v>317</v>
      </c>
      <c r="C152" s="94" t="s">
        <v>10</v>
      </c>
      <c r="D152" s="133" t="s">
        <v>318</v>
      </c>
      <c r="E152" s="95">
        <v>1.5</v>
      </c>
      <c r="F152" s="92">
        <f t="shared" si="13"/>
        <v>551.39999999999986</v>
      </c>
      <c r="G152" s="92">
        <f t="shared" si="14"/>
        <v>69.900000000000006</v>
      </c>
      <c r="H152" s="69"/>
    </row>
    <row r="153" spans="1:9" x14ac:dyDescent="0.25">
      <c r="A153" s="64">
        <v>148</v>
      </c>
      <c r="B153" s="93" t="s">
        <v>319</v>
      </c>
      <c r="C153" s="94" t="s">
        <v>43</v>
      </c>
      <c r="D153" s="133" t="s">
        <v>75</v>
      </c>
      <c r="E153" s="95">
        <v>1</v>
      </c>
      <c r="F153" s="92">
        <f t="shared" si="13"/>
        <v>552.39999999999986</v>
      </c>
      <c r="G153" s="92">
        <f t="shared" si="14"/>
        <v>70.900000000000006</v>
      </c>
      <c r="H153" s="69"/>
    </row>
    <row r="154" spans="1:9" x14ac:dyDescent="0.25">
      <c r="A154" s="64">
        <v>149</v>
      </c>
      <c r="B154" s="93" t="s">
        <v>320</v>
      </c>
      <c r="C154" s="94" t="s">
        <v>10</v>
      </c>
      <c r="D154" s="133" t="s">
        <v>91</v>
      </c>
      <c r="E154" s="95">
        <v>0.4</v>
      </c>
      <c r="F154" s="92">
        <f t="shared" si="13"/>
        <v>552.79999999999984</v>
      </c>
      <c r="G154" s="92">
        <f t="shared" si="14"/>
        <v>71.300000000000011</v>
      </c>
      <c r="H154" s="69"/>
    </row>
    <row r="155" spans="1:9" x14ac:dyDescent="0.25">
      <c r="A155" s="64">
        <v>150</v>
      </c>
      <c r="B155" s="93" t="s">
        <v>321</v>
      </c>
      <c r="C155" s="94" t="s">
        <v>10</v>
      </c>
      <c r="D155" s="133" t="s">
        <v>91</v>
      </c>
      <c r="E155" s="95">
        <v>0.4</v>
      </c>
      <c r="F155" s="92">
        <f t="shared" si="13"/>
        <v>553.19999999999982</v>
      </c>
      <c r="G155" s="92">
        <f t="shared" si="14"/>
        <v>71.700000000000017</v>
      </c>
      <c r="H155" s="69"/>
    </row>
    <row r="156" spans="1:9" x14ac:dyDescent="0.25">
      <c r="A156" s="64">
        <v>151</v>
      </c>
      <c r="B156" s="93" t="s">
        <v>322</v>
      </c>
      <c r="C156" s="94" t="s">
        <v>18</v>
      </c>
      <c r="D156" s="133" t="s">
        <v>91</v>
      </c>
      <c r="E156" s="95">
        <v>2.4</v>
      </c>
      <c r="F156" s="92">
        <f t="shared" si="13"/>
        <v>555.5999999999998</v>
      </c>
      <c r="G156" s="92">
        <f t="shared" si="14"/>
        <v>74.100000000000023</v>
      </c>
      <c r="H156" s="69"/>
    </row>
    <row r="157" spans="1:9" x14ac:dyDescent="0.25">
      <c r="A157" s="64">
        <v>152</v>
      </c>
      <c r="B157" s="93" t="s">
        <v>323</v>
      </c>
      <c r="C157" s="94" t="s">
        <v>18</v>
      </c>
      <c r="D157" s="133" t="s">
        <v>14</v>
      </c>
      <c r="E157" s="95">
        <v>2.4</v>
      </c>
      <c r="F157" s="92">
        <f t="shared" si="13"/>
        <v>557.99999999999977</v>
      </c>
      <c r="G157" s="92">
        <f t="shared" si="14"/>
        <v>76.500000000000028</v>
      </c>
      <c r="H157" s="69"/>
    </row>
    <row r="158" spans="1:9" x14ac:dyDescent="0.25">
      <c r="A158" s="64">
        <v>153</v>
      </c>
      <c r="B158" s="93" t="s">
        <v>13</v>
      </c>
      <c r="C158" s="94" t="s">
        <v>43</v>
      </c>
      <c r="D158" s="133" t="s">
        <v>324</v>
      </c>
      <c r="E158" s="95">
        <v>2.7</v>
      </c>
      <c r="F158" s="92">
        <f t="shared" si="13"/>
        <v>560.69999999999982</v>
      </c>
      <c r="G158" s="92">
        <f t="shared" si="14"/>
        <v>79.200000000000031</v>
      </c>
      <c r="H158" s="69"/>
    </row>
    <row r="159" spans="1:9" ht="33.6" x14ac:dyDescent="0.25">
      <c r="A159" s="70">
        <v>154</v>
      </c>
      <c r="B159" s="96" t="s">
        <v>331</v>
      </c>
      <c r="C159" s="97" t="s">
        <v>67</v>
      </c>
      <c r="D159" s="134" t="s">
        <v>324</v>
      </c>
      <c r="E159" s="98">
        <v>1.4</v>
      </c>
      <c r="F159" s="99">
        <f t="shared" si="13"/>
        <v>562.0999999999998</v>
      </c>
      <c r="G159" s="99">
        <f t="shared" si="14"/>
        <v>80.600000000000037</v>
      </c>
      <c r="H159" s="75" t="s">
        <v>413</v>
      </c>
      <c r="I159" s="114" t="s">
        <v>344</v>
      </c>
    </row>
    <row r="160" spans="1:9" x14ac:dyDescent="0.25">
      <c r="A160" s="64">
        <v>155</v>
      </c>
      <c r="B160" s="93" t="s">
        <v>13</v>
      </c>
      <c r="C160" s="94" t="s">
        <v>10</v>
      </c>
      <c r="D160" s="133" t="s">
        <v>61</v>
      </c>
      <c r="E160" s="95">
        <v>0.6</v>
      </c>
      <c r="F160" s="92">
        <f t="shared" si="13"/>
        <v>562.69999999999982</v>
      </c>
      <c r="G160" s="92">
        <v>0.6</v>
      </c>
      <c r="H160" s="69"/>
    </row>
    <row r="161" spans="1:8" x14ac:dyDescent="0.25">
      <c r="A161" s="64">
        <v>156</v>
      </c>
      <c r="B161" s="93" t="s">
        <v>59</v>
      </c>
      <c r="C161" s="94" t="s">
        <v>10</v>
      </c>
      <c r="D161" s="133" t="s">
        <v>50</v>
      </c>
      <c r="E161" s="95">
        <v>2.4</v>
      </c>
      <c r="F161" s="92">
        <f t="shared" si="13"/>
        <v>565.0999999999998</v>
      </c>
      <c r="G161" s="92">
        <f t="shared" si="14"/>
        <v>3</v>
      </c>
      <c r="H161" s="69"/>
    </row>
    <row r="162" spans="1:8" x14ac:dyDescent="0.25">
      <c r="A162" s="64">
        <v>157</v>
      </c>
      <c r="B162" s="93" t="s">
        <v>13</v>
      </c>
      <c r="C162" s="94" t="s">
        <v>43</v>
      </c>
      <c r="D162" s="133" t="s">
        <v>50</v>
      </c>
      <c r="E162" s="95">
        <v>4.7</v>
      </c>
      <c r="F162" s="92">
        <f t="shared" si="13"/>
        <v>569.79999999999984</v>
      </c>
      <c r="G162" s="92">
        <f t="shared" si="14"/>
        <v>7.7</v>
      </c>
      <c r="H162" s="69"/>
    </row>
    <row r="163" spans="1:8" x14ac:dyDescent="0.25">
      <c r="A163" s="64">
        <v>158</v>
      </c>
      <c r="B163" s="93" t="s">
        <v>262</v>
      </c>
      <c r="C163" s="94" t="s">
        <v>10</v>
      </c>
      <c r="D163" s="133" t="s">
        <v>14</v>
      </c>
      <c r="E163" s="95">
        <v>0.1</v>
      </c>
      <c r="F163" s="92">
        <f t="shared" si="13"/>
        <v>569.89999999999986</v>
      </c>
      <c r="G163" s="92">
        <f t="shared" si="14"/>
        <v>7.8</v>
      </c>
      <c r="H163" s="69"/>
    </row>
    <row r="164" spans="1:8" x14ac:dyDescent="0.25">
      <c r="A164" s="64">
        <v>159</v>
      </c>
      <c r="B164" s="93" t="s">
        <v>15</v>
      </c>
      <c r="C164" s="94" t="s">
        <v>10</v>
      </c>
      <c r="D164" s="133" t="s">
        <v>50</v>
      </c>
      <c r="E164" s="95">
        <v>0.2</v>
      </c>
      <c r="F164" s="92">
        <f t="shared" si="13"/>
        <v>570.09999999999991</v>
      </c>
      <c r="G164" s="92">
        <f t="shared" si="14"/>
        <v>8</v>
      </c>
      <c r="H164" s="69"/>
    </row>
    <row r="165" spans="1:8" x14ac:dyDescent="0.25">
      <c r="A165" s="64">
        <v>160</v>
      </c>
      <c r="B165" s="93" t="s">
        <v>325</v>
      </c>
      <c r="C165" s="94" t="s">
        <v>43</v>
      </c>
      <c r="D165" s="133" t="s">
        <v>50</v>
      </c>
      <c r="E165" s="95">
        <v>1.2</v>
      </c>
      <c r="F165" s="92">
        <f t="shared" si="13"/>
        <v>571.29999999999995</v>
      </c>
      <c r="G165" s="92">
        <f t="shared" si="14"/>
        <v>9.1999999999999993</v>
      </c>
      <c r="H165" s="69"/>
    </row>
    <row r="166" spans="1:8" x14ac:dyDescent="0.25">
      <c r="A166" s="64">
        <v>161</v>
      </c>
      <c r="B166" s="93" t="s">
        <v>55</v>
      </c>
      <c r="C166" s="94" t="s">
        <v>18</v>
      </c>
      <c r="D166" s="133" t="s">
        <v>53</v>
      </c>
      <c r="E166" s="95">
        <v>1.6</v>
      </c>
      <c r="F166" s="92">
        <f t="shared" si="13"/>
        <v>572.9</v>
      </c>
      <c r="G166" s="92">
        <f t="shared" si="14"/>
        <v>10.799999999999999</v>
      </c>
      <c r="H166" s="69"/>
    </row>
    <row r="167" spans="1:8" x14ac:dyDescent="0.25">
      <c r="A167" s="64">
        <v>162</v>
      </c>
      <c r="B167" s="93" t="s">
        <v>52</v>
      </c>
      <c r="C167" s="94" t="s">
        <v>18</v>
      </c>
      <c r="D167" s="133" t="s">
        <v>50</v>
      </c>
      <c r="E167" s="95">
        <v>1.4</v>
      </c>
      <c r="F167" s="92">
        <f t="shared" si="13"/>
        <v>574.29999999999995</v>
      </c>
      <c r="G167" s="92">
        <f t="shared" si="14"/>
        <v>12.2</v>
      </c>
      <c r="H167" s="69"/>
    </row>
    <row r="168" spans="1:8" x14ac:dyDescent="0.25">
      <c r="A168" s="64">
        <v>163</v>
      </c>
      <c r="B168" s="93" t="s">
        <v>49</v>
      </c>
      <c r="C168" s="94" t="s">
        <v>18</v>
      </c>
      <c r="D168" s="133" t="s">
        <v>50</v>
      </c>
      <c r="E168" s="95">
        <v>1.7</v>
      </c>
      <c r="F168" s="92">
        <f t="shared" si="13"/>
        <v>576</v>
      </c>
      <c r="G168" s="92">
        <f t="shared" si="14"/>
        <v>13.899999999999999</v>
      </c>
      <c r="H168" s="69"/>
    </row>
    <row r="169" spans="1:8" x14ac:dyDescent="0.25">
      <c r="A169" s="64">
        <v>164</v>
      </c>
      <c r="B169" s="93" t="s">
        <v>47</v>
      </c>
      <c r="C169" s="94" t="s">
        <v>18</v>
      </c>
      <c r="D169" s="133" t="s">
        <v>326</v>
      </c>
      <c r="E169" s="95">
        <v>4.5999999999999996</v>
      </c>
      <c r="F169" s="92">
        <f t="shared" si="13"/>
        <v>580.6</v>
      </c>
      <c r="G169" s="92">
        <f t="shared" si="14"/>
        <v>18.5</v>
      </c>
      <c r="H169" s="69"/>
    </row>
    <row r="170" spans="1:8" x14ac:dyDescent="0.25">
      <c r="A170" s="64">
        <v>165</v>
      </c>
      <c r="B170" s="93" t="s">
        <v>44</v>
      </c>
      <c r="C170" s="94" t="s">
        <v>43</v>
      </c>
      <c r="D170" s="133" t="s">
        <v>14</v>
      </c>
      <c r="E170" s="95">
        <v>0.7</v>
      </c>
      <c r="F170" s="92">
        <f t="shared" si="13"/>
        <v>581.30000000000007</v>
      </c>
      <c r="G170" s="92">
        <f t="shared" si="14"/>
        <v>19.2</v>
      </c>
      <c r="H170" s="69"/>
    </row>
    <row r="171" spans="1:8" x14ac:dyDescent="0.25">
      <c r="A171" s="64">
        <v>166</v>
      </c>
      <c r="B171" s="93" t="s">
        <v>15</v>
      </c>
      <c r="C171" s="94" t="s">
        <v>10</v>
      </c>
      <c r="D171" s="133" t="s">
        <v>14</v>
      </c>
      <c r="E171" s="95">
        <v>0.3</v>
      </c>
      <c r="F171" s="92">
        <f t="shared" si="13"/>
        <v>581.6</v>
      </c>
      <c r="G171" s="92">
        <f t="shared" si="14"/>
        <v>19.5</v>
      </c>
      <c r="H171" s="69"/>
    </row>
    <row r="172" spans="1:8" x14ac:dyDescent="0.25">
      <c r="A172" s="64">
        <v>167</v>
      </c>
      <c r="B172" s="93" t="s">
        <v>327</v>
      </c>
      <c r="C172" s="94" t="s">
        <v>43</v>
      </c>
      <c r="D172" s="133" t="s">
        <v>14</v>
      </c>
      <c r="E172" s="95">
        <v>0.3</v>
      </c>
      <c r="F172" s="92">
        <f t="shared" si="13"/>
        <v>581.9</v>
      </c>
      <c r="G172" s="92">
        <f t="shared" si="14"/>
        <v>19.8</v>
      </c>
      <c r="H172" s="69"/>
    </row>
    <row r="173" spans="1:8" x14ac:dyDescent="0.25">
      <c r="A173" s="64">
        <v>168</v>
      </c>
      <c r="B173" s="93" t="s">
        <v>328</v>
      </c>
      <c r="C173" s="94" t="s">
        <v>18</v>
      </c>
      <c r="D173" s="133" t="s">
        <v>14</v>
      </c>
      <c r="E173" s="95">
        <v>0.2</v>
      </c>
      <c r="F173" s="92">
        <f t="shared" si="13"/>
        <v>582.1</v>
      </c>
      <c r="G173" s="92">
        <f t="shared" si="14"/>
        <v>20</v>
      </c>
      <c r="H173" s="69"/>
    </row>
    <row r="174" spans="1:8" x14ac:dyDescent="0.25">
      <c r="A174" s="64">
        <v>169</v>
      </c>
      <c r="B174" s="93" t="s">
        <v>36</v>
      </c>
      <c r="C174" s="94" t="s">
        <v>18</v>
      </c>
      <c r="D174" s="133" t="s">
        <v>14</v>
      </c>
      <c r="E174" s="95">
        <v>4.0999999999999996</v>
      </c>
      <c r="F174" s="92">
        <f t="shared" si="13"/>
        <v>586.20000000000005</v>
      </c>
      <c r="G174" s="92">
        <f t="shared" si="14"/>
        <v>24.1</v>
      </c>
      <c r="H174" s="69"/>
    </row>
    <row r="175" spans="1:8" x14ac:dyDescent="0.25">
      <c r="A175" s="64">
        <v>170</v>
      </c>
      <c r="B175" s="93" t="s">
        <v>329</v>
      </c>
      <c r="C175" s="94" t="s">
        <v>43</v>
      </c>
      <c r="D175" s="133" t="s">
        <v>14</v>
      </c>
      <c r="E175" s="95">
        <v>2</v>
      </c>
      <c r="F175" s="92">
        <f t="shared" si="13"/>
        <v>588.20000000000005</v>
      </c>
      <c r="G175" s="92">
        <f t="shared" si="14"/>
        <v>26.1</v>
      </c>
      <c r="H175" s="69"/>
    </row>
    <row r="176" spans="1:8" x14ac:dyDescent="0.25">
      <c r="A176" s="64">
        <v>171</v>
      </c>
      <c r="B176" s="93" t="s">
        <v>330</v>
      </c>
      <c r="C176" s="94" t="s">
        <v>18</v>
      </c>
      <c r="D176" s="133" t="s">
        <v>14</v>
      </c>
      <c r="E176" s="95">
        <v>0.8</v>
      </c>
      <c r="F176" s="92">
        <f t="shared" si="13"/>
        <v>589</v>
      </c>
      <c r="G176" s="92">
        <f t="shared" si="14"/>
        <v>26.900000000000002</v>
      </c>
      <c r="H176" s="69"/>
    </row>
    <row r="177" spans="1:8" x14ac:dyDescent="0.25">
      <c r="A177" s="64">
        <v>172</v>
      </c>
      <c r="B177" s="93" t="s">
        <v>40</v>
      </c>
      <c r="C177" s="94" t="s">
        <v>43</v>
      </c>
      <c r="D177" s="133" t="s">
        <v>14</v>
      </c>
      <c r="E177" s="95">
        <v>0.2</v>
      </c>
      <c r="F177" s="92">
        <f t="shared" si="13"/>
        <v>589.20000000000005</v>
      </c>
      <c r="G177" s="92">
        <f t="shared" si="14"/>
        <v>27.1</v>
      </c>
      <c r="H177" s="69"/>
    </row>
    <row r="178" spans="1:8" x14ac:dyDescent="0.25">
      <c r="A178" s="64">
        <v>173</v>
      </c>
      <c r="B178" s="93" t="s">
        <v>15</v>
      </c>
      <c r="C178" s="94" t="s">
        <v>10</v>
      </c>
      <c r="D178" s="133" t="s">
        <v>14</v>
      </c>
      <c r="E178" s="95">
        <v>0.1</v>
      </c>
      <c r="F178" s="92">
        <f t="shared" si="13"/>
        <v>589.30000000000007</v>
      </c>
      <c r="G178" s="92">
        <f t="shared" si="14"/>
        <v>27.200000000000003</v>
      </c>
      <c r="H178" s="69"/>
    </row>
    <row r="179" spans="1:8" x14ac:dyDescent="0.25">
      <c r="A179" s="64">
        <v>174</v>
      </c>
      <c r="B179" s="93" t="s">
        <v>32</v>
      </c>
      <c r="C179" s="94" t="s">
        <v>18</v>
      </c>
      <c r="D179" s="133" t="s">
        <v>14</v>
      </c>
      <c r="E179" s="95">
        <v>0.2</v>
      </c>
      <c r="F179" s="92">
        <f t="shared" si="13"/>
        <v>589.50000000000011</v>
      </c>
      <c r="G179" s="92">
        <f t="shared" si="14"/>
        <v>27.400000000000002</v>
      </c>
      <c r="H179" s="69"/>
    </row>
    <row r="180" spans="1:8" x14ac:dyDescent="0.25">
      <c r="A180" s="64">
        <v>175</v>
      </c>
      <c r="B180" s="93" t="s">
        <v>31</v>
      </c>
      <c r="C180" s="94" t="s">
        <v>43</v>
      </c>
      <c r="D180" s="133" t="s">
        <v>29</v>
      </c>
      <c r="E180" s="95">
        <v>2</v>
      </c>
      <c r="F180" s="92">
        <f t="shared" si="13"/>
        <v>591.50000000000011</v>
      </c>
      <c r="G180" s="92">
        <f t="shared" si="14"/>
        <v>29.400000000000002</v>
      </c>
      <c r="H180" s="69"/>
    </row>
    <row r="181" spans="1:8" x14ac:dyDescent="0.25">
      <c r="A181" s="64">
        <v>176</v>
      </c>
      <c r="B181" s="93" t="s">
        <v>312</v>
      </c>
      <c r="C181" s="94" t="s">
        <v>43</v>
      </c>
      <c r="D181" s="133" t="s">
        <v>14</v>
      </c>
      <c r="E181" s="95">
        <v>0.6</v>
      </c>
      <c r="F181" s="92">
        <f t="shared" si="13"/>
        <v>592.10000000000014</v>
      </c>
      <c r="G181" s="92">
        <f t="shared" si="14"/>
        <v>30.000000000000004</v>
      </c>
      <c r="H181" s="69"/>
    </row>
    <row r="182" spans="1:8" x14ac:dyDescent="0.25">
      <c r="A182" s="64">
        <v>177</v>
      </c>
      <c r="B182" s="93" t="s">
        <v>27</v>
      </c>
      <c r="C182" s="94" t="s">
        <v>18</v>
      </c>
      <c r="D182" s="133" t="s">
        <v>14</v>
      </c>
      <c r="E182" s="95">
        <v>1.8</v>
      </c>
      <c r="F182" s="92">
        <f t="shared" si="13"/>
        <v>593.90000000000009</v>
      </c>
      <c r="G182" s="92">
        <f t="shared" si="14"/>
        <v>31.800000000000004</v>
      </c>
      <c r="H182" s="69"/>
    </row>
    <row r="183" spans="1:8" x14ac:dyDescent="0.25">
      <c r="A183" s="64">
        <v>178</v>
      </c>
      <c r="B183" s="93" t="s">
        <v>23</v>
      </c>
      <c r="C183" s="94" t="s">
        <v>43</v>
      </c>
      <c r="D183" s="133" t="s">
        <v>14</v>
      </c>
      <c r="E183" s="95">
        <v>1.4</v>
      </c>
      <c r="F183" s="92">
        <f t="shared" si="13"/>
        <v>595.30000000000007</v>
      </c>
      <c r="G183" s="92">
        <f t="shared" si="14"/>
        <v>33.200000000000003</v>
      </c>
      <c r="H183" s="69"/>
    </row>
    <row r="184" spans="1:8" x14ac:dyDescent="0.25">
      <c r="A184" s="64">
        <v>179</v>
      </c>
      <c r="B184" s="93" t="s">
        <v>58</v>
      </c>
      <c r="C184" s="94" t="s">
        <v>18</v>
      </c>
      <c r="D184" s="133" t="s">
        <v>21</v>
      </c>
      <c r="E184" s="95">
        <v>1.6</v>
      </c>
      <c r="F184" s="92">
        <f t="shared" si="13"/>
        <v>596.90000000000009</v>
      </c>
      <c r="G184" s="92">
        <f t="shared" si="14"/>
        <v>34.800000000000004</v>
      </c>
      <c r="H184" s="69"/>
    </row>
    <row r="185" spans="1:8" x14ac:dyDescent="0.25">
      <c r="A185" s="64">
        <v>180</v>
      </c>
      <c r="B185" s="93" t="s">
        <v>58</v>
      </c>
      <c r="C185" s="94" t="s">
        <v>18</v>
      </c>
      <c r="D185" s="133" t="s">
        <v>21</v>
      </c>
      <c r="E185" s="95">
        <v>0.5</v>
      </c>
      <c r="F185" s="92">
        <f t="shared" si="13"/>
        <v>597.40000000000009</v>
      </c>
      <c r="G185" s="92">
        <f t="shared" si="14"/>
        <v>35.300000000000004</v>
      </c>
      <c r="H185" s="69"/>
    </row>
    <row r="186" spans="1:8" x14ac:dyDescent="0.25">
      <c r="A186" s="64">
        <v>181</v>
      </c>
      <c r="B186" s="93" t="s">
        <v>20</v>
      </c>
      <c r="C186" s="94" t="s">
        <v>43</v>
      </c>
      <c r="D186" s="133" t="s">
        <v>14</v>
      </c>
      <c r="E186" s="95">
        <v>1.2</v>
      </c>
      <c r="F186" s="92">
        <f t="shared" si="13"/>
        <v>598.60000000000014</v>
      </c>
      <c r="G186" s="92">
        <f t="shared" si="14"/>
        <v>36.500000000000007</v>
      </c>
      <c r="H186" s="69"/>
    </row>
    <row r="187" spans="1:8" x14ac:dyDescent="0.25">
      <c r="A187" s="64">
        <v>182</v>
      </c>
      <c r="B187" s="93" t="s">
        <v>17</v>
      </c>
      <c r="C187" s="94" t="s">
        <v>346</v>
      </c>
      <c r="D187" s="133" t="s">
        <v>347</v>
      </c>
      <c r="E187" s="95">
        <v>0.7</v>
      </c>
      <c r="F187" s="92">
        <f t="shared" si="13"/>
        <v>599.30000000000018</v>
      </c>
      <c r="G187" s="92">
        <f t="shared" si="14"/>
        <v>37.20000000000001</v>
      </c>
      <c r="H187" s="69" t="s">
        <v>348</v>
      </c>
    </row>
    <row r="188" spans="1:8" ht="33.6" x14ac:dyDescent="0.25">
      <c r="A188" s="64">
        <v>183</v>
      </c>
      <c r="B188" s="93" t="s">
        <v>349</v>
      </c>
      <c r="C188" s="94" t="s">
        <v>43</v>
      </c>
      <c r="D188" s="133" t="s">
        <v>350</v>
      </c>
      <c r="E188" s="95">
        <v>0.2</v>
      </c>
      <c r="F188" s="92">
        <f t="shared" si="13"/>
        <v>599.50000000000023</v>
      </c>
      <c r="G188" s="92">
        <f t="shared" si="14"/>
        <v>37.400000000000013</v>
      </c>
      <c r="H188" s="87" t="s">
        <v>395</v>
      </c>
    </row>
    <row r="189" spans="1:8" ht="50.4" x14ac:dyDescent="0.25">
      <c r="A189" s="70">
        <v>184</v>
      </c>
      <c r="B189" s="100" t="s">
        <v>345</v>
      </c>
      <c r="C189" s="101" t="s">
        <v>225</v>
      </c>
      <c r="D189" s="135" t="s">
        <v>187</v>
      </c>
      <c r="E189" s="98">
        <v>1.5</v>
      </c>
      <c r="F189" s="99">
        <f t="shared" ref="F189" si="15">E189+F188</f>
        <v>601.00000000000023</v>
      </c>
      <c r="G189" s="99">
        <f t="shared" ref="G189" si="16">G188+E189</f>
        <v>38.900000000000013</v>
      </c>
      <c r="H189" s="75" t="s">
        <v>353</v>
      </c>
    </row>
    <row r="190" spans="1:8" ht="117.6" x14ac:dyDescent="0.25">
      <c r="A190" s="70">
        <v>999</v>
      </c>
      <c r="B190" s="71" t="s">
        <v>351</v>
      </c>
      <c r="C190" s="78" t="s">
        <v>352</v>
      </c>
      <c r="D190" s="135" t="s">
        <v>187</v>
      </c>
      <c r="E190" s="98">
        <v>1.1000000000000001</v>
      </c>
      <c r="F190" s="99">
        <f t="shared" ref="F190" si="17">E190+F189</f>
        <v>602.10000000000025</v>
      </c>
      <c r="G190" s="99">
        <f t="shared" ref="G190" si="18">G189+E190</f>
        <v>40.000000000000014</v>
      </c>
      <c r="H190" s="75" t="s">
        <v>414</v>
      </c>
    </row>
    <row r="192" spans="1:8" ht="73.2" customHeight="1" x14ac:dyDescent="0.25">
      <c r="B192" s="161" t="s">
        <v>398</v>
      </c>
      <c r="C192" s="161"/>
      <c r="D192" s="161"/>
      <c r="E192" s="161"/>
      <c r="F192" s="161"/>
      <c r="G192" s="161"/>
      <c r="H192" s="161"/>
    </row>
    <row r="193" spans="2:8" ht="66" customHeight="1" x14ac:dyDescent="0.25">
      <c r="B193" s="161" t="s">
        <v>396</v>
      </c>
      <c r="C193" s="161"/>
      <c r="D193" s="161"/>
      <c r="E193" s="161"/>
      <c r="F193" s="161"/>
      <c r="G193" s="161"/>
      <c r="H193" s="161"/>
    </row>
    <row r="194" spans="2:8" ht="61.2" customHeight="1" x14ac:dyDescent="0.25">
      <c r="B194" s="161" t="s">
        <v>397</v>
      </c>
      <c r="C194" s="161"/>
      <c r="D194" s="161"/>
      <c r="E194" s="161"/>
      <c r="F194" s="161"/>
      <c r="G194" s="161"/>
      <c r="H194" s="161"/>
    </row>
    <row r="195" spans="2:8" ht="50.4" customHeight="1" x14ac:dyDescent="0.25">
      <c r="B195" s="161" t="s">
        <v>399</v>
      </c>
      <c r="C195" s="161"/>
      <c r="D195" s="161"/>
      <c r="E195" s="161"/>
      <c r="F195" s="161"/>
      <c r="G195" s="161"/>
      <c r="H195" s="161"/>
    </row>
    <row r="196" spans="2:8" ht="274.8" customHeight="1" x14ac:dyDescent="0.25">
      <c r="B196" s="162" t="s">
        <v>400</v>
      </c>
      <c r="C196" s="162"/>
      <c r="D196" s="162"/>
      <c r="E196" s="162"/>
      <c r="F196" s="162"/>
      <c r="G196" s="162"/>
      <c r="H196" s="162"/>
    </row>
  </sheetData>
  <mergeCells count="7">
    <mergeCell ref="B194:H194"/>
    <mergeCell ref="B195:H195"/>
    <mergeCell ref="B196:H196"/>
    <mergeCell ref="A1:G1"/>
    <mergeCell ref="A2:H2"/>
    <mergeCell ref="B192:H192"/>
    <mergeCell ref="B193:H193"/>
  </mergeCells>
  <phoneticPr fontId="11"/>
  <hyperlinks>
    <hyperlink ref="A2" r:id="rId1" xr:uid="{15F329A4-00C2-41F1-8EBE-BAA6C1036F73}"/>
    <hyperlink ref="I6" r:id="rId2" xr:uid="{AD32C7A8-3FB0-4184-857C-18014CFA338A}"/>
    <hyperlink ref="I36" r:id="rId3" xr:uid="{014AD589-767D-4EB2-9DB9-16A3F90C367A}"/>
    <hyperlink ref="I54" r:id="rId4" xr:uid="{70133473-F3D8-4BD5-954A-F4510FA9E501}"/>
    <hyperlink ref="I63" r:id="rId5" xr:uid="{9B49518F-29AD-40C5-9544-8A05113BD39A}"/>
    <hyperlink ref="I77" r:id="rId6" xr:uid="{E1765CD4-B39A-4C05-8955-8EF7740E8553}"/>
    <hyperlink ref="I91" r:id="rId7" xr:uid="{F833C7C8-9DA9-4FCC-B8B8-F1FF3F74EEEB}"/>
    <hyperlink ref="I99" r:id="rId8" xr:uid="{76221627-556D-4A6C-B279-56333E8049D9}"/>
    <hyperlink ref="I114" r:id="rId9" xr:uid="{7F8DF95C-15C8-4360-A15B-62BF3CABDFC1}"/>
    <hyperlink ref="I122" r:id="rId10" xr:uid="{6F966EF5-5904-4405-9A01-066F33485CDA}"/>
    <hyperlink ref="I132" r:id="rId11" xr:uid="{D3D07550-5878-4D35-83DA-A159B83C9A79}"/>
    <hyperlink ref="I159" r:id="rId12" xr:uid="{30B69386-A003-4ABD-8444-7C57B145F676}"/>
  </hyperlinks>
  <pageMargins left="0.71" right="0.71" top="0.75000000000000011" bottom="0.75000000000000011" header="0.31" footer="0.31"/>
  <pageSetup paperSize="9" scale="58" fitToHeight="0" orientation="portrait" horizontalDpi="4294967292" verticalDpi="4294967292"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33203125" defaultRowHeight="15.75" customHeight="1" x14ac:dyDescent="0.25"/>
  <cols>
    <col min="1" max="1" width="14.77734375" customWidth="1"/>
    <col min="2" max="2" width="19.44140625" customWidth="1"/>
    <col min="3" max="3" width="18.6640625" customWidth="1"/>
    <col min="4" max="4" width="7.77734375" customWidth="1"/>
    <col min="5" max="5" width="27.44140625" customWidth="1"/>
    <col min="6" max="15" width="14.77734375" customWidth="1"/>
  </cols>
  <sheetData>
    <row r="1" spans="1:15" ht="13.5" customHeight="1" x14ac:dyDescent="0.25">
      <c r="A1" s="1" t="s">
        <v>92</v>
      </c>
      <c r="B1" s="1"/>
      <c r="C1" s="1"/>
      <c r="D1" s="1"/>
      <c r="E1" s="1"/>
      <c r="F1" s="2"/>
      <c r="G1" s="2"/>
      <c r="H1" s="2"/>
      <c r="I1" s="2"/>
      <c r="J1" s="2"/>
      <c r="K1" s="2"/>
      <c r="L1" s="2"/>
      <c r="M1" s="2"/>
      <c r="N1" s="2"/>
      <c r="O1" s="2"/>
    </row>
    <row r="2" spans="1:15" ht="13.5" customHeight="1" x14ac:dyDescent="0.25">
      <c r="A2" s="3">
        <v>41518</v>
      </c>
      <c r="B2" s="1"/>
      <c r="C2" s="1"/>
      <c r="D2" s="1"/>
      <c r="E2" s="1"/>
      <c r="F2" s="2"/>
      <c r="G2" s="2"/>
      <c r="H2" s="2"/>
      <c r="I2" s="2"/>
      <c r="J2" s="2"/>
      <c r="K2" s="2"/>
      <c r="L2" s="2"/>
      <c r="M2" s="2"/>
      <c r="N2" s="2"/>
      <c r="O2" s="2"/>
    </row>
    <row r="3" spans="1:15" ht="13.5" customHeight="1" x14ac:dyDescent="0.25">
      <c r="A3" s="4"/>
      <c r="B3" s="1"/>
      <c r="C3" s="1"/>
      <c r="D3" s="1"/>
      <c r="E3" s="1"/>
      <c r="F3" s="2"/>
      <c r="G3" s="2"/>
      <c r="H3" s="2"/>
      <c r="I3" s="2"/>
      <c r="J3" s="2"/>
      <c r="K3" s="2"/>
      <c r="L3" s="2"/>
      <c r="M3" s="2"/>
      <c r="N3" s="2"/>
      <c r="O3" s="2"/>
    </row>
    <row r="4" spans="1:15" ht="13.5" customHeight="1" x14ac:dyDescent="0.25">
      <c r="A4" s="4" t="s">
        <v>93</v>
      </c>
      <c r="B4" s="1"/>
      <c r="C4" s="1"/>
      <c r="D4" s="1"/>
      <c r="E4" s="1"/>
      <c r="F4" s="2"/>
      <c r="G4" s="2"/>
      <c r="H4" s="2"/>
      <c r="I4" s="2"/>
      <c r="J4" s="2"/>
      <c r="K4" s="2"/>
      <c r="L4" s="2"/>
      <c r="M4" s="2"/>
      <c r="N4" s="2"/>
      <c r="O4" s="2"/>
    </row>
    <row r="5" spans="1:15" ht="13.5" customHeight="1" x14ac:dyDescent="0.25">
      <c r="A5" s="4" t="s">
        <v>94</v>
      </c>
      <c r="B5" s="1" t="s">
        <v>95</v>
      </c>
      <c r="C5" s="1" t="s">
        <v>96</v>
      </c>
      <c r="D5" s="1" t="s">
        <v>97</v>
      </c>
      <c r="E5" s="1" t="s">
        <v>98</v>
      </c>
      <c r="F5" s="2"/>
      <c r="G5" s="2"/>
      <c r="H5" s="2"/>
      <c r="I5" s="2"/>
      <c r="J5" s="2"/>
      <c r="K5" s="2"/>
      <c r="L5" s="2"/>
      <c r="M5" s="2"/>
      <c r="N5" s="2"/>
      <c r="O5" s="2"/>
    </row>
    <row r="6" spans="1:15" ht="13.5" customHeight="1" x14ac:dyDescent="0.25">
      <c r="A6" s="4" t="s">
        <v>99</v>
      </c>
      <c r="B6" s="1" t="s">
        <v>100</v>
      </c>
      <c r="C6" s="1" t="s">
        <v>88</v>
      </c>
      <c r="D6" s="1" t="s">
        <v>97</v>
      </c>
      <c r="E6" s="1" t="s">
        <v>101</v>
      </c>
      <c r="F6" s="2"/>
      <c r="G6" s="2"/>
      <c r="H6" s="2"/>
      <c r="I6" s="2"/>
      <c r="J6" s="2"/>
      <c r="K6" s="2"/>
      <c r="L6" s="2"/>
      <c r="M6" s="2"/>
      <c r="N6" s="2"/>
      <c r="O6" s="2"/>
    </row>
    <row r="7" spans="1:15" ht="13.5" customHeight="1" x14ac:dyDescent="0.25">
      <c r="A7" s="4"/>
      <c r="B7" s="1"/>
      <c r="C7" s="1"/>
      <c r="D7" s="1"/>
      <c r="E7" s="1"/>
      <c r="F7" s="2"/>
      <c r="G7" s="2"/>
      <c r="H7" s="2"/>
      <c r="I7" s="2"/>
      <c r="J7" s="2"/>
      <c r="K7" s="2"/>
      <c r="L7" s="2"/>
      <c r="M7" s="2"/>
      <c r="N7" s="2"/>
      <c r="O7" s="2"/>
    </row>
    <row r="8" spans="1:15" ht="13.5" customHeight="1" x14ac:dyDescent="0.25">
      <c r="A8" s="4" t="s">
        <v>102</v>
      </c>
      <c r="B8" s="1"/>
      <c r="C8" s="1"/>
      <c r="D8" s="1"/>
      <c r="E8" s="1"/>
      <c r="F8" s="2"/>
      <c r="G8" s="2"/>
      <c r="H8" s="2"/>
      <c r="I8" s="2"/>
      <c r="J8" s="2"/>
      <c r="K8" s="2"/>
      <c r="L8" s="2"/>
      <c r="M8" s="2"/>
      <c r="N8" s="2"/>
      <c r="O8" s="2"/>
    </row>
    <row r="9" spans="1:15" ht="13.5" customHeight="1" x14ac:dyDescent="0.25">
      <c r="A9" s="1" t="s">
        <v>103</v>
      </c>
      <c r="B9" s="1" t="s">
        <v>104</v>
      </c>
      <c r="C9" s="1" t="s">
        <v>105</v>
      </c>
      <c r="D9" s="1" t="s">
        <v>97</v>
      </c>
      <c r="E9" s="1" t="s">
        <v>106</v>
      </c>
      <c r="F9" s="2"/>
      <c r="G9" s="2"/>
      <c r="H9" s="2"/>
      <c r="I9" s="2"/>
      <c r="J9" s="2"/>
      <c r="K9" s="2"/>
      <c r="L9" s="2"/>
      <c r="M9" s="2"/>
      <c r="N9" s="2"/>
      <c r="O9" s="2"/>
    </row>
    <row r="10" spans="1:15" ht="13.5" customHeight="1" x14ac:dyDescent="0.25">
      <c r="A10" s="1" t="s">
        <v>107</v>
      </c>
      <c r="B10" s="1" t="s">
        <v>108</v>
      </c>
      <c r="C10" s="1"/>
      <c r="D10" s="1"/>
      <c r="E10" s="5" t="s">
        <v>109</v>
      </c>
      <c r="F10" s="2"/>
      <c r="G10" s="2"/>
      <c r="H10" s="2"/>
      <c r="I10" s="2"/>
      <c r="J10" s="2"/>
      <c r="K10" s="2"/>
      <c r="L10" s="2"/>
      <c r="M10" s="2"/>
      <c r="N10" s="2"/>
      <c r="O10" s="2"/>
    </row>
    <row r="11" spans="1:15" ht="13.5" customHeight="1" x14ac:dyDescent="0.25">
      <c r="A11" s="1" t="s">
        <v>110</v>
      </c>
      <c r="B11" s="1" t="s">
        <v>111</v>
      </c>
      <c r="C11" s="1" t="s">
        <v>112</v>
      </c>
      <c r="D11" s="1" t="s">
        <v>97</v>
      </c>
      <c r="E11" s="1" t="s">
        <v>113</v>
      </c>
      <c r="F11" s="2"/>
      <c r="G11" s="2"/>
      <c r="H11" s="2"/>
      <c r="I11" s="2"/>
      <c r="J11" s="2"/>
      <c r="K11" s="2"/>
      <c r="L11" s="2"/>
      <c r="M11" s="2"/>
      <c r="N11" s="2"/>
      <c r="O11" s="2"/>
    </row>
    <row r="12" spans="1:15" ht="13.5" customHeight="1" x14ac:dyDescent="0.25">
      <c r="A12" s="1" t="s">
        <v>114</v>
      </c>
      <c r="B12" s="1" t="s">
        <v>115</v>
      </c>
      <c r="C12" s="1" t="s">
        <v>90</v>
      </c>
      <c r="D12" s="1"/>
      <c r="E12" s="1"/>
      <c r="F12" s="2"/>
      <c r="G12" s="2"/>
      <c r="H12" s="2"/>
      <c r="I12" s="2"/>
      <c r="J12" s="2"/>
      <c r="K12" s="2"/>
      <c r="L12" s="2"/>
      <c r="M12" s="2"/>
      <c r="N12" s="2"/>
      <c r="O12" s="2"/>
    </row>
    <row r="13" spans="1:15" ht="13.5" customHeight="1" x14ac:dyDescent="0.25">
      <c r="A13" s="1"/>
      <c r="B13" s="1"/>
      <c r="C13" s="6" t="s">
        <v>116</v>
      </c>
      <c r="D13" s="1"/>
      <c r="E13" s="1"/>
      <c r="F13" s="2"/>
      <c r="G13" s="2"/>
      <c r="H13" s="2"/>
      <c r="I13" s="2"/>
      <c r="J13" s="2"/>
      <c r="K13" s="2"/>
      <c r="L13" s="2"/>
      <c r="M13" s="2"/>
      <c r="N13" s="2"/>
      <c r="O13" s="2"/>
    </row>
    <row r="14" spans="1:15" ht="13.5" customHeight="1" x14ac:dyDescent="0.25">
      <c r="A14" s="1" t="s">
        <v>117</v>
      </c>
      <c r="B14" s="1" t="s">
        <v>111</v>
      </c>
      <c r="C14" s="1" t="s">
        <v>118</v>
      </c>
      <c r="D14" s="1" t="s">
        <v>97</v>
      </c>
      <c r="E14" s="1" t="s">
        <v>119</v>
      </c>
      <c r="F14" s="2"/>
      <c r="G14" s="2"/>
      <c r="H14" s="2"/>
      <c r="I14" s="2"/>
      <c r="J14" s="2"/>
      <c r="K14" s="2"/>
      <c r="L14" s="2"/>
      <c r="M14" s="2"/>
      <c r="N14" s="2"/>
      <c r="O14" s="2"/>
    </row>
    <row r="15" spans="1:15" ht="13.5" customHeight="1" x14ac:dyDescent="0.25">
      <c r="A15" s="1"/>
      <c r="B15" s="1"/>
      <c r="C15" s="1"/>
      <c r="D15" s="1"/>
      <c r="E15" s="1"/>
      <c r="F15" s="2"/>
      <c r="G15" s="2"/>
      <c r="H15" s="2"/>
      <c r="I15" s="2"/>
      <c r="J15" s="2"/>
      <c r="K15" s="2"/>
      <c r="L15" s="2"/>
      <c r="M15" s="2"/>
      <c r="N15" s="2"/>
      <c r="O15" s="2"/>
    </row>
    <row r="16" spans="1:15" ht="13.5" customHeight="1" x14ac:dyDescent="0.25">
      <c r="A16" s="1" t="s">
        <v>120</v>
      </c>
      <c r="B16" s="1"/>
      <c r="C16" s="1"/>
      <c r="D16" s="1"/>
      <c r="E16" s="1"/>
      <c r="F16" s="2"/>
      <c r="G16" s="2"/>
      <c r="H16" s="2"/>
      <c r="I16" s="2"/>
      <c r="J16" s="2"/>
      <c r="K16" s="2"/>
      <c r="L16" s="2"/>
      <c r="M16" s="2"/>
      <c r="N16" s="2"/>
      <c r="O16" s="2"/>
    </row>
    <row r="17" spans="1:15" ht="13.5" customHeight="1" x14ac:dyDescent="0.25">
      <c r="A17" s="1" t="s">
        <v>121</v>
      </c>
      <c r="B17" s="1"/>
      <c r="C17" s="1"/>
      <c r="D17" s="1"/>
      <c r="E17" s="1"/>
      <c r="F17" s="2"/>
      <c r="G17" s="2"/>
      <c r="H17" s="2"/>
      <c r="I17" s="2"/>
      <c r="J17" s="2"/>
      <c r="K17" s="2"/>
      <c r="L17" s="2"/>
      <c r="M17" s="2"/>
      <c r="N17" s="2"/>
      <c r="O17" s="2"/>
    </row>
    <row r="18" spans="1:15" ht="13.5" customHeight="1" x14ac:dyDescent="0.25">
      <c r="A18" s="1" t="s">
        <v>122</v>
      </c>
      <c r="B18" s="1"/>
      <c r="C18" s="1"/>
      <c r="D18" s="1"/>
      <c r="E18" s="1"/>
      <c r="F18" s="2"/>
      <c r="G18" s="2"/>
      <c r="H18" s="2"/>
      <c r="I18" s="2"/>
      <c r="J18" s="2"/>
      <c r="K18" s="2"/>
      <c r="L18" s="2"/>
      <c r="M18" s="2"/>
      <c r="N18" s="2"/>
      <c r="O18" s="2"/>
    </row>
    <row r="19" spans="1:15" ht="13.5" customHeight="1" x14ac:dyDescent="0.25">
      <c r="A19" s="1" t="s">
        <v>123</v>
      </c>
      <c r="B19" s="1"/>
      <c r="C19" s="1"/>
      <c r="D19" s="1"/>
      <c r="E19" s="1"/>
      <c r="F19" s="2"/>
      <c r="G19" s="2"/>
      <c r="H19" s="2"/>
      <c r="I19" s="2"/>
      <c r="J19" s="2"/>
      <c r="K19" s="2"/>
      <c r="L19" s="2"/>
      <c r="M19" s="2"/>
      <c r="N19" s="2"/>
      <c r="O19" s="2"/>
    </row>
    <row r="20" spans="1:15" ht="13.5" customHeight="1" x14ac:dyDescent="0.25">
      <c r="A20" s="1"/>
      <c r="B20" s="1"/>
      <c r="C20" s="1"/>
      <c r="D20" s="1"/>
      <c r="E20" s="1"/>
      <c r="F20" s="2"/>
      <c r="G20" s="2"/>
      <c r="H20" s="2"/>
      <c r="I20" s="2"/>
      <c r="J20" s="2"/>
      <c r="K20" s="2"/>
      <c r="L20" s="2"/>
      <c r="M20" s="2"/>
      <c r="N20" s="2"/>
      <c r="O20" s="2"/>
    </row>
    <row r="21" spans="1:15" ht="13.5" customHeight="1" x14ac:dyDescent="0.25">
      <c r="A21" s="1" t="s">
        <v>124</v>
      </c>
      <c r="B21" s="1"/>
      <c r="C21" s="1"/>
      <c r="D21" s="1"/>
      <c r="E21" s="1"/>
      <c r="F21" s="2"/>
      <c r="G21" s="2"/>
      <c r="H21" s="2"/>
      <c r="I21" s="2"/>
      <c r="J21" s="2"/>
      <c r="K21" s="2"/>
      <c r="L21" s="2"/>
      <c r="M21" s="2"/>
      <c r="N21" s="2"/>
      <c r="O21" s="2"/>
    </row>
    <row r="22" spans="1:15" ht="13.5" customHeight="1" x14ac:dyDescent="0.25">
      <c r="A22" s="1" t="s">
        <v>125</v>
      </c>
      <c r="B22" s="1"/>
      <c r="C22" s="1"/>
      <c r="D22" s="1"/>
      <c r="E22" s="1"/>
      <c r="F22" s="2"/>
      <c r="G22" s="2"/>
      <c r="H22" s="2"/>
      <c r="I22" s="2"/>
      <c r="J22" s="2"/>
      <c r="K22" s="2"/>
      <c r="L22" s="2"/>
      <c r="M22" s="2"/>
      <c r="N22" s="2"/>
      <c r="O22" s="2"/>
    </row>
    <row r="23" spans="1:15" ht="13.5" customHeight="1" x14ac:dyDescent="0.25">
      <c r="A23" s="1" t="s">
        <v>126</v>
      </c>
      <c r="B23" s="1"/>
      <c r="C23" s="1"/>
      <c r="D23" s="1"/>
      <c r="E23" s="1"/>
      <c r="F23" s="2"/>
      <c r="G23" s="2"/>
      <c r="H23" s="2"/>
      <c r="I23" s="2"/>
      <c r="J23" s="2"/>
      <c r="K23" s="2"/>
      <c r="L23" s="2"/>
      <c r="M23" s="2"/>
      <c r="N23" s="2"/>
      <c r="O23" s="2"/>
    </row>
    <row r="24" spans="1:15" ht="13.5" customHeight="1" x14ac:dyDescent="0.25">
      <c r="A24" s="1"/>
      <c r="B24" s="1"/>
      <c r="C24" s="1"/>
      <c r="D24" s="1"/>
      <c r="E24" s="1"/>
      <c r="F24" s="2"/>
      <c r="G24" s="2"/>
      <c r="H24" s="2"/>
      <c r="I24" s="2"/>
      <c r="J24" s="2"/>
      <c r="K24" s="2"/>
      <c r="L24" s="2"/>
      <c r="M24" s="2"/>
      <c r="N24" s="2"/>
      <c r="O24" s="2"/>
    </row>
    <row r="25" spans="1:15" ht="13.5" customHeight="1" x14ac:dyDescent="0.25">
      <c r="A25" s="1"/>
      <c r="B25" s="1"/>
      <c r="C25" s="1"/>
      <c r="D25" s="1"/>
      <c r="E25" s="1"/>
      <c r="F25" s="2"/>
      <c r="G25" s="2"/>
      <c r="H25" s="2"/>
      <c r="I25" s="2"/>
      <c r="J25" s="2"/>
      <c r="K25" s="2"/>
      <c r="L25" s="2"/>
      <c r="M25" s="2"/>
      <c r="N25" s="2"/>
      <c r="O25" s="2"/>
    </row>
    <row r="26" spans="1:15" ht="13.5" customHeight="1" x14ac:dyDescent="0.25">
      <c r="A26" s="1" t="s">
        <v>127</v>
      </c>
      <c r="B26" s="1"/>
      <c r="C26" s="1"/>
      <c r="D26" s="1"/>
      <c r="E26" s="1"/>
      <c r="F26" s="2"/>
      <c r="G26" s="2"/>
      <c r="H26" s="2"/>
      <c r="I26" s="2"/>
      <c r="J26" s="2"/>
      <c r="K26" s="2"/>
      <c r="L26" s="2"/>
      <c r="M26" s="2"/>
      <c r="N26" s="2"/>
      <c r="O26" s="2"/>
    </row>
    <row r="27" spans="1:15" ht="13.5" customHeight="1" x14ac:dyDescent="0.25">
      <c r="A27" s="3">
        <v>41540</v>
      </c>
      <c r="B27" s="1"/>
      <c r="C27" s="1"/>
      <c r="D27" s="1"/>
      <c r="E27" s="1"/>
      <c r="F27" s="2"/>
      <c r="G27" s="2"/>
      <c r="H27" s="2"/>
      <c r="I27" s="2"/>
      <c r="J27" s="2"/>
      <c r="K27" s="2"/>
      <c r="L27" s="2"/>
      <c r="M27" s="2"/>
      <c r="N27" s="2"/>
      <c r="O27" s="2"/>
    </row>
    <row r="28" spans="1:15" ht="13.5" customHeight="1" x14ac:dyDescent="0.25">
      <c r="A28" s="4"/>
      <c r="B28" s="1"/>
      <c r="C28" s="1"/>
      <c r="D28" s="1"/>
      <c r="E28" s="1"/>
      <c r="F28" s="2"/>
      <c r="G28" s="2"/>
      <c r="H28" s="2"/>
      <c r="I28" s="2"/>
      <c r="J28" s="2"/>
      <c r="K28" s="2"/>
      <c r="L28" s="2"/>
      <c r="M28" s="2"/>
      <c r="N28" s="2"/>
      <c r="O28" s="2"/>
    </row>
    <row r="29" spans="1:15" ht="13.5" customHeight="1" x14ac:dyDescent="0.25">
      <c r="A29" s="6" t="s">
        <v>128</v>
      </c>
      <c r="B29" s="1"/>
      <c r="C29" s="1"/>
      <c r="D29" s="1"/>
      <c r="E29" s="1"/>
      <c r="F29" s="2"/>
      <c r="G29" s="2"/>
      <c r="H29" s="2"/>
      <c r="I29" s="2"/>
      <c r="J29" s="2"/>
      <c r="K29" s="2"/>
      <c r="L29" s="2"/>
      <c r="M29" s="2"/>
      <c r="N29" s="2"/>
      <c r="O29" s="2"/>
    </row>
    <row r="30" spans="1:15" ht="13.5" customHeight="1" x14ac:dyDescent="0.25">
      <c r="A30" s="1" t="s">
        <v>129</v>
      </c>
      <c r="B30" s="1"/>
      <c r="C30" s="1"/>
      <c r="D30" s="1"/>
      <c r="E30" s="1"/>
      <c r="F30" s="2"/>
      <c r="G30" s="2"/>
      <c r="H30" s="2"/>
      <c r="I30" s="2"/>
      <c r="J30" s="2"/>
      <c r="K30" s="2"/>
      <c r="L30" s="2"/>
      <c r="M30" s="2"/>
      <c r="N30" s="2"/>
      <c r="O30" s="2"/>
    </row>
    <row r="31" spans="1:15" ht="13.5" customHeight="1" x14ac:dyDescent="0.25">
      <c r="A31" s="1" t="s">
        <v>130</v>
      </c>
      <c r="B31" s="1"/>
      <c r="C31" s="1"/>
      <c r="D31" s="1"/>
      <c r="E31" s="1"/>
      <c r="F31" s="2"/>
      <c r="G31" s="2"/>
      <c r="H31" s="2"/>
      <c r="I31" s="2"/>
      <c r="J31" s="2"/>
      <c r="K31" s="2"/>
      <c r="L31" s="2"/>
      <c r="M31" s="2"/>
      <c r="N31" s="2"/>
      <c r="O31" s="2"/>
    </row>
    <row r="32" spans="1:15" ht="13.5" customHeight="1" x14ac:dyDescent="0.25">
      <c r="A32" s="1"/>
      <c r="B32" s="1"/>
      <c r="C32" s="1"/>
      <c r="D32" s="1"/>
      <c r="E32" s="1"/>
      <c r="F32" s="2"/>
      <c r="G32" s="2"/>
      <c r="H32" s="2"/>
      <c r="I32" s="2"/>
      <c r="J32" s="2"/>
      <c r="K32" s="2"/>
      <c r="L32" s="2"/>
      <c r="M32" s="2"/>
      <c r="N32" s="2"/>
      <c r="O32" s="2"/>
    </row>
    <row r="33" spans="1:15" ht="13.5" customHeight="1" x14ac:dyDescent="0.25">
      <c r="A33" s="7" t="s">
        <v>131</v>
      </c>
      <c r="B33" s="1"/>
      <c r="C33" s="1"/>
      <c r="D33" s="1"/>
      <c r="E33" s="1"/>
      <c r="F33" s="2"/>
      <c r="G33" s="2"/>
      <c r="H33" s="2"/>
      <c r="I33" s="2"/>
      <c r="J33" s="2"/>
      <c r="K33" s="2"/>
      <c r="L33" s="2"/>
      <c r="M33" s="2"/>
      <c r="N33" s="2"/>
      <c r="O33" s="2"/>
    </row>
    <row r="34" spans="1:15" ht="13.5" customHeight="1" x14ac:dyDescent="0.25">
      <c r="A34" s="3">
        <v>41717</v>
      </c>
      <c r="B34" s="1"/>
      <c r="C34" s="1"/>
      <c r="D34" s="1"/>
      <c r="E34" s="1"/>
      <c r="F34" s="2"/>
      <c r="G34" s="2"/>
      <c r="H34" s="2"/>
      <c r="I34" s="2"/>
      <c r="J34" s="2"/>
      <c r="K34" s="2"/>
      <c r="L34" s="2"/>
      <c r="M34" s="2"/>
      <c r="N34" s="2"/>
      <c r="O34" s="2"/>
    </row>
    <row r="35" spans="1:15" ht="13.5" customHeight="1" x14ac:dyDescent="0.25">
      <c r="A35" s="7" t="s">
        <v>132</v>
      </c>
      <c r="B35" s="1"/>
      <c r="C35" s="1"/>
      <c r="D35" s="1"/>
      <c r="E35" s="1"/>
      <c r="F35" s="2"/>
      <c r="G35" s="2"/>
      <c r="H35" s="2"/>
      <c r="I35" s="2"/>
      <c r="J35" s="2"/>
      <c r="K35" s="2"/>
      <c r="L35" s="2"/>
      <c r="M35" s="2"/>
      <c r="N35" s="2"/>
      <c r="O35" s="2"/>
    </row>
    <row r="36" spans="1:15" ht="13.5" customHeight="1" x14ac:dyDescent="0.25">
      <c r="A36" s="4" t="s">
        <v>94</v>
      </c>
      <c r="B36" s="7" t="s">
        <v>133</v>
      </c>
      <c r="C36" s="1"/>
      <c r="D36" s="1"/>
      <c r="E36" s="1" t="s">
        <v>98</v>
      </c>
      <c r="F36" s="2"/>
      <c r="G36" s="2"/>
      <c r="H36" s="2"/>
      <c r="I36" s="2"/>
      <c r="J36" s="2"/>
      <c r="K36" s="2"/>
      <c r="L36" s="2"/>
      <c r="M36" s="2"/>
      <c r="N36" s="2"/>
      <c r="O36" s="2"/>
    </row>
    <row r="37" spans="1:15" ht="13.5" customHeight="1" x14ac:dyDescent="0.25">
      <c r="A37" s="7" t="s">
        <v>134</v>
      </c>
      <c r="B37" s="7" t="s">
        <v>135</v>
      </c>
      <c r="C37" s="1"/>
      <c r="D37" s="1"/>
      <c r="E37" s="1"/>
      <c r="F37" s="2"/>
      <c r="G37" s="2"/>
      <c r="H37" s="2"/>
      <c r="I37" s="2"/>
      <c r="J37" s="2"/>
      <c r="K37" s="2"/>
      <c r="L37" s="2"/>
      <c r="M37" s="2"/>
      <c r="N37" s="2"/>
      <c r="O37" s="2"/>
    </row>
    <row r="38" spans="1:15" ht="13.5" customHeight="1" x14ac:dyDescent="0.25">
      <c r="A38" s="7" t="s">
        <v>136</v>
      </c>
      <c r="B38" s="1"/>
      <c r="C38" s="1"/>
      <c r="D38" s="1"/>
      <c r="E38" s="1"/>
      <c r="F38" s="2"/>
      <c r="G38" s="2"/>
      <c r="H38" s="2"/>
      <c r="I38" s="2"/>
      <c r="J38" s="2"/>
      <c r="K38" s="2"/>
      <c r="L38" s="2"/>
      <c r="M38" s="2"/>
      <c r="N38" s="2"/>
      <c r="O38" s="2"/>
    </row>
    <row r="39" spans="1:15" ht="15.75" customHeight="1" x14ac:dyDescent="0.25">
      <c r="A39" s="8"/>
      <c r="B39" s="8"/>
      <c r="C39" s="8"/>
      <c r="D39" s="8"/>
      <c r="E39" s="8"/>
    </row>
    <row r="40" spans="1:15" ht="15.75" customHeight="1" x14ac:dyDescent="0.25">
      <c r="A40" s="7" t="s">
        <v>137</v>
      </c>
      <c r="B40" s="8"/>
      <c r="C40" s="8"/>
      <c r="D40" s="8"/>
      <c r="E40" s="8"/>
    </row>
    <row r="41" spans="1:15" ht="15.75" customHeight="1" x14ac:dyDescent="0.25">
      <c r="A41" s="9">
        <v>41903</v>
      </c>
      <c r="B41" s="8"/>
      <c r="C41" s="8"/>
      <c r="D41" s="8"/>
      <c r="E41" s="8"/>
    </row>
    <row r="42" spans="1:15" ht="15.75" customHeight="1" x14ac:dyDescent="0.25">
      <c r="A42" s="7" t="s">
        <v>117</v>
      </c>
      <c r="B42" s="10" t="s">
        <v>138</v>
      </c>
      <c r="C42" s="10" t="s">
        <v>139</v>
      </c>
      <c r="D42" s="10" t="s">
        <v>97</v>
      </c>
      <c r="E42" s="10" t="s">
        <v>140</v>
      </c>
    </row>
    <row r="43" spans="1:15" ht="15.75" customHeight="1" x14ac:dyDescent="0.25">
      <c r="A43" s="8"/>
      <c r="B43" s="8"/>
      <c r="C43" s="8"/>
      <c r="D43" s="8"/>
      <c r="E43" s="8"/>
    </row>
    <row r="45" spans="1:15" s="13" customFormat="1" ht="15.75" customHeight="1" x14ac:dyDescent="0.25">
      <c r="A45" s="12" t="s">
        <v>141</v>
      </c>
    </row>
    <row r="47" spans="1:15" ht="15.75" customHeight="1" x14ac:dyDescent="0.25">
      <c r="A47" s="11" t="s">
        <v>142</v>
      </c>
    </row>
  </sheetData>
  <phoneticPr fontId="10"/>
  <pageMargins left="0.75" right="0.75" top="1" bottom="1" header="0.3" footer="0.3"/>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【迂回路】2018BRM401_Ver1_2</vt:lpstr>
      <vt:lpstr>change_history</vt:lpstr>
      <vt:lpstr>【迂回路】2018BRM401_Ver1_2!Print_Area</vt:lpstr>
      <vt:lpstr>【迂回路】2018BRM401_Ver1_2!Print_Titles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TZR</cp:lastModifiedBy>
  <cp:revision/>
  <cp:lastPrinted>2018-05-09T00:48:34Z</cp:lastPrinted>
  <dcterms:created xsi:type="dcterms:W3CDTF">2014-03-23T11:27:51Z</dcterms:created>
  <dcterms:modified xsi:type="dcterms:W3CDTF">2018-05-22T03:21:26Z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