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agara\Desktop\2019-つくば200\"/>
    </mc:Choice>
  </mc:AlternateContent>
  <xr:revisionPtr revIDLastSave="0" documentId="13_ncr:1_{8947ABFA-5725-40C6-8085-0593AC077996}" xr6:coauthVersionLast="41" xr6:coauthVersionMax="41" xr10:uidLastSave="{00000000-0000-0000-0000-000000000000}"/>
  <bookViews>
    <workbookView xWindow="-98" yWindow="-98" windowWidth="19396" windowHeight="12196" tabRatio="500" xr2:uid="{00000000-000D-0000-FFFF-FFFF00000000}"/>
  </bookViews>
  <sheets>
    <sheet name="BRM324" sheetId="1" r:id="rId1"/>
  </sheets>
  <definedNames>
    <definedName name="_xlnm.Print_Area" localSheetId="0">'BRM324'!$A$1:$G$129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119" i="1" l="1"/>
  <c r="B118" i="1"/>
  <c r="B117" i="1"/>
  <c r="B116" i="1"/>
  <c r="B115" i="1"/>
  <c r="B114"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<sst xmlns="http://schemas.openxmlformats.org/spreadsheetml/2006/main" count="419" uniqueCount="191">
  <si>
    <t>BRM324つくば200（2019）</t>
  </si>
  <si>
    <t>S＝信号、「 」=信号名、十=十字路、┬=T字路、Y=Y字路、├=├字路、┤=┤字路、</t>
  </si>
  <si>
    <t>参考ルートラボ   https://yahoo.jp/yDiZhv</t>
  </si>
  <si>
    <t xml:space="preserve">https://yahoo.jp/yDiZhv </t>
  </si>
  <si>
    <t>区間は前の通過点からの距離、ルートは次の通過点までの道路番号</t>
  </si>
  <si>
    <t>No.</t>
  </si>
  <si>
    <t>区間</t>
  </si>
  <si>
    <t>合計</t>
  </si>
  <si>
    <t>通過点</t>
  </si>
  <si>
    <t>進路</t>
  </si>
  <si>
    <t>ルート</t>
  </si>
  <si>
    <t>備考</t>
  </si>
  <si>
    <t>スタート　
葛飾大橋（国道298号）の下
江戸川サイクリングロード</t>
  </si>
  <si>
    <t>上流へ直進</t>
  </si>
  <si>
    <t>サイクリングロード</t>
  </si>
  <si>
    <t>06:30よりウェーブスタート</t>
  </si>
  <si>
    <t>┬左</t>
  </si>
  <si>
    <t>S 「葛飾橋西詰」</t>
  </si>
  <si>
    <t>十左</t>
  </si>
  <si>
    <t>K54, K5, K1</t>
  </si>
  <si>
    <t>市川、松戸方面</t>
  </si>
  <si>
    <t>S 「上矢切」</t>
  </si>
  <si>
    <t>市道</t>
  </si>
  <si>
    <t>左前方：修学個別進学会</t>
  </si>
  <si>
    <t>S</t>
  </si>
  <si>
    <t>┬右</t>
  </si>
  <si>
    <t>八柱、松飛台方面</t>
  </si>
  <si>
    <t>五差路右</t>
  </si>
  <si>
    <t>五差路、右から二本目を進む。
道なり直進に見える。</t>
  </si>
  <si>
    <t>S 「稔台」</t>
  </si>
  <si>
    <t>┼右</t>
  </si>
  <si>
    <t>左：C&amp;C TAJIMAYA</t>
  </si>
  <si>
    <t>┤左</t>
  </si>
  <si>
    <t>鎌ケ谷市方面　</t>
  </si>
  <si>
    <t>S 「串崎新田 」</t>
  </si>
  <si>
    <t>┼左</t>
  </si>
  <si>
    <t>R464, 市道</t>
  </si>
  <si>
    <t>左前方：夢庵   正面に交差点名表示なし、左右はあり。</t>
  </si>
  <si>
    <t>S「入道台」</t>
  </si>
  <si>
    <t>S「入道溜」</t>
  </si>
  <si>
    <t>自衛隊のフェンスに沿って左折</t>
  </si>
  <si>
    <t>止まれ</t>
  </si>
  <si>
    <t>K280</t>
  </si>
  <si>
    <t>右：セブンイレブン 右折してすぐの信号左折(No.17)</t>
  </si>
  <si>
    <t>右：セブンイレブン</t>
  </si>
  <si>
    <t>sd: 2019/03/24 200km BRM</t>
  </si>
  <si>
    <t>農道</t>
  </si>
  <si>
    <t>手賀農免農道</t>
  </si>
  <si>
    <t>NO.</t>
  </si>
  <si>
    <t>距離</t>
  </si>
  <si>
    <t>オープン日付 時間</t>
  </si>
  <si>
    <t>クローズ日付　時間</t>
  </si>
  <si>
    <t>├右</t>
  </si>
  <si>
    <t>右手のビニールハウスが途切れたあたりを右折。 周回練習するチームが多いので、右折時注意。</t>
  </si>
  <si>
    <t>スタート</t>
  </si>
  <si>
    <t>0km</t>
  </si>
  <si>
    <t>2019/03/24 06:30</t>
  </si>
  <si>
    <t>2本目の青い橋（ほっさくばし）を渡り、道なり左へ進む。</t>
  </si>
  <si>
    <t>92.4km</t>
  </si>
  <si>
    <t>03/24 09:12</t>
  </si>
  <si>
    <t>03/24 12:38</t>
  </si>
  <si>
    <t>左折して橋を渡る。</t>
  </si>
  <si>
    <t>126.4km</t>
  </si>
  <si>
    <t>03/24 10:12</t>
  </si>
  <si>
    <t>03/24 14:54</t>
  </si>
  <si>
    <t>R356</t>
  </si>
  <si>
    <t>163.3km</t>
  </si>
  <si>
    <t>03/24 11:18</t>
  </si>
  <si>
    <t>03/24 17:22</t>
  </si>
  <si>
    <t>K4</t>
  </si>
  <si>
    <t>アンダーパスを通る</t>
  </si>
  <si>
    <t>ゴール</t>
  </si>
  <si>
    <t>202.8km</t>
  </si>
  <si>
    <t>03/24 12:23</t>
  </si>
  <si>
    <t>03/24 20:00</t>
  </si>
  <si>
    <t>K4, K48</t>
  </si>
  <si>
    <t>龍ヶ崎方面、右前方：ファミリーマート</t>
  </si>
  <si>
    <t>S「小池」</t>
  </si>
  <si>
    <t>K48</t>
  </si>
  <si>
    <t>前方、牛久阿見IC入口</t>
  </si>
  <si>
    <t>S「阿見一区南」から二つめの┤字路を左折（Y字っぽい）</t>
  </si>
  <si>
    <t>S「右籾3区西」</t>
  </si>
  <si>
    <t>┼直進</t>
  </si>
  <si>
    <t>正面に信号なし、押しボタンで信号を変え、横断歩道を推奨。 横断する県道203号は、4車線道路。</t>
  </si>
  <si>
    <t>左折直進だが、合流のため注意</t>
  </si>
  <si>
    <t>左右に「仏壇/みこし/神棚 尾張屋」</t>
  </si>
  <si>
    <t>S「吉瀬」の次の交差点（実質五差路）</t>
  </si>
  <si>
    <t>常磐自動車道の高架をくぐって、2本目を左折</t>
  </si>
  <si>
    <t>右折して橋を渡る。</t>
  </si>
  <si>
    <t>橋渡ってすぐ左折</t>
  </si>
  <si>
    <t>Y左</t>
  </si>
  <si>
    <t>土手から降りない</t>
  </si>
  <si>
    <t>電線がつながっている方向へ</t>
  </si>
  <si>
    <t>K199</t>
  </si>
  <si>
    <t>左折後、20m進んで右折(No.46)</t>
  </si>
  <si>
    <r>
      <rPr>
        <sz val="11"/>
        <rFont val="ＭＳ Ｐゴシック"/>
        <family val="3"/>
        <charset val="128"/>
      </rPr>
      <t>市道</t>
    </r>
    <r>
      <rPr>
        <sz val="11"/>
        <color rgb="FFFF0000"/>
        <rFont val="ＭＳ Ｐゴシック"/>
        <family val="3"/>
        <charset val="128"/>
      </rPr>
      <t>, K199</t>
    </r>
  </si>
  <si>
    <t>「朝日トンネル」</t>
  </si>
  <si>
    <t>直進</t>
  </si>
  <si>
    <r>
      <rPr>
        <sz val="11"/>
        <rFont val="ＭＳ Ｐゴシック"/>
        <family val="3"/>
        <charset val="128"/>
      </rPr>
      <t>K138</t>
    </r>
    <r>
      <rPr>
        <sz val="11"/>
        <color rgb="FFFF0000"/>
        <rFont val="ＭＳ Ｐゴシック"/>
        <family val="3"/>
        <charset val="128"/>
      </rPr>
      <t>, K150, 市道</t>
    </r>
  </si>
  <si>
    <t>全長1,784ｍのトンネル　事故回避に備え左側1.5ｍの歩道を徐行にて通行推奨。</t>
  </si>
  <si>
    <t>PC1　セイコーマート
        石岡宇治会店</t>
  </si>
  <si>
    <t>右側</t>
  </si>
  <si>
    <t>K64</t>
  </si>
  <si>
    <t>OPEN 9:05 – CLOSE 12:22</t>
  </si>
  <si>
    <t>S「宇治会」</t>
  </si>
  <si>
    <t>右手前にセイコーマート石岡宇治会店</t>
  </si>
  <si>
    <t>S「大増」</t>
  </si>
  <si>
    <t>笠間、桜川方面</t>
  </si>
  <si>
    <t>林道</t>
  </si>
  <si>
    <t>北筑波稜線林道</t>
  </si>
  <si>
    <t>きのこ山 山頂付近（528m）</t>
  </si>
  <si>
    <t>├直進</t>
  </si>
  <si>
    <t>上曽峠　</t>
  </si>
  <si>
    <t>K7を横断
整備されていない林道区間　落石多数　下り要注意</t>
  </si>
  <si>
    <t>K150</t>
  </si>
  <si>
    <t>湯袋峠</t>
  </si>
  <si>
    <t>風返し峠方面へ登る</t>
  </si>
  <si>
    <t>S「風返し峠」　（412m）</t>
  </si>
  <si>
    <t>K236</t>
  </si>
  <si>
    <t>表筑波スカイライン
土浦・土浦北IC方面</t>
  </si>
  <si>
    <t>通過チェック（写真）
「朝日峠展望公園」</t>
  </si>
  <si>
    <t>＜フォトコントロール：朝日峠展望公園＞
「朝日峠駐車場　262m」の看板　または、
「朝日峠展望公園」の看板を撮影
参考時間（OPEN 10:12 - CLOSE 14:54）</t>
  </si>
  <si>
    <t>フルーツライン　土浦・土浦北IC方面
朝日峠下りに速度抑止の段差多数あり＜注意＞</t>
  </si>
  <si>
    <t>S「朝日トンネル南」</t>
  </si>
  <si>
    <t>フルーツライン</t>
  </si>
  <si>
    <r>
      <rPr>
        <sz val="11"/>
        <rFont val="ＭＳ Ｐゴシック"/>
        <family val="3"/>
        <charset val="128"/>
      </rPr>
      <t>正面：荒沢自動車整備工場 左折後、20m進んで右折(</t>
    </r>
    <r>
      <rPr>
        <sz val="11"/>
        <color rgb="FFFF0000"/>
        <rFont val="ＭＳ Ｐゴシック"/>
        <family val="3"/>
        <charset val="128"/>
      </rPr>
      <t>No.62</t>
    </r>
    <r>
      <rPr>
        <sz val="11"/>
        <rFont val="ＭＳ Ｐゴシック"/>
        <family val="3"/>
        <charset val="128"/>
      </rPr>
      <t>)</t>
    </r>
  </si>
  <si>
    <t>荒沢自動車整備工場の先を右折</t>
  </si>
  <si>
    <t>土手下からの道と合流</t>
  </si>
  <si>
    <t>右折して橋を渡る</t>
  </si>
  <si>
    <t>右カーブの後で左折  右側の電柱にカーブミラーあり</t>
  </si>
  <si>
    <t>左カーブ中、ゼブラゾーンの先で右折</t>
  </si>
  <si>
    <t>五差路の一番手前の道へ左折</t>
  </si>
  <si>
    <t>変則十字路、左前方へ進む。横断注意。</t>
  </si>
  <si>
    <t>※右側の雑木林に沿って右折</t>
  </si>
  <si>
    <r>
      <rPr>
        <sz val="11"/>
        <color rgb="FFFF0000"/>
        <rFont val="ＭＳ Ｐゴシック"/>
        <family val="3"/>
        <charset val="128"/>
      </rPr>
      <t>No.74</t>
    </r>
    <r>
      <rPr>
        <sz val="11"/>
        <rFont val="ＭＳ Ｐゴシック"/>
        <family val="3"/>
        <charset val="128"/>
      </rPr>
      <t>から60m進んで、左折</t>
    </r>
  </si>
  <si>
    <t>Y右直進</t>
  </si>
  <si>
    <t>左前方 「和食えびはら」</t>
  </si>
  <si>
    <t>K48、K4</t>
  </si>
  <si>
    <t>龍ヶ崎方面、右側：牛久阿見IC入口</t>
  </si>
  <si>
    <t>PC2　セブンイレブン
　　　竜ヶ崎文化会館前店</t>
  </si>
  <si>
    <t>左側</t>
  </si>
  <si>
    <t>S「馴馬」交差点　左奥
OPEN 11:18 – CLOSE 17:22</t>
  </si>
  <si>
    <t>柏 印西方面、アンダーパスを通る</t>
  </si>
  <si>
    <t>橋を渡って、すぐ右折</t>
  </si>
  <si>
    <t>道なりに右カーブして、発作橋を渡る。</t>
  </si>
  <si>
    <t>道なり右へ進む、直進しない。右奥に、ビニールハウス2棟</t>
  </si>
  <si>
    <t>右前方：セブンイレブン</t>
  </si>
  <si>
    <t>セブンイレブンを超えて、すぐ左折</t>
  </si>
  <si>
    <t>右側：粟野保育園</t>
  </si>
  <si>
    <t>市道, R464</t>
  </si>
  <si>
    <t>左側：夢庵</t>
  </si>
  <si>
    <t>右側：パチンコスロットGARDEN</t>
  </si>
  <si>
    <t>五差路
左前方</t>
  </si>
  <si>
    <t>正面信号の左前方へ直進</t>
  </si>
  <si>
    <t>東京、市川、国道 464号方面</t>
  </si>
  <si>
    <t>K1, K54</t>
  </si>
  <si>
    <t>松戸街道へ</t>
  </si>
  <si>
    <t>ゴール　セブンイレブン
　　　松戸小山店</t>
  </si>
  <si>
    <t>OPEN 12:23 - CLOSE 20:00</t>
  </si>
  <si>
    <t>＜ゴール後＞</t>
  </si>
  <si>
    <t xml:space="preserve">参考ルートラボ：https://yahoo.jp/nFJRxH </t>
  </si>
  <si>
    <t>セブンイレブン松戸小山店</t>
  </si>
  <si>
    <t>K54</t>
  </si>
  <si>
    <t>葛飾橋を渡る</t>
  </si>
  <si>
    <t>十左前方</t>
  </si>
  <si>
    <t>歩道</t>
  </si>
  <si>
    <t>歩道のスロープを歩いて下る。</t>
  </si>
  <si>
    <t>合流</t>
  </si>
  <si>
    <t>市道、K54</t>
  </si>
  <si>
    <t>スロープを市道からK54に合流。</t>
  </si>
  <si>
    <t>298がｋ54に合流。左側注意</t>
  </si>
  <si>
    <t>S 「東金町交番東」</t>
  </si>
  <si>
    <t>右にローソン</t>
  </si>
  <si>
    <t xml:space="preserve">S </t>
  </si>
  <si>
    <t>一方通行を逆走（自転車通行可）</t>
  </si>
  <si>
    <t>東金町地区センター</t>
  </si>
  <si>
    <t>OPEN 15:45 - CLOSE 20:45
20:45までにゴール受付でブルベカードとレシートを提出してください</t>
  </si>
  <si>
    <r>
      <rPr>
        <sz val="10"/>
        <color rgb="FF000000"/>
        <rFont val="Arial"/>
        <family val="2"/>
        <charset val="1"/>
      </rPr>
      <t>PC</t>
    </r>
    <r>
      <rPr>
        <sz val="10"/>
        <color rgb="FF000000"/>
        <rFont val="ＭＳ Ｐゴシック"/>
        <family val="3"/>
        <charset val="128"/>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</si>
  <si>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</si>
  <si>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</si>
  <si>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</si>
  <si>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</si>
  <si>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</si>
  <si>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</si>
  <si>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r>
      <t>K123を横断して</t>
    </r>
    <r>
      <rPr>
        <sz val="11"/>
        <color rgb="FFFF0000"/>
        <rFont val="ＭＳ Ｐゴシック"/>
        <family val="3"/>
        <charset val="128"/>
      </rPr>
      <t>看板の骨組</t>
    </r>
    <r>
      <rPr>
        <sz val="11"/>
        <rFont val="ＭＳ Ｐゴシック"/>
        <family val="3"/>
        <charset val="128"/>
      </rPr>
      <t>が出ている道に入る</t>
    </r>
    <rPh sb="9" eb="11">
      <t>カンバン</t>
    </rPh>
    <rPh sb="12" eb="14">
      <t>ホネグ</t>
    </rPh>
    <phoneticPr fontId="17"/>
  </si>
  <si>
    <r>
      <t>「←クリーンセンターしらさぎ」の看板</t>
    </r>
    <r>
      <rPr>
        <sz val="11"/>
        <color rgb="FFFF0000"/>
        <rFont val="ＭＳ Ｐゴシック"/>
        <family val="3"/>
        <charset val="128"/>
      </rPr>
      <t>（見落とし注意）</t>
    </r>
    <rPh sb="19" eb="21">
      <t>ミオ</t>
    </rPh>
    <rPh sb="23" eb="25">
      <t>チュウイ</t>
    </rPh>
    <phoneticPr fontId="17"/>
  </si>
  <si>
    <r>
      <t>右前方：</t>
    </r>
    <r>
      <rPr>
        <sz val="11"/>
        <color rgb="FFFF0000"/>
        <rFont val="ＭＳ Ｐゴシック"/>
        <family val="3"/>
        <charset val="128"/>
      </rPr>
      <t>コインランドリー</t>
    </r>
    <phoneticPr fontId="17"/>
  </si>
  <si>
    <r>
      <t>50m進んで、左折。右：</t>
    </r>
    <r>
      <rPr>
        <sz val="11"/>
        <color rgb="FFFF0000"/>
        <rFont val="ＭＳ Ｐゴシック"/>
        <family val="3"/>
        <charset val="128"/>
      </rPr>
      <t>コインランドリー</t>
    </r>
    <phoneticPr fontId="17"/>
  </si>
  <si>
    <r>
      <t>右：</t>
    </r>
    <r>
      <rPr>
        <sz val="11"/>
        <color rgb="FFFF0000"/>
        <rFont val="ＭＳ Ｐゴシック"/>
        <family val="3"/>
        <charset val="128"/>
      </rPr>
      <t>空地（トラック置き場）</t>
    </r>
    <rPh sb="2" eb="4">
      <t>アキチ</t>
    </rPh>
    <rPh sb="9" eb="10">
      <t>オ</t>
    </rPh>
    <rPh sb="11" eb="12">
      <t>バ</t>
    </rPh>
    <phoneticPr fontId="17"/>
  </si>
  <si>
    <r>
      <t>右前方：</t>
    </r>
    <r>
      <rPr>
        <sz val="11"/>
        <color rgb="FFFF0000"/>
        <rFont val="ＭＳ Ｐゴシック"/>
        <family val="3"/>
        <charset val="128"/>
      </rPr>
      <t>空地（トラック置き場）</t>
    </r>
    <rPh sb="4" eb="6">
      <t>アキチ</t>
    </rPh>
    <rPh sb="11" eb="12">
      <t>オ</t>
    </rPh>
    <rPh sb="13" eb="14">
      <t>バ</t>
    </rPh>
    <phoneticPr fontId="17"/>
  </si>
  <si>
    <t>Ver1.13 (2019/3/18)</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</si>
</sst>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
    <numFmt numFmtId="177" formatCode="yyyy/mm/dd\ h:mm"/>
    <numFmt numFmtId="178" formatCode="0.0_ "/>
  </numFmts>
  <fonts count="18">
    <font>
      <sz val="11"/>
      <color rgb="FF000000"/>
      <name val="ＭＳ Ｐゴシック"/>
      <charset val="134"/>
    </font>
    <font>
      <sz val="11"/>
      <color rgb="FF000000"/>
      <name val="ＭＳ Ｐゴシック"/>
      <family val="3"/>
      <charset val="128"/>
    </font>
    <font>
      <sz val="10"/>
      <name val="Arial"/>
      <family val="2"/>
      <charset val="1"/>
    </font>
    <font>
      <sz val="11"/>
      <color rgb="FF000000"/>
      <name val="ヒラギノ角ゴ ProN W3"/>
      <charset val="128"/>
    </font>
    <font>
      <sz val="11"/>
      <color rgb="FFDD0806"/>
      <name val="ＭＳ Ｐゴシック"/>
      <family val="3"/>
      <charset val="128"/>
    </font>
    <font>
      <sz val="11"/>
      <name val="ＭＳ Ｐゴシック"/>
      <family val="3"/>
      <charset val="128"/>
    </font>
    <font>
      <u/>
      <sz val="11"/>
      <color rgb="FF0000FF"/>
      <name val="ＭＳ Ｐゴシック"/>
      <family val="3"/>
      <charset val="128"/>
    </font>
    <font>
      <u/>
      <sz val="11"/>
      <color rgb="FF0000D4"/>
      <name val="ＭＳ Ｐゴシック"/>
      <family val="3"/>
      <charset val="128"/>
    </font>
    <font>
      <b/>
      <sz val="11"/>
      <color rgb="FF000000"/>
      <name val="ヒラギノ角ゴ ProN W3"/>
      <charset val="128"/>
    </font>
    <font>
      <sz val="10"/>
      <name val="ＭＳ Ｐゴシック"/>
      <family val="3"/>
      <charset val="128"/>
    </font>
    <font>
      <sz val="10"/>
      <name val="Times New Roman"/>
      <family val="1"/>
      <charset val="128"/>
    </font>
    <font>
      <b/>
      <sz val="10"/>
      <name val="Times New Roman"/>
      <family val="1"/>
      <charset val="128"/>
    </font>
    <font>
      <b/>
      <sz val="10"/>
      <name val="ＭＳ Ｐゴシック"/>
      <family val="3"/>
      <charset val="128"/>
    </font>
    <font>
      <sz val="10"/>
      <name val="ＭＳ Ｐゴシック"/>
      <family val="3"/>
      <charset val="128"/>
    </font>
    <font>
      <sz val="11"/>
      <color rgb="FFFF0000"/>
      <name val="ＭＳ Ｐゴシック"/>
      <family val="3"/>
      <charset val="128"/>
    </font>
    <font>
      <sz val="10"/>
      <color rgb="FF000000"/>
      <name val="Arial"/>
      <family val="2"/>
      <charset val="1"/>
    </font>
    <font>
      <sz val="10"/>
      <color rgb="FF000000"/>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rgb="FFFFFFCC"/>
        <bgColor rgb="FFFFFFFF"/>
      </patternFill>
    </fill>
    <fill>
      <patternFill patternType="solid">
        <fgColor rgb="FFFFFFFF"/>
        <bgColor rgb="FFFFFFCC"/>
      </patternFill>
    </fill>
    <fill>
      <patternFill patternType="solid">
        <fgColor rgb="FFCCFFCC"/>
        <bgColor rgb="FFCCFFFF"/>
      </patternFill>
    </fill>
    <fill>
      <patternFill patternType="solid">
        <fgColor rgb="FFFCF305"/>
        <bgColor rgb="FFFFF200"/>
      </patternFill>
    </fill>
    <fill>
      <patternFill patternType="solid">
        <fgColor rgb="FFFFF200"/>
        <bgColor rgb="FFFCF305"/>
      </patternFill>
    </fill>
    <fill>
      <patternFill patternType="solid">
        <fgColor rgb="FFFEFB00"/>
        <bgColor rgb="FFFFFF00"/>
      </patternFill>
    </fill>
    <fill>
      <patternFill patternType="solid">
        <fgColor rgb="FFFFFF00"/>
        <bgColor rgb="FFFEFB00"/>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5">
    <xf numFmtId="0" fontId="0" fillId="0" borderId="0">
      <alignment vertical="center"/>
    </xf>
    <xf numFmtId="0" fontId="6" fillId="0" borderId="0" applyBorder="0" applyProtection="0">
      <alignment vertical="center"/>
    </xf>
    <xf numFmtId="0" fontId="1" fillId="2" borderId="1" applyProtection="0">
      <alignment vertical="center"/>
    </xf>
    <xf numFmtId="0" fontId="2" fillId="0" borderId="0"/>
    <xf numFmtId="0" fontId="3" fillId="0" borderId="0">
      <alignment vertical="center"/>
    </xf>
  </cellStyleXfs>
  <cellXfs count="82">
    <xf numFmtId="0" fontId="0" fillId="0" borderId="0" xfId="0">
      <alignment vertical="center"/>
    </xf>
    <xf numFmtId="49" fontId="1" fillId="3" borderId="0" xfId="0" applyNumberFormat="1" applyFont="1" applyFill="1">
      <alignment vertical="center"/>
    </xf>
    <xf numFmtId="0" fontId="4" fillId="3" borderId="0" xfId="0" applyFont="1" applyFill="1">
      <alignment vertical="center"/>
    </xf>
    <xf numFmtId="0" fontId="0" fillId="3" borderId="0" xfId="0" applyFill="1">
      <alignment vertical="center"/>
    </xf>
    <xf numFmtId="49" fontId="5" fillId="3" borderId="0" xfId="0" applyNumberFormat="1" applyFont="1" applyFill="1" applyAlignment="1">
      <alignment horizontal="right" vertical="center"/>
    </xf>
    <xf numFmtId="49" fontId="0" fillId="3" borderId="0" xfId="0" applyNumberFormat="1" applyFill="1">
      <alignment vertical="center"/>
    </xf>
    <xf numFmtId="0" fontId="1" fillId="3" borderId="0" xfId="0" applyFont="1" applyFill="1" applyAlignment="1">
      <alignment horizontal="right" vertical="center"/>
    </xf>
    <xf numFmtId="0" fontId="6" fillId="0" borderId="0" xfId="1" applyAlignment="1">
      <alignment vertical="center" wrapText="1"/>
    </xf>
    <xf numFmtId="49" fontId="7" fillId="3" borderId="0" xfId="0" applyNumberFormat="1" applyFont="1" applyFill="1">
      <alignment vertical="center"/>
    </xf>
    <xf numFmtId="49" fontId="1" fillId="3" borderId="2" xfId="0" applyNumberFormat="1" applyFont="1" applyFill="1" applyBorder="1">
      <alignment vertical="center"/>
    </xf>
    <xf numFmtId="0" fontId="0" fillId="3" borderId="2" xfId="0" applyFill="1" applyBorder="1">
      <alignment vertical="center"/>
    </xf>
    <xf numFmtId="0" fontId="6" fillId="3" borderId="2" xfId="1" applyFill="1" applyBorder="1" applyAlignment="1">
      <alignment horizontal="right" vertical="center"/>
    </xf>
    <xf numFmtId="49" fontId="6" fillId="3" borderId="0" xfId="1" applyNumberFormat="1" applyFill="1">
      <alignment vertical="center"/>
    </xf>
    <xf numFmtId="49" fontId="0" fillId="4" borderId="3" xfId="0" applyNumberFormat="1" applyFill="1" applyBorder="1">
      <alignment vertical="center"/>
    </xf>
    <xf numFmtId="49" fontId="0" fillId="4" borderId="3" xfId="0" applyNumberFormat="1" applyFill="1" applyBorder="1" applyAlignment="1">
      <alignment horizontal="center" vertical="center"/>
    </xf>
    <xf numFmtId="0" fontId="0" fillId="3" borderId="4" xfId="0" applyFill="1" applyBorder="1">
      <alignment vertical="center"/>
    </xf>
    <xf numFmtId="0" fontId="7" fillId="3" borderId="0" xfId="0" applyFont="1" applyFill="1">
      <alignment vertical="center"/>
    </xf>
    <xf numFmtId="0" fontId="5" fillId="5" borderId="3" xfId="0" applyFont="1" applyFill="1" applyBorder="1">
      <alignment vertical="center"/>
    </xf>
    <xf numFmtId="176" fontId="5" fillId="5" borderId="3" xfId="0" applyNumberFormat="1" applyFont="1" applyFill="1" applyBorder="1">
      <alignment vertical="center"/>
    </xf>
    <xf numFmtId="49" fontId="5" fillId="5" borderId="3" xfId="0" applyNumberFormat="1" applyFont="1" applyFill="1" applyBorder="1" applyAlignment="1">
      <alignment vertical="center" wrapText="1"/>
    </xf>
    <xf numFmtId="49" fontId="5" fillId="5" borderId="3" xfId="0" applyNumberFormat="1" applyFont="1" applyFill="1" applyBorder="1">
      <alignment vertical="center"/>
    </xf>
    <xf numFmtId="0" fontId="5" fillId="3" borderId="3" xfId="0" applyFont="1" applyFill="1" applyBorder="1">
      <alignment vertical="center"/>
    </xf>
    <xf numFmtId="176" fontId="5" fillId="3" borderId="3" xfId="0" applyNumberFormat="1" applyFont="1" applyFill="1" applyBorder="1">
      <alignment vertical="center"/>
    </xf>
    <xf numFmtId="49" fontId="5" fillId="3" borderId="3" xfId="0" applyNumberFormat="1" applyFont="1" applyFill="1" applyBorder="1" applyAlignment="1">
      <alignment vertical="center" wrapText="1"/>
    </xf>
    <xf numFmtId="49" fontId="5" fillId="3" borderId="3" xfId="0" applyNumberFormat="1" applyFont="1" applyFill="1" applyBorder="1">
      <alignment vertical="center"/>
    </xf>
    <xf numFmtId="0" fontId="3" fillId="0" borderId="0" xfId="4">
      <alignment vertical="center"/>
    </xf>
    <xf numFmtId="0" fontId="8" fillId="0" borderId="0" xfId="4" applyFont="1" applyAlignment="1">
      <alignment horizontal="center" vertical="center" wrapText="1"/>
    </xf>
    <xf numFmtId="0" fontId="3" fillId="0" borderId="0" xfId="4" applyAlignment="1">
      <alignment vertical="center" wrapText="1"/>
    </xf>
    <xf numFmtId="0" fontId="4" fillId="3" borderId="4" xfId="0" applyFont="1" applyFill="1" applyBorder="1">
      <alignment vertical="center"/>
    </xf>
    <xf numFmtId="177" fontId="3" fillId="0" borderId="0" xfId="4" applyNumberFormat="1" applyAlignment="1">
      <alignment vertical="center" wrapText="1"/>
    </xf>
    <xf numFmtId="0" fontId="5" fillId="3" borderId="3" xfId="0" applyFont="1" applyFill="1" applyBorder="1" applyAlignment="1">
      <alignment vertical="center" wrapText="1"/>
    </xf>
    <xf numFmtId="49" fontId="5" fillId="3" borderId="0" xfId="0" applyNumberFormat="1" applyFont="1" applyFill="1">
      <alignment vertical="center"/>
    </xf>
    <xf numFmtId="176" fontId="5" fillId="0" borderId="3" xfId="0" applyNumberFormat="1" applyFont="1" applyBorder="1">
      <alignment vertical="center"/>
    </xf>
    <xf numFmtId="0" fontId="5" fillId="3" borderId="3" xfId="0" applyFont="1" applyFill="1" applyBorder="1" applyAlignment="1">
      <alignment horizontal="left" vertical="center"/>
    </xf>
    <xf numFmtId="49" fontId="5" fillId="3" borderId="3" xfId="0" applyNumberFormat="1" applyFont="1" applyFill="1" applyBorder="1" applyAlignment="1">
      <alignment horizontal="left" vertical="center"/>
    </xf>
    <xf numFmtId="0" fontId="9" fillId="3" borderId="3" xfId="0" applyFont="1" applyFill="1" applyBorder="1" applyAlignment="1">
      <alignment horizontal="left" vertical="center" wrapText="1"/>
    </xf>
    <xf numFmtId="49" fontId="0" fillId="3" borderId="4" xfId="0" applyNumberFormat="1" applyFill="1" applyBorder="1">
      <alignment vertical="center"/>
    </xf>
    <xf numFmtId="0" fontId="10" fillId="0" borderId="0" xfId="0" applyFont="1">
      <alignment vertical="center"/>
    </xf>
    <xf numFmtId="0" fontId="5" fillId="3" borderId="3" xfId="0" applyFont="1" applyFill="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49" fontId="10" fillId="0" borderId="0" xfId="0" applyNumberFormat="1" applyFont="1">
      <alignment vertical="center"/>
    </xf>
    <xf numFmtId="176" fontId="5" fillId="3" borderId="3" xfId="0" applyNumberFormat="1" applyFont="1" applyFill="1" applyBorder="1" applyAlignment="1">
      <alignment horizontal="right" vertical="center"/>
    </xf>
    <xf numFmtId="176" fontId="4" fillId="3" borderId="0" xfId="0" applyNumberFormat="1" applyFont="1" applyFill="1">
      <alignment vertical="center"/>
    </xf>
    <xf numFmtId="0" fontId="5" fillId="6" borderId="3" xfId="0" applyFont="1" applyFill="1" applyBorder="1">
      <alignment vertical="center"/>
    </xf>
    <xf numFmtId="176" fontId="5" fillId="6" borderId="3" xfId="0" applyNumberFormat="1" applyFont="1" applyFill="1" applyBorder="1">
      <alignment vertical="center"/>
    </xf>
    <xf numFmtId="49" fontId="5" fillId="7" borderId="3" xfId="0" applyNumberFormat="1" applyFont="1" applyFill="1" applyBorder="1" applyAlignment="1">
      <alignment horizontal="left" vertical="center" wrapText="1"/>
    </xf>
    <xf numFmtId="49" fontId="5" fillId="6" borderId="3" xfId="0" applyNumberFormat="1" applyFont="1" applyFill="1" applyBorder="1">
      <alignment vertical="center"/>
    </xf>
    <xf numFmtId="49" fontId="5" fillId="6" borderId="3" xfId="0" applyNumberFormat="1" applyFont="1" applyFill="1" applyBorder="1" applyAlignment="1">
      <alignment vertical="center" wrapText="1"/>
    </xf>
    <xf numFmtId="0" fontId="5" fillId="7" borderId="3" xfId="0" applyFont="1" applyFill="1" applyBorder="1" applyAlignment="1">
      <alignment vertical="center" wrapText="1"/>
    </xf>
    <xf numFmtId="0" fontId="5" fillId="0" borderId="3" xfId="0" applyFont="1" applyBorder="1">
      <alignment vertical="center"/>
    </xf>
    <xf numFmtId="49" fontId="5" fillId="0" borderId="3" xfId="0" applyNumberFormat="1" applyFont="1" applyBorder="1" applyAlignment="1">
      <alignment horizontal="left" vertical="center" wrapText="1"/>
    </xf>
    <xf numFmtId="178" fontId="0" fillId="3" borderId="4" xfId="0" applyNumberFormat="1" applyFill="1" applyBorder="1">
      <alignment vertical="center"/>
    </xf>
    <xf numFmtId="0" fontId="5" fillId="8" borderId="3" xfId="0" applyFont="1" applyFill="1" applyBorder="1">
      <alignment vertical="center"/>
    </xf>
    <xf numFmtId="176" fontId="5" fillId="8" borderId="3" xfId="0" applyNumberFormat="1" applyFont="1" applyFill="1" applyBorder="1">
      <alignment vertical="center"/>
    </xf>
    <xf numFmtId="49" fontId="5" fillId="8" borderId="3" xfId="0" applyNumberFormat="1" applyFont="1" applyFill="1" applyBorder="1" applyAlignment="1">
      <alignment horizontal="left" vertical="center" wrapText="1"/>
    </xf>
    <xf numFmtId="49" fontId="5" fillId="8" borderId="3" xfId="0" applyNumberFormat="1" applyFont="1" applyFill="1" applyBorder="1">
      <alignment vertical="center"/>
    </xf>
    <xf numFmtId="49" fontId="5" fillId="8" borderId="3" xfId="0" applyNumberFormat="1" applyFont="1" applyFill="1" applyBorder="1" applyAlignment="1">
      <alignment vertical="center" wrapText="1"/>
    </xf>
    <xf numFmtId="0" fontId="5" fillId="8" borderId="3" xfId="0" applyFont="1" applyFill="1" applyBorder="1" applyAlignment="1">
      <alignment horizontal="left" vertical="center" wrapText="1"/>
    </xf>
    <xf numFmtId="49" fontId="9" fillId="3" borderId="3" xfId="0" applyNumberFormat="1" applyFont="1" applyFill="1" applyBorder="1" applyAlignment="1">
      <alignment horizontal="left" vertical="center" wrapText="1"/>
    </xf>
    <xf numFmtId="49" fontId="5" fillId="3" borderId="3" xfId="0" applyNumberFormat="1" applyFont="1" applyFill="1" applyBorder="1" applyAlignment="1">
      <alignment horizontal="left" vertical="center" wrapText="1"/>
    </xf>
    <xf numFmtId="0" fontId="14" fillId="3" borderId="3" xfId="0" applyFont="1" applyFill="1" applyBorder="1" applyAlignment="1">
      <alignment vertical="center" wrapText="1"/>
    </xf>
    <xf numFmtId="49" fontId="5" fillId="5" borderId="3" xfId="0" applyNumberFormat="1" applyFont="1" applyFill="1" applyBorder="1" applyAlignment="1">
      <alignment horizontal="left" vertical="center" wrapText="1"/>
    </xf>
    <xf numFmtId="0" fontId="5" fillId="5" borderId="3" xfId="0" applyFont="1" applyFill="1" applyBorder="1" applyAlignment="1">
      <alignment vertical="center" wrapText="1"/>
    </xf>
    <xf numFmtId="0" fontId="5" fillId="3" borderId="5" xfId="0" applyFont="1" applyFill="1" applyBorder="1">
      <alignment vertical="center"/>
    </xf>
    <xf numFmtId="0" fontId="5" fillId="3" borderId="5" xfId="0" applyFont="1" applyFill="1" applyBorder="1" applyAlignment="1">
      <alignment vertical="center" wrapText="1"/>
    </xf>
    <xf numFmtId="49" fontId="5" fillId="3" borderId="2" xfId="0" applyNumberFormat="1" applyFont="1" applyFill="1" applyBorder="1">
      <alignment vertical="center"/>
    </xf>
    <xf numFmtId="0" fontId="5" fillId="3" borderId="2" xfId="0" applyFont="1" applyFill="1" applyBorder="1">
      <alignment vertical="center"/>
    </xf>
    <xf numFmtId="176" fontId="5" fillId="3" borderId="2" xfId="0" applyNumberFormat="1" applyFont="1" applyFill="1" applyBorder="1" applyAlignment="1">
      <alignment horizontal="right" vertical="center"/>
    </xf>
    <xf numFmtId="0" fontId="5" fillId="3" borderId="2" xfId="0" applyFont="1" applyFill="1" applyBorder="1" applyAlignment="1">
      <alignment vertical="center" wrapText="1"/>
    </xf>
    <xf numFmtId="0" fontId="1" fillId="0" borderId="0" xfId="0" applyFont="1" applyAlignment="1">
      <alignment vertical="center" wrapText="1"/>
    </xf>
    <xf numFmtId="176" fontId="5" fillId="5" borderId="3" xfId="0" applyNumberFormat="1" applyFont="1" applyFill="1" applyBorder="1" applyAlignment="1">
      <alignment horizontal="right" vertical="center"/>
    </xf>
    <xf numFmtId="0" fontId="0" fillId="3" borderId="5" xfId="0" applyFill="1" applyBorder="1">
      <alignment vertical="center"/>
    </xf>
    <xf numFmtId="0" fontId="0" fillId="3" borderId="5" xfId="0" applyFill="1" applyBorder="1" applyAlignment="1">
      <alignment vertical="center" wrapText="1"/>
    </xf>
    <xf numFmtId="0" fontId="0" fillId="3" borderId="5" xfId="0" applyFill="1" applyBorder="1" applyAlignment="1">
      <alignment horizontal="center" vertical="center"/>
    </xf>
    <xf numFmtId="49" fontId="15" fillId="3" borderId="0" xfId="0" applyNumberFormat="1" applyFont="1" applyFill="1">
      <alignment vertical="center"/>
    </xf>
    <xf numFmtId="49" fontId="16" fillId="3" borderId="0" xfId="0" applyNumberFormat="1" applyFont="1" applyFill="1" applyAlignment="1">
      <alignment horizontal="left" vertical="center"/>
    </xf>
    <xf numFmtId="49" fontId="16" fillId="3" borderId="0" xfId="0" applyNumberFormat="1" applyFont="1" applyFill="1">
      <alignment vertical="center"/>
    </xf>
    <xf numFmtId="0" fontId="16" fillId="3" borderId="0" xfId="0" applyFont="1" applyFill="1">
      <alignment vertical="center"/>
    </xf>
    <xf numFmtId="0" fontId="0" fillId="3" borderId="0" xfId="0" applyFill="1" applyAlignment="1">
      <alignment horizontal="center" vertical="center"/>
    </xf>
    <xf numFmtId="0" fontId="0" fillId="3" borderId="0" xfId="0" applyFill="1" applyAlignment="1">
      <alignment horizontal="left" vertical="center"/>
    </xf>
  </cellXfs>
  <cellStyles count="5">
    <cellStyle name="ハイパーリンク" xfId="1" builtinId="8"/>
    <cellStyle name="メモ 2" xfId="2" xr:uid="{00000000-0005-0000-0000-000006000000}"/>
    <cellStyle name="標準" xfId="0" builtinId="0"/>
    <cellStyle name="標準 2" xfId="3" xr:uid="{00000000-0005-0000-0000-000007000000}"/>
    <cellStyle name="標準 3" xfId="4"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EFB00"/>
      <rgbColor rgb="FF00FFFF"/>
      <rgbColor rgb="FF800080"/>
      <rgbColor rgb="FF800000"/>
      <rgbColor rgb="FF008080"/>
      <rgbColor rgb="FF0000D4"/>
      <rgbColor rgb="FF00CCFF"/>
      <rgbColor rgb="FFCCFFFF"/>
      <rgbColor rgb="FFCCFFCC"/>
      <rgbColor rgb="FFFCF305"/>
      <rgbColor rgb="FF99CCFF"/>
      <rgbColor rgb="FFFF99CC"/>
      <rgbColor rgb="FFCC99FF"/>
      <rgbColor rgb="FFFFCC99"/>
      <rgbColor rgb="FF3366FF"/>
      <rgbColor rgb="FF33CCCC"/>
      <rgbColor rgb="FF99CC00"/>
      <rgbColor rgb="FFFFF200"/>
      <rgbColor rgb="FFFF9900"/>
      <rgbColor rgb="FFFF6600"/>
      <rgbColor rgb="FF666699"/>
      <rgbColor rgb="FF969696"/>
      <rgbColor rgb="FF003366"/>
      <rgbColor rgb="FF339966"/>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ahoo.jp/yDiZhv" TargetMode="External"/><Relationship Id="rId1" Type="http://schemas.openxmlformats.org/officeDocument/2006/relationships/hyperlink" Target="https://yahoo.jp/yDiZh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3"/>
  <sheetViews>
    <sheetView showGridLines="0" tabSelected="1" view="pageBreakPreview" zoomScaleNormal="85" workbookViewId="0">
      <selection activeCell="G2" sqref="G2"/>
    </sheetView>
  </sheetViews>
  <sheetFormatPr defaultRowHeight="12.75"/>
  <cols>
    <col min="1" max="1" width="4.46484375" customWidth="1"/>
    <col min="2" max="2" width="6" customWidth="1"/>
    <col min="3" max="3" width="6.86328125" customWidth="1"/>
    <col min="4" max="4" width="26.9296875" customWidth="1"/>
    <col min="5" max="5" width="10.86328125" customWidth="1"/>
    <col min="6" max="6" width="11.73046875" customWidth="1"/>
    <col min="7" max="7" width="47.59765625" customWidth="1"/>
    <col min="8" max="8" width="8.73046875" customWidth="1"/>
    <col min="9" max="9" width="9.46484375" customWidth="1"/>
    <col min="10" max="10" width="8.1328125" customWidth="1"/>
    <col min="11" max="11" width="21.59765625" customWidth="1"/>
    <col min="12" max="12" width="22.73046875" customWidth="1"/>
    <col min="13" max="256" width="8.73046875" customWidth="1"/>
    <col min="257" max="1025" width="8.59765625" customWidth="1"/>
  </cols>
  <sheetData>
    <row r="1" spans="1:13">
      <c r="A1" s="1" t="s">
        <v>0</v>
      </c>
      <c r="B1" s="2"/>
      <c r="C1" s="2"/>
      <c r="D1" s="2"/>
      <c r="E1" s="3"/>
      <c r="F1" s="3"/>
      <c r="G1" s="4" t="s">
        <v>190</v>
      </c>
      <c r="H1" s="3"/>
      <c r="I1" s="5"/>
      <c r="J1" s="3"/>
    </row>
    <row r="2" spans="1:13" ht="38.25">
      <c r="A2" s="5" t="s">
        <v>1</v>
      </c>
      <c r="B2" s="3"/>
      <c r="C2" s="3"/>
      <c r="D2" s="3"/>
      <c r="E2" s="3"/>
      <c r="F2" s="3"/>
      <c r="G2" s="6" t="s">
        <v>2</v>
      </c>
      <c r="H2" s="7" t="s">
        <v>3</v>
      </c>
      <c r="J2" s="8"/>
    </row>
    <row r="3" spans="1:13">
      <c r="A3" s="9" t="s">
        <v>4</v>
      </c>
      <c r="B3" s="10"/>
      <c r="C3" s="10"/>
      <c r="D3" s="10"/>
      <c r="E3" s="10"/>
      <c r="F3" s="10"/>
      <c r="G3" s="11"/>
      <c r="H3" s="12"/>
      <c r="J3" s="8"/>
    </row>
    <row r="4" spans="1:13">
      <c r="A4" s="13" t="s">
        <v>5</v>
      </c>
      <c r="B4" s="14" t="s">
        <v>6</v>
      </c>
      <c r="C4" s="14" t="s">
        <v>7</v>
      </c>
      <c r="D4" s="14" t="s">
        <v>8</v>
      </c>
      <c r="E4" s="13" t="s">
        <v>9</v>
      </c>
      <c r="F4" s="13" t="s">
        <v>10</v>
      </c>
      <c r="G4" s="14" t="s">
        <v>11</v>
      </c>
      <c r="H4" s="15"/>
      <c r="I4" s="3"/>
      <c r="J4" s="16"/>
    </row>
    <row r="5" spans="1:13" ht="38.25">
      <c r="A5" s="17">
        <v>1</v>
      </c>
      <c r="B5" s="18">
        <v>0</v>
      </c>
      <c r="C5" s="18">
        <v>0</v>
      </c>
      <c r="D5" s="19" t="s">
        <v>12</v>
      </c>
      <c r="E5" s="20" t="s">
        <v>13</v>
      </c>
      <c r="F5" s="19" t="s">
        <v>14</v>
      </c>
      <c r="G5" s="19" t="s">
        <v>15</v>
      </c>
      <c r="H5" s="15"/>
      <c r="I5" s="3"/>
      <c r="J5" s="3"/>
    </row>
    <row r="6" spans="1:13" ht="25.5">
      <c r="A6" s="21">
        <f t="shared" ref="A6:A37" si="0">A5+1</f>
        <v>2</v>
      </c>
      <c r="B6" s="22">
        <f t="shared" ref="B6:B37" si="1">C6-C5</f>
        <v>0.3</v>
      </c>
      <c r="C6" s="22">
        <v>0.3</v>
      </c>
      <c r="D6" s="23"/>
      <c r="E6" s="24" t="s">
        <v>16</v>
      </c>
      <c r="F6" s="23" t="s">
        <v>14</v>
      </c>
      <c r="G6" s="23"/>
      <c r="H6" s="15"/>
      <c r="I6" s="3"/>
      <c r="J6" s="3"/>
    </row>
    <row r="7" spans="1:13">
      <c r="A7" s="21">
        <f t="shared" si="0"/>
        <v>3</v>
      </c>
      <c r="B7" s="22">
        <f t="shared" si="1"/>
        <v>0.2</v>
      </c>
      <c r="C7" s="22">
        <v>0.5</v>
      </c>
      <c r="D7" s="24" t="s">
        <v>17</v>
      </c>
      <c r="E7" s="24" t="s">
        <v>18</v>
      </c>
      <c r="F7" s="23" t="s">
        <v>19</v>
      </c>
      <c r="G7" s="23" t="s">
        <v>20</v>
      </c>
      <c r="H7" s="15"/>
      <c r="I7" s="3"/>
      <c r="J7" s="3"/>
    </row>
    <row r="8" spans="1:13">
      <c r="A8" s="21">
        <f t="shared" si="0"/>
        <v>4</v>
      </c>
      <c r="B8" s="22">
        <f t="shared" si="1"/>
        <v>1.7999999999999998</v>
      </c>
      <c r="C8" s="22">
        <v>2.2999999999999998</v>
      </c>
      <c r="D8" s="24" t="s">
        <v>21</v>
      </c>
      <c r="E8" s="24" t="s">
        <v>18</v>
      </c>
      <c r="F8" s="23" t="s">
        <v>22</v>
      </c>
      <c r="G8" s="23" t="s">
        <v>23</v>
      </c>
      <c r="H8" s="15"/>
      <c r="I8" s="3"/>
      <c r="J8" s="3"/>
    </row>
    <row r="9" spans="1:13">
      <c r="A9" s="21">
        <f t="shared" si="0"/>
        <v>5</v>
      </c>
      <c r="B9" s="22">
        <f t="shared" si="1"/>
        <v>2.1000000000000005</v>
      </c>
      <c r="C9" s="22">
        <v>4.4000000000000004</v>
      </c>
      <c r="D9" s="24" t="s">
        <v>24</v>
      </c>
      <c r="E9" s="24" t="s">
        <v>25</v>
      </c>
      <c r="F9" s="23" t="s">
        <v>22</v>
      </c>
      <c r="G9" s="23" t="s">
        <v>26</v>
      </c>
      <c r="H9" s="15"/>
      <c r="I9" s="3"/>
      <c r="J9" s="3"/>
    </row>
    <row r="10" spans="1:13" ht="25.5">
      <c r="A10" s="21">
        <f t="shared" si="0"/>
        <v>6</v>
      </c>
      <c r="B10" s="22">
        <f t="shared" si="1"/>
        <v>1</v>
      </c>
      <c r="C10" s="22">
        <v>5.4</v>
      </c>
      <c r="D10" s="24" t="s">
        <v>24</v>
      </c>
      <c r="E10" s="24" t="s">
        <v>27</v>
      </c>
      <c r="F10" s="23" t="s">
        <v>22</v>
      </c>
      <c r="G10" s="23" t="s">
        <v>28</v>
      </c>
      <c r="H10" s="15"/>
      <c r="I10" s="25"/>
      <c r="J10" s="25"/>
      <c r="K10" s="25"/>
      <c r="L10" s="25"/>
    </row>
    <row r="11" spans="1:13">
      <c r="A11" s="21">
        <f t="shared" si="0"/>
        <v>7</v>
      </c>
      <c r="B11" s="22">
        <f t="shared" si="1"/>
        <v>0.5</v>
      </c>
      <c r="C11" s="22">
        <v>5.9</v>
      </c>
      <c r="D11" s="24" t="s">
        <v>29</v>
      </c>
      <c r="E11" s="24" t="s">
        <v>30</v>
      </c>
      <c r="F11" s="23" t="s">
        <v>22</v>
      </c>
      <c r="G11" s="23" t="s">
        <v>31</v>
      </c>
      <c r="H11" s="15"/>
      <c r="I11" s="3"/>
      <c r="J11" s="3"/>
    </row>
    <row r="12" spans="1:13">
      <c r="A12" s="21">
        <f t="shared" si="0"/>
        <v>8</v>
      </c>
      <c r="B12" s="22">
        <f t="shared" si="1"/>
        <v>1</v>
      </c>
      <c r="C12" s="22">
        <v>6.9</v>
      </c>
      <c r="D12" s="24" t="s">
        <v>24</v>
      </c>
      <c r="E12" s="24" t="s">
        <v>32</v>
      </c>
      <c r="F12" s="23" t="s">
        <v>22</v>
      </c>
      <c r="G12" s="23" t="s">
        <v>33</v>
      </c>
      <c r="H12" s="15"/>
      <c r="I12" s="26"/>
      <c r="J12" s="26"/>
      <c r="K12" s="26"/>
      <c r="L12" s="26"/>
    </row>
    <row r="13" spans="1:13" ht="28.7" customHeight="1">
      <c r="A13" s="21">
        <f t="shared" si="0"/>
        <v>9</v>
      </c>
      <c r="B13" s="22">
        <f t="shared" si="1"/>
        <v>3.0999999999999996</v>
      </c>
      <c r="C13" s="22">
        <v>10</v>
      </c>
      <c r="D13" s="24" t="s">
        <v>34</v>
      </c>
      <c r="E13" s="24" t="s">
        <v>35</v>
      </c>
      <c r="F13" s="23" t="s">
        <v>36</v>
      </c>
      <c r="G13" s="23" t="s">
        <v>37</v>
      </c>
      <c r="H13" s="15"/>
      <c r="I13" s="27"/>
      <c r="J13" s="27"/>
      <c r="K13" s="27"/>
      <c r="L13" s="27"/>
    </row>
    <row r="14" spans="1:13">
      <c r="A14" s="21">
        <f t="shared" si="0"/>
        <v>10</v>
      </c>
      <c r="B14" s="22">
        <f t="shared" si="1"/>
        <v>1.6999999999999993</v>
      </c>
      <c r="C14" s="22">
        <v>11.7</v>
      </c>
      <c r="D14" s="21" t="s">
        <v>38</v>
      </c>
      <c r="E14" s="24" t="s">
        <v>30</v>
      </c>
      <c r="F14" s="23" t="s">
        <v>22</v>
      </c>
      <c r="G14" s="23"/>
      <c r="H14" s="28"/>
      <c r="I14" s="27"/>
      <c r="J14" s="27"/>
      <c r="K14" s="29"/>
      <c r="L14" s="27"/>
      <c r="M14" s="1"/>
    </row>
    <row r="15" spans="1:13">
      <c r="A15" s="21">
        <f t="shared" si="0"/>
        <v>11</v>
      </c>
      <c r="B15" s="22">
        <f t="shared" si="1"/>
        <v>0.80000000000000071</v>
      </c>
      <c r="C15" s="22">
        <v>12.5</v>
      </c>
      <c r="D15" s="21" t="s">
        <v>39</v>
      </c>
      <c r="E15" s="24" t="s">
        <v>16</v>
      </c>
      <c r="F15" s="23" t="s">
        <v>22</v>
      </c>
      <c r="G15" s="30"/>
      <c r="H15" s="28"/>
      <c r="I15" s="27"/>
      <c r="J15" s="27"/>
      <c r="K15" s="29"/>
      <c r="L15" s="29"/>
      <c r="M15" s="5"/>
    </row>
    <row r="16" spans="1:13">
      <c r="A16" s="21">
        <f t="shared" si="0"/>
        <v>12</v>
      </c>
      <c r="B16" s="22">
        <f t="shared" si="1"/>
        <v>1.0999999999999996</v>
      </c>
      <c r="C16" s="22">
        <v>13.6</v>
      </c>
      <c r="D16" s="24" t="s">
        <v>24</v>
      </c>
      <c r="E16" s="24" t="s">
        <v>30</v>
      </c>
      <c r="F16" s="23" t="s">
        <v>22</v>
      </c>
      <c r="G16" s="30"/>
      <c r="H16" s="28"/>
      <c r="I16" s="27"/>
      <c r="J16" s="27"/>
      <c r="K16" s="29"/>
      <c r="L16" s="29"/>
      <c r="M16" s="31"/>
    </row>
    <row r="17" spans="1:13">
      <c r="A17" s="21">
        <f t="shared" si="0"/>
        <v>13</v>
      </c>
      <c r="B17" s="22">
        <f t="shared" si="1"/>
        <v>1</v>
      </c>
      <c r="C17" s="32">
        <v>14.6</v>
      </c>
      <c r="D17" s="33"/>
      <c r="E17" s="24" t="s">
        <v>35</v>
      </c>
      <c r="F17" s="23" t="s">
        <v>22</v>
      </c>
      <c r="G17" s="23" t="s">
        <v>40</v>
      </c>
      <c r="H17" s="15"/>
      <c r="I17" s="27"/>
      <c r="J17" s="27"/>
      <c r="K17" s="29"/>
      <c r="L17" s="29"/>
      <c r="M17" s="5"/>
    </row>
    <row r="18" spans="1:13">
      <c r="A18" s="21">
        <f t="shared" si="0"/>
        <v>14</v>
      </c>
      <c r="B18" s="22">
        <f t="shared" si="1"/>
        <v>1</v>
      </c>
      <c r="C18" s="22">
        <v>15.6</v>
      </c>
      <c r="D18" s="34" t="s">
        <v>24</v>
      </c>
      <c r="E18" s="24" t="s">
        <v>35</v>
      </c>
      <c r="F18" s="23" t="s">
        <v>22</v>
      </c>
      <c r="G18" s="35"/>
      <c r="H18" s="15"/>
      <c r="I18" s="27"/>
      <c r="J18" s="27"/>
      <c r="K18" s="29"/>
      <c r="L18" s="29"/>
      <c r="M18" s="5"/>
    </row>
    <row r="19" spans="1:13">
      <c r="A19" s="21">
        <f t="shared" si="0"/>
        <v>15</v>
      </c>
      <c r="B19" s="22">
        <f t="shared" si="1"/>
        <v>0.30000000000000071</v>
      </c>
      <c r="C19" s="22">
        <v>15.9</v>
      </c>
      <c r="D19" s="33"/>
      <c r="E19" s="24" t="s">
        <v>32</v>
      </c>
      <c r="F19" s="23" t="s">
        <v>22</v>
      </c>
      <c r="G19" s="23" t="s">
        <v>185</v>
      </c>
      <c r="H19" s="36"/>
    </row>
    <row r="20" spans="1:13">
      <c r="A20" s="21">
        <f t="shared" si="0"/>
        <v>16</v>
      </c>
      <c r="B20" s="22">
        <f t="shared" si="1"/>
        <v>1.9000000000000004</v>
      </c>
      <c r="C20" s="22">
        <v>17.8</v>
      </c>
      <c r="D20" s="24" t="s">
        <v>41</v>
      </c>
      <c r="E20" s="24" t="s">
        <v>25</v>
      </c>
      <c r="F20" s="23" t="s">
        <v>42</v>
      </c>
      <c r="G20" s="23" t="s">
        <v>43</v>
      </c>
      <c r="H20" s="15"/>
    </row>
    <row r="21" spans="1:13">
      <c r="A21" s="21">
        <f t="shared" si="0"/>
        <v>17</v>
      </c>
      <c r="B21" s="22">
        <f t="shared" si="1"/>
        <v>9.9999999999997868E-2</v>
      </c>
      <c r="C21" s="22">
        <v>17.899999999999999</v>
      </c>
      <c r="D21" s="34" t="s">
        <v>24</v>
      </c>
      <c r="E21" s="24" t="s">
        <v>35</v>
      </c>
      <c r="F21" s="23" t="s">
        <v>22</v>
      </c>
      <c r="G21" s="23" t="s">
        <v>44</v>
      </c>
      <c r="H21" s="15"/>
    </row>
    <row r="22" spans="1:13" ht="13.15">
      <c r="A22" s="21">
        <f t="shared" si="0"/>
        <v>18</v>
      </c>
      <c r="B22" s="22">
        <f t="shared" si="1"/>
        <v>3.8000000000000007</v>
      </c>
      <c r="C22" s="22">
        <v>21.7</v>
      </c>
      <c r="D22" s="24" t="s">
        <v>41</v>
      </c>
      <c r="E22" s="24" t="s">
        <v>16</v>
      </c>
      <c r="F22" s="23" t="s">
        <v>22</v>
      </c>
      <c r="G22" s="23" t="s">
        <v>188</v>
      </c>
      <c r="H22" s="15"/>
      <c r="I22" s="37" t="s">
        <v>45</v>
      </c>
    </row>
    <row r="23" spans="1:13" ht="13.15">
      <c r="A23" s="21">
        <f t="shared" si="0"/>
        <v>19</v>
      </c>
      <c r="B23" s="22">
        <f t="shared" si="1"/>
        <v>0.30000000000000071</v>
      </c>
      <c r="C23" s="22">
        <v>22</v>
      </c>
      <c r="D23" s="33"/>
      <c r="E23" s="24" t="s">
        <v>30</v>
      </c>
      <c r="F23" s="23" t="s">
        <v>46</v>
      </c>
      <c r="G23" s="23" t="s">
        <v>47</v>
      </c>
      <c r="H23" s="15"/>
      <c r="I23" s="37"/>
    </row>
    <row r="24" spans="1:13">
      <c r="A24" s="21">
        <f t="shared" si="0"/>
        <v>20</v>
      </c>
      <c r="B24" s="22">
        <f t="shared" si="1"/>
        <v>3.8000000000000007</v>
      </c>
      <c r="C24" s="22">
        <v>25.8</v>
      </c>
      <c r="D24" s="38"/>
      <c r="E24" s="24" t="s">
        <v>16</v>
      </c>
      <c r="F24" s="23" t="s">
        <v>46</v>
      </c>
      <c r="G24" s="30"/>
      <c r="H24" s="15"/>
      <c r="I24" s="39" t="s">
        <v>48</v>
      </c>
      <c r="J24" s="40" t="s">
        <v>49</v>
      </c>
      <c r="K24" s="40" t="s">
        <v>50</v>
      </c>
      <c r="L24" s="40" t="s">
        <v>51</v>
      </c>
    </row>
    <row r="25" spans="1:13" ht="25.5">
      <c r="A25" s="21">
        <f t="shared" si="0"/>
        <v>21</v>
      </c>
      <c r="B25" s="22">
        <f t="shared" si="1"/>
        <v>1</v>
      </c>
      <c r="C25" s="22">
        <v>26.8</v>
      </c>
      <c r="D25" s="33"/>
      <c r="E25" s="24" t="s">
        <v>52</v>
      </c>
      <c r="F25" s="23" t="s">
        <v>46</v>
      </c>
      <c r="G25" s="23" t="s">
        <v>53</v>
      </c>
      <c r="H25" s="15"/>
      <c r="I25" s="37" t="e">
        <v>#VALUE!</v>
      </c>
      <c r="J25" s="37" t="e">
        <v>#VALUE!</v>
      </c>
      <c r="K25" s="37" t="e">
        <v>#VALUE!</v>
      </c>
      <c r="L25" s="37" t="e">
        <v>#VALUE!</v>
      </c>
    </row>
    <row r="26" spans="1:13" ht="13.15">
      <c r="A26" s="21">
        <f t="shared" si="0"/>
        <v>22</v>
      </c>
      <c r="B26" s="22">
        <f t="shared" si="1"/>
        <v>1.6999999999999993</v>
      </c>
      <c r="C26" s="22">
        <v>28.5</v>
      </c>
      <c r="D26" s="33"/>
      <c r="E26" s="24" t="s">
        <v>16</v>
      </c>
      <c r="F26" s="23" t="s">
        <v>46</v>
      </c>
      <c r="G26" s="30"/>
      <c r="H26" s="15"/>
      <c r="I26" s="41" t="s">
        <v>54</v>
      </c>
      <c r="J26" s="37" t="s">
        <v>55</v>
      </c>
      <c r="K26" s="42" t="s">
        <v>56</v>
      </c>
      <c r="L26" s="37"/>
    </row>
    <row r="27" spans="1:13" ht="23.45" customHeight="1">
      <c r="A27" s="21">
        <f t="shared" si="0"/>
        <v>23</v>
      </c>
      <c r="B27" s="22">
        <f t="shared" si="1"/>
        <v>0.19999999999999929</v>
      </c>
      <c r="C27" s="22">
        <v>28.7</v>
      </c>
      <c r="D27" s="33"/>
      <c r="E27" s="24" t="s">
        <v>52</v>
      </c>
      <c r="F27" s="23" t="s">
        <v>46</v>
      </c>
      <c r="G27" s="23" t="s">
        <v>57</v>
      </c>
      <c r="H27" s="15"/>
      <c r="I27" s="37">
        <v>1</v>
      </c>
      <c r="J27" s="37" t="s">
        <v>58</v>
      </c>
      <c r="K27" s="42" t="s">
        <v>59</v>
      </c>
      <c r="L27" s="42" t="s">
        <v>60</v>
      </c>
    </row>
    <row r="28" spans="1:13" ht="13.15">
      <c r="A28" s="21">
        <f t="shared" si="0"/>
        <v>24</v>
      </c>
      <c r="B28" s="22">
        <f t="shared" si="1"/>
        <v>1.4000000000000021</v>
      </c>
      <c r="C28" s="22">
        <v>30.1</v>
      </c>
      <c r="D28" s="24" t="s">
        <v>41</v>
      </c>
      <c r="E28" s="24" t="s">
        <v>16</v>
      </c>
      <c r="F28" s="23" t="s">
        <v>22</v>
      </c>
      <c r="G28" s="23" t="s">
        <v>61</v>
      </c>
      <c r="H28" s="15"/>
      <c r="I28" s="37">
        <v>2</v>
      </c>
      <c r="J28" s="37" t="s">
        <v>62</v>
      </c>
      <c r="K28" s="42" t="s">
        <v>63</v>
      </c>
      <c r="L28" s="42" t="s">
        <v>64</v>
      </c>
    </row>
    <row r="29" spans="1:13" ht="13.15">
      <c r="A29" s="21">
        <f t="shared" si="0"/>
        <v>25</v>
      </c>
      <c r="B29" s="22">
        <f t="shared" si="1"/>
        <v>0.59999999999999787</v>
      </c>
      <c r="C29" s="22">
        <v>30.7</v>
      </c>
      <c r="D29" s="34" t="s">
        <v>24</v>
      </c>
      <c r="E29" s="24" t="s">
        <v>30</v>
      </c>
      <c r="F29" s="23" t="s">
        <v>65</v>
      </c>
      <c r="G29" s="23" t="s">
        <v>186</v>
      </c>
      <c r="H29" s="15"/>
      <c r="I29" s="37">
        <v>3</v>
      </c>
      <c r="J29" s="37" t="s">
        <v>66</v>
      </c>
      <c r="K29" s="42" t="s">
        <v>67</v>
      </c>
      <c r="L29" s="42" t="s">
        <v>68</v>
      </c>
    </row>
    <row r="30" spans="1:13" ht="13.15">
      <c r="A30" s="21">
        <f t="shared" si="0"/>
        <v>26</v>
      </c>
      <c r="B30" s="22">
        <f t="shared" si="1"/>
        <v>0.10000000000000142</v>
      </c>
      <c r="C30" s="22">
        <v>30.8</v>
      </c>
      <c r="D30" s="34" t="s">
        <v>24</v>
      </c>
      <c r="E30" s="24" t="s">
        <v>35</v>
      </c>
      <c r="F30" s="23" t="s">
        <v>69</v>
      </c>
      <c r="G30" s="23" t="s">
        <v>70</v>
      </c>
      <c r="H30" s="15"/>
      <c r="I30" s="41" t="s">
        <v>71</v>
      </c>
      <c r="J30" s="37" t="s">
        <v>72</v>
      </c>
      <c r="K30" s="42" t="s">
        <v>73</v>
      </c>
      <c r="L30" s="42" t="s">
        <v>74</v>
      </c>
    </row>
    <row r="31" spans="1:13">
      <c r="A31" s="21">
        <f t="shared" si="0"/>
        <v>27</v>
      </c>
      <c r="B31" s="22">
        <f t="shared" si="1"/>
        <v>0.5</v>
      </c>
      <c r="C31" s="22">
        <v>31.3</v>
      </c>
      <c r="D31" s="34" t="s">
        <v>24</v>
      </c>
      <c r="E31" s="24" t="s">
        <v>35</v>
      </c>
      <c r="F31" s="23" t="s">
        <v>75</v>
      </c>
      <c r="G31" s="23" t="s">
        <v>76</v>
      </c>
      <c r="H31" s="15"/>
      <c r="I31" s="3"/>
      <c r="J31" s="3"/>
    </row>
    <row r="32" spans="1:13">
      <c r="A32" s="21">
        <f t="shared" si="0"/>
        <v>28</v>
      </c>
      <c r="B32" s="22">
        <f t="shared" si="1"/>
        <v>18.3</v>
      </c>
      <c r="C32" s="22">
        <v>49.6</v>
      </c>
      <c r="D32" s="34" t="s">
        <v>77</v>
      </c>
      <c r="E32" s="24" t="s">
        <v>30</v>
      </c>
      <c r="F32" s="23" t="s">
        <v>78</v>
      </c>
      <c r="G32" s="23" t="s">
        <v>79</v>
      </c>
      <c r="H32" s="15"/>
      <c r="I32" s="3"/>
      <c r="J32" s="3"/>
    </row>
    <row r="33" spans="1:10" ht="31.9" customHeight="1">
      <c r="A33" s="21">
        <f t="shared" si="0"/>
        <v>29</v>
      </c>
      <c r="B33" s="22">
        <f t="shared" si="1"/>
        <v>5</v>
      </c>
      <c r="C33" s="22">
        <v>54.6</v>
      </c>
      <c r="D33" s="33"/>
      <c r="E33" s="24" t="s">
        <v>32</v>
      </c>
      <c r="F33" s="23" t="s">
        <v>22</v>
      </c>
      <c r="G33" s="23" t="s">
        <v>80</v>
      </c>
      <c r="H33" s="15"/>
      <c r="I33" s="3"/>
      <c r="J33" s="3"/>
    </row>
    <row r="34" spans="1:10" ht="25.5">
      <c r="A34" s="21">
        <f t="shared" si="0"/>
        <v>30</v>
      </c>
      <c r="B34" s="43">
        <f t="shared" si="1"/>
        <v>1</v>
      </c>
      <c r="C34" s="22">
        <v>55.6</v>
      </c>
      <c r="D34" s="24" t="s">
        <v>81</v>
      </c>
      <c r="E34" s="24" t="s">
        <v>82</v>
      </c>
      <c r="F34" s="23" t="s">
        <v>22</v>
      </c>
      <c r="G34" s="23" t="s">
        <v>83</v>
      </c>
      <c r="H34" s="15"/>
      <c r="I34" s="3"/>
      <c r="J34" s="3"/>
    </row>
    <row r="35" spans="1:10">
      <c r="A35" s="21">
        <f t="shared" si="0"/>
        <v>31</v>
      </c>
      <c r="B35" s="22">
        <f t="shared" si="1"/>
        <v>0.10000000000000142</v>
      </c>
      <c r="C35" s="22">
        <v>55.7</v>
      </c>
      <c r="D35" s="24" t="s">
        <v>41</v>
      </c>
      <c r="E35" s="24" t="s">
        <v>16</v>
      </c>
      <c r="F35" s="23" t="s">
        <v>22</v>
      </c>
      <c r="G35" s="23" t="s">
        <v>84</v>
      </c>
      <c r="H35" s="15"/>
      <c r="I35" s="3"/>
      <c r="J35" s="3"/>
    </row>
    <row r="36" spans="1:10">
      <c r="A36" s="21">
        <f t="shared" si="0"/>
        <v>32</v>
      </c>
      <c r="B36" s="22">
        <f t="shared" si="1"/>
        <v>2.1999999999999957</v>
      </c>
      <c r="C36" s="22">
        <v>57.9</v>
      </c>
      <c r="D36" s="33"/>
      <c r="E36" s="24" t="s">
        <v>52</v>
      </c>
      <c r="F36" s="23" t="s">
        <v>22</v>
      </c>
      <c r="G36" s="23" t="s">
        <v>85</v>
      </c>
      <c r="H36" s="15"/>
      <c r="I36" s="3"/>
      <c r="J36" s="3"/>
    </row>
    <row r="37" spans="1:10">
      <c r="A37" s="21">
        <f t="shared" si="0"/>
        <v>33</v>
      </c>
      <c r="B37" s="22">
        <f t="shared" si="1"/>
        <v>0.10000000000000142</v>
      </c>
      <c r="C37" s="22">
        <v>58</v>
      </c>
      <c r="D37" s="38"/>
      <c r="E37" s="24" t="s">
        <v>16</v>
      </c>
      <c r="F37" s="23" t="s">
        <v>22</v>
      </c>
      <c r="G37" s="30"/>
      <c r="H37" s="15"/>
      <c r="I37" s="44"/>
      <c r="J37" s="3"/>
    </row>
    <row r="38" spans="1:10">
      <c r="A38" s="21">
        <f t="shared" ref="A38:A69" si="2">A37+1</f>
        <v>34</v>
      </c>
      <c r="B38" s="22">
        <f t="shared" ref="B38:B69" si="3">C38-C37</f>
        <v>2.2000000000000028</v>
      </c>
      <c r="C38" s="22">
        <v>60.2</v>
      </c>
      <c r="D38" s="24" t="s">
        <v>41</v>
      </c>
      <c r="E38" s="24" t="s">
        <v>30</v>
      </c>
      <c r="F38" s="23" t="s">
        <v>22</v>
      </c>
      <c r="G38" s="30"/>
      <c r="H38" s="15"/>
      <c r="I38" s="3"/>
      <c r="J38" s="3"/>
    </row>
    <row r="39" spans="1:10">
      <c r="A39" s="21">
        <f t="shared" si="2"/>
        <v>35</v>
      </c>
      <c r="B39" s="22">
        <f t="shared" si="3"/>
        <v>0.39999999999999858</v>
      </c>
      <c r="C39" s="22">
        <v>60.6</v>
      </c>
      <c r="D39" s="24" t="s">
        <v>41</v>
      </c>
      <c r="E39" s="24" t="s">
        <v>82</v>
      </c>
      <c r="F39" s="23" t="s">
        <v>22</v>
      </c>
      <c r="G39" s="23" t="s">
        <v>184</v>
      </c>
      <c r="H39" s="15"/>
      <c r="I39" s="3"/>
      <c r="J39" s="3"/>
    </row>
    <row r="40" spans="1:10">
      <c r="A40" s="21">
        <f t="shared" si="2"/>
        <v>36</v>
      </c>
      <c r="B40" s="22">
        <f t="shared" si="3"/>
        <v>2.1999999999999957</v>
      </c>
      <c r="C40" s="22">
        <v>62.8</v>
      </c>
      <c r="D40" s="24" t="s">
        <v>41</v>
      </c>
      <c r="E40" s="24" t="s">
        <v>30</v>
      </c>
      <c r="F40" s="23" t="s">
        <v>22</v>
      </c>
      <c r="G40" s="23" t="s">
        <v>86</v>
      </c>
      <c r="H40" s="15"/>
      <c r="I40" s="3"/>
      <c r="J40" s="3"/>
    </row>
    <row r="41" spans="1:10">
      <c r="A41" s="21">
        <f t="shared" si="2"/>
        <v>37</v>
      </c>
      <c r="B41" s="22">
        <f t="shared" si="3"/>
        <v>0.5</v>
      </c>
      <c r="C41" s="22">
        <v>63.3</v>
      </c>
      <c r="D41" s="33"/>
      <c r="E41" s="24" t="s">
        <v>32</v>
      </c>
      <c r="F41" s="23" t="s">
        <v>22</v>
      </c>
      <c r="G41" s="23" t="s">
        <v>87</v>
      </c>
      <c r="H41" s="15"/>
      <c r="I41" s="3"/>
      <c r="J41" s="3"/>
    </row>
    <row r="42" spans="1:10">
      <c r="A42" s="21">
        <f t="shared" si="2"/>
        <v>38</v>
      </c>
      <c r="B42" s="22">
        <f t="shared" si="3"/>
        <v>0.30000000000000426</v>
      </c>
      <c r="C42" s="22">
        <v>63.6</v>
      </c>
      <c r="D42" s="24" t="s">
        <v>41</v>
      </c>
      <c r="E42" s="24" t="s">
        <v>16</v>
      </c>
      <c r="F42" s="23" t="s">
        <v>22</v>
      </c>
      <c r="G42" s="30"/>
      <c r="H42" s="15"/>
      <c r="I42" s="3"/>
      <c r="J42" s="3"/>
    </row>
    <row r="43" spans="1:10">
      <c r="A43" s="21">
        <f t="shared" si="2"/>
        <v>39</v>
      </c>
      <c r="B43" s="22">
        <f t="shared" si="3"/>
        <v>0.39999999999999858</v>
      </c>
      <c r="C43" s="22">
        <v>64</v>
      </c>
      <c r="D43" s="24" t="s">
        <v>41</v>
      </c>
      <c r="E43" s="24" t="s">
        <v>25</v>
      </c>
      <c r="F43" s="23" t="s">
        <v>22</v>
      </c>
      <c r="G43" s="30"/>
      <c r="H43" s="15"/>
      <c r="I43" s="3"/>
      <c r="J43" s="3"/>
    </row>
    <row r="44" spans="1:10">
      <c r="A44" s="21">
        <f t="shared" si="2"/>
        <v>40</v>
      </c>
      <c r="B44" s="22">
        <f t="shared" si="3"/>
        <v>0.29999999999999716</v>
      </c>
      <c r="C44" s="22">
        <v>64.3</v>
      </c>
      <c r="D44" s="33"/>
      <c r="E44" s="24" t="s">
        <v>32</v>
      </c>
      <c r="F44" s="23" t="s">
        <v>22</v>
      </c>
      <c r="G44" s="30"/>
      <c r="H44" s="15"/>
      <c r="I44" s="3"/>
      <c r="J44" s="3"/>
    </row>
    <row r="45" spans="1:10">
      <c r="A45" s="21">
        <f t="shared" si="2"/>
        <v>41</v>
      </c>
      <c r="B45" s="22">
        <f t="shared" si="3"/>
        <v>0.70000000000000284</v>
      </c>
      <c r="C45" s="22">
        <v>65</v>
      </c>
      <c r="D45" s="24" t="s">
        <v>41</v>
      </c>
      <c r="E45" s="24" t="s">
        <v>52</v>
      </c>
      <c r="F45" s="23" t="s">
        <v>22</v>
      </c>
      <c r="G45" s="23" t="s">
        <v>88</v>
      </c>
      <c r="H45" s="15"/>
      <c r="I45" s="3"/>
      <c r="J45" s="3"/>
    </row>
    <row r="46" spans="1:10">
      <c r="A46" s="21">
        <f t="shared" si="2"/>
        <v>42</v>
      </c>
      <c r="B46" s="22">
        <f t="shared" si="3"/>
        <v>9.9999999999994316E-2</v>
      </c>
      <c r="C46" s="22">
        <v>65.099999999999994</v>
      </c>
      <c r="D46" s="38"/>
      <c r="E46" s="24" t="s">
        <v>16</v>
      </c>
      <c r="F46" s="23" t="s">
        <v>22</v>
      </c>
      <c r="G46" s="23" t="s">
        <v>89</v>
      </c>
      <c r="H46" s="15"/>
      <c r="I46" s="3"/>
      <c r="J46" s="3"/>
    </row>
    <row r="47" spans="1:10">
      <c r="A47" s="21">
        <f t="shared" si="2"/>
        <v>43</v>
      </c>
      <c r="B47" s="22">
        <f t="shared" si="3"/>
        <v>0</v>
      </c>
      <c r="C47" s="22">
        <v>65.099999999999994</v>
      </c>
      <c r="D47" s="33"/>
      <c r="E47" s="24" t="s">
        <v>90</v>
      </c>
      <c r="F47" s="23" t="s">
        <v>22</v>
      </c>
      <c r="G47" s="23" t="s">
        <v>91</v>
      </c>
      <c r="H47" s="15"/>
      <c r="I47" s="3"/>
      <c r="J47" s="3"/>
    </row>
    <row r="48" spans="1:10">
      <c r="A48" s="21">
        <f t="shared" si="2"/>
        <v>44</v>
      </c>
      <c r="B48" s="22">
        <f t="shared" si="3"/>
        <v>1.1000000000000085</v>
      </c>
      <c r="C48" s="22">
        <v>66.2</v>
      </c>
      <c r="D48" s="33"/>
      <c r="E48" s="24" t="s">
        <v>52</v>
      </c>
      <c r="F48" s="23" t="s">
        <v>22</v>
      </c>
      <c r="G48" s="30" t="s">
        <v>92</v>
      </c>
      <c r="H48" s="15"/>
      <c r="I48" s="3"/>
      <c r="J48" s="3"/>
    </row>
    <row r="49" spans="1:10">
      <c r="A49" s="21">
        <f t="shared" si="2"/>
        <v>45</v>
      </c>
      <c r="B49" s="22">
        <f t="shared" si="3"/>
        <v>0.89999999999999147</v>
      </c>
      <c r="C49" s="22">
        <v>67.099999999999994</v>
      </c>
      <c r="D49" s="33"/>
      <c r="E49" s="24" t="s">
        <v>16</v>
      </c>
      <c r="F49" s="23" t="s">
        <v>93</v>
      </c>
      <c r="G49" s="30" t="s">
        <v>94</v>
      </c>
      <c r="H49" s="15"/>
      <c r="I49" s="3"/>
      <c r="J49" s="3"/>
    </row>
    <row r="50" spans="1:10">
      <c r="A50" s="21">
        <f t="shared" si="2"/>
        <v>46</v>
      </c>
      <c r="B50" s="22">
        <f t="shared" si="3"/>
        <v>0</v>
      </c>
      <c r="C50" s="22">
        <v>67.099999999999994</v>
      </c>
      <c r="D50" s="33"/>
      <c r="E50" s="24" t="s">
        <v>52</v>
      </c>
      <c r="F50" s="23" t="s">
        <v>95</v>
      </c>
      <c r="G50" s="23"/>
      <c r="H50" s="15"/>
      <c r="I50" s="3"/>
      <c r="J50" s="3"/>
    </row>
    <row r="51" spans="1:10" ht="25.5">
      <c r="A51" s="21">
        <f t="shared" si="2"/>
        <v>47</v>
      </c>
      <c r="B51" s="22">
        <f t="shared" si="3"/>
        <v>7.2000000000000028</v>
      </c>
      <c r="C51" s="22">
        <v>74.3</v>
      </c>
      <c r="D51" s="34" t="s">
        <v>96</v>
      </c>
      <c r="E51" s="24" t="s">
        <v>97</v>
      </c>
      <c r="F51" s="23" t="s">
        <v>98</v>
      </c>
      <c r="G51" s="23" t="s">
        <v>99</v>
      </c>
      <c r="H51" s="15"/>
      <c r="I51" s="3"/>
      <c r="J51" s="3"/>
    </row>
    <row r="52" spans="1:10" ht="25.5">
      <c r="A52" s="45">
        <f t="shared" si="2"/>
        <v>48</v>
      </c>
      <c r="B52" s="46">
        <f t="shared" si="3"/>
        <v>13.900000000000006</v>
      </c>
      <c r="C52" s="46">
        <v>88.2</v>
      </c>
      <c r="D52" s="47" t="s">
        <v>100</v>
      </c>
      <c r="E52" s="48" t="s">
        <v>101</v>
      </c>
      <c r="F52" s="49" t="s">
        <v>102</v>
      </c>
      <c r="G52" s="50" t="s">
        <v>103</v>
      </c>
      <c r="H52" s="15"/>
      <c r="I52" s="3"/>
      <c r="J52" s="3"/>
    </row>
    <row r="53" spans="1:10">
      <c r="A53" s="21">
        <f t="shared" si="2"/>
        <v>49</v>
      </c>
      <c r="B53" s="32">
        <f t="shared" si="3"/>
        <v>0</v>
      </c>
      <c r="C53" s="22">
        <v>88.2</v>
      </c>
      <c r="D53" s="33" t="s">
        <v>104</v>
      </c>
      <c r="E53" s="24" t="s">
        <v>35</v>
      </c>
      <c r="F53" s="23" t="s">
        <v>102</v>
      </c>
      <c r="G53" s="23" t="s">
        <v>105</v>
      </c>
      <c r="H53" s="15"/>
      <c r="I53" s="3"/>
      <c r="J53" s="3"/>
    </row>
    <row r="54" spans="1:10">
      <c r="A54" s="21">
        <f t="shared" si="2"/>
        <v>50</v>
      </c>
      <c r="B54" s="22">
        <f t="shared" si="3"/>
        <v>3</v>
      </c>
      <c r="C54" s="22">
        <v>91.2</v>
      </c>
      <c r="D54" s="34" t="s">
        <v>106</v>
      </c>
      <c r="E54" s="24" t="s">
        <v>16</v>
      </c>
      <c r="F54" s="23" t="s">
        <v>102</v>
      </c>
      <c r="G54" s="23" t="s">
        <v>107</v>
      </c>
      <c r="H54" s="15"/>
      <c r="I54" s="3"/>
      <c r="J54" s="3"/>
    </row>
    <row r="55" spans="1:10">
      <c r="A55" s="21">
        <f t="shared" si="2"/>
        <v>51</v>
      </c>
      <c r="B55" s="22">
        <f t="shared" si="3"/>
        <v>2.3999999999999915</v>
      </c>
      <c r="C55" s="22">
        <v>93.6</v>
      </c>
      <c r="D55" s="34"/>
      <c r="E55" s="24" t="s">
        <v>32</v>
      </c>
      <c r="F55" s="23" t="s">
        <v>108</v>
      </c>
      <c r="G55" s="23" t="s">
        <v>109</v>
      </c>
      <c r="H55" s="15"/>
      <c r="I55" s="3"/>
      <c r="J55" s="3"/>
    </row>
    <row r="56" spans="1:10">
      <c r="A56" s="21">
        <f t="shared" si="2"/>
        <v>52</v>
      </c>
      <c r="B56" s="22">
        <f t="shared" si="3"/>
        <v>13.700000000000003</v>
      </c>
      <c r="C56" s="22">
        <v>107.3</v>
      </c>
      <c r="D56" s="24" t="s">
        <v>110</v>
      </c>
      <c r="E56" s="24" t="s">
        <v>111</v>
      </c>
      <c r="F56" s="23" t="s">
        <v>108</v>
      </c>
      <c r="G56" s="23"/>
      <c r="H56" s="15"/>
      <c r="I56" s="3"/>
      <c r="J56" s="3"/>
    </row>
    <row r="57" spans="1:10" ht="25.5">
      <c r="A57" s="21">
        <f t="shared" si="2"/>
        <v>53</v>
      </c>
      <c r="B57" s="22">
        <f t="shared" si="3"/>
        <v>2.5</v>
      </c>
      <c r="C57" s="22">
        <v>109.8</v>
      </c>
      <c r="D57" s="34" t="s">
        <v>112</v>
      </c>
      <c r="E57" s="24" t="s">
        <v>82</v>
      </c>
      <c r="F57" s="23" t="s">
        <v>108</v>
      </c>
      <c r="G57" s="23" t="s">
        <v>113</v>
      </c>
      <c r="H57" s="15"/>
      <c r="I57" s="3"/>
      <c r="J57" s="3"/>
    </row>
    <row r="58" spans="1:10">
      <c r="A58" s="51">
        <f t="shared" si="2"/>
        <v>54</v>
      </c>
      <c r="B58" s="32">
        <f t="shared" si="3"/>
        <v>3</v>
      </c>
      <c r="C58" s="32">
        <v>112.8</v>
      </c>
      <c r="D58" s="52"/>
      <c r="E58" s="24" t="s">
        <v>16</v>
      </c>
      <c r="F58" s="23" t="s">
        <v>114</v>
      </c>
      <c r="G58" s="23"/>
      <c r="H58" s="15"/>
      <c r="I58" s="3"/>
      <c r="J58" s="3"/>
    </row>
    <row r="59" spans="1:10" ht="26.1" customHeight="1">
      <c r="A59" s="21">
        <f t="shared" si="2"/>
        <v>55</v>
      </c>
      <c r="B59" s="22">
        <f t="shared" si="3"/>
        <v>0.40000000000000568</v>
      </c>
      <c r="C59" s="22">
        <v>113.2</v>
      </c>
      <c r="D59" s="34" t="s">
        <v>115</v>
      </c>
      <c r="E59" s="24" t="s">
        <v>97</v>
      </c>
      <c r="F59" s="23" t="s">
        <v>114</v>
      </c>
      <c r="G59" s="30"/>
      <c r="H59" s="53"/>
      <c r="I59" s="3"/>
      <c r="J59" s="2"/>
    </row>
    <row r="60" spans="1:10">
      <c r="A60" s="21">
        <f t="shared" si="2"/>
        <v>56</v>
      </c>
      <c r="B60" s="22">
        <f t="shared" si="3"/>
        <v>0.59999999999999432</v>
      </c>
      <c r="C60" s="22">
        <v>113.8</v>
      </c>
      <c r="D60" s="34"/>
      <c r="E60" s="24" t="s">
        <v>52</v>
      </c>
      <c r="F60" s="23" t="s">
        <v>22</v>
      </c>
      <c r="G60" s="23" t="s">
        <v>116</v>
      </c>
      <c r="H60" s="53"/>
      <c r="I60" s="3"/>
      <c r="J60" s="2"/>
    </row>
    <row r="61" spans="1:10" ht="25.5">
      <c r="A61" s="21">
        <f t="shared" si="2"/>
        <v>57</v>
      </c>
      <c r="B61" s="22">
        <f t="shared" si="3"/>
        <v>3.5</v>
      </c>
      <c r="C61" s="22">
        <v>117.3</v>
      </c>
      <c r="D61" s="34" t="s">
        <v>117</v>
      </c>
      <c r="E61" s="24" t="s">
        <v>35</v>
      </c>
      <c r="F61" s="23" t="s">
        <v>118</v>
      </c>
      <c r="G61" s="23" t="s">
        <v>119</v>
      </c>
      <c r="H61" s="53"/>
      <c r="I61" s="3"/>
      <c r="J61" s="3"/>
    </row>
    <row r="62" spans="1:10" ht="51">
      <c r="A62" s="54">
        <f t="shared" si="2"/>
        <v>58</v>
      </c>
      <c r="B62" s="55">
        <f t="shared" si="3"/>
        <v>9.1000000000000085</v>
      </c>
      <c r="C62" s="55">
        <v>126.4</v>
      </c>
      <c r="D62" s="56" t="s">
        <v>120</v>
      </c>
      <c r="E62" s="57" t="s">
        <v>101</v>
      </c>
      <c r="F62" s="58" t="s">
        <v>118</v>
      </c>
      <c r="G62" s="59" t="s">
        <v>121</v>
      </c>
      <c r="H62" s="53"/>
      <c r="I62" s="3"/>
      <c r="J62" s="3"/>
    </row>
    <row r="63" spans="1:10" ht="25.5">
      <c r="A63" s="21">
        <f t="shared" si="2"/>
        <v>59</v>
      </c>
      <c r="B63" s="22">
        <f t="shared" si="3"/>
        <v>0.59999999999999432</v>
      </c>
      <c r="C63" s="22">
        <v>127</v>
      </c>
      <c r="D63" s="34"/>
      <c r="E63" s="24" t="s">
        <v>25</v>
      </c>
      <c r="F63" s="23" t="s">
        <v>118</v>
      </c>
      <c r="G63" s="23" t="s">
        <v>122</v>
      </c>
      <c r="H63" s="53"/>
      <c r="I63" s="3"/>
      <c r="J63" s="3"/>
    </row>
    <row r="64" spans="1:10" ht="52.9" customHeight="1">
      <c r="A64" s="21">
        <f t="shared" si="2"/>
        <v>60</v>
      </c>
      <c r="B64" s="22">
        <f t="shared" si="3"/>
        <v>3.4000000000000057</v>
      </c>
      <c r="C64" s="22">
        <v>130.4</v>
      </c>
      <c r="D64" s="34" t="s">
        <v>123</v>
      </c>
      <c r="E64" s="24" t="s">
        <v>35</v>
      </c>
      <c r="F64" s="23" t="s">
        <v>93</v>
      </c>
      <c r="G64" s="23" t="s">
        <v>124</v>
      </c>
      <c r="H64" s="53"/>
      <c r="I64" s="3"/>
      <c r="J64" s="3"/>
    </row>
    <row r="65" spans="1:10" ht="25.5">
      <c r="A65" s="21">
        <f t="shared" si="2"/>
        <v>61</v>
      </c>
      <c r="B65" s="22">
        <f t="shared" si="3"/>
        <v>6.5</v>
      </c>
      <c r="C65" s="22">
        <v>136.9</v>
      </c>
      <c r="D65" s="24" t="s">
        <v>41</v>
      </c>
      <c r="E65" s="24" t="s">
        <v>16</v>
      </c>
      <c r="F65" s="23" t="s">
        <v>93</v>
      </c>
      <c r="G65" s="23" t="s">
        <v>125</v>
      </c>
      <c r="H65" s="53"/>
      <c r="I65" s="3"/>
      <c r="J65" s="3"/>
    </row>
    <row r="66" spans="1:10">
      <c r="A66" s="21">
        <f t="shared" si="2"/>
        <v>62</v>
      </c>
      <c r="B66" s="22">
        <f t="shared" si="3"/>
        <v>0</v>
      </c>
      <c r="C66" s="22">
        <v>136.9</v>
      </c>
      <c r="D66" s="33"/>
      <c r="E66" s="24" t="s">
        <v>52</v>
      </c>
      <c r="F66" s="60" t="s">
        <v>22</v>
      </c>
      <c r="G66" s="23" t="s">
        <v>126</v>
      </c>
      <c r="H66" s="53"/>
      <c r="I66" s="3"/>
      <c r="J66" s="3"/>
    </row>
    <row r="67" spans="1:10">
      <c r="A67" s="21">
        <f t="shared" si="2"/>
        <v>63</v>
      </c>
      <c r="B67" s="22">
        <f t="shared" si="3"/>
        <v>0.79999999999998295</v>
      </c>
      <c r="C67" s="22">
        <v>137.69999999999999</v>
      </c>
      <c r="D67" s="24"/>
      <c r="E67" s="24" t="s">
        <v>16</v>
      </c>
      <c r="F67" s="23" t="s">
        <v>22</v>
      </c>
      <c r="G67" s="30"/>
      <c r="H67" s="53"/>
      <c r="I67" s="3"/>
      <c r="J67" s="3"/>
    </row>
    <row r="68" spans="1:10">
      <c r="A68" s="21">
        <f t="shared" si="2"/>
        <v>64</v>
      </c>
      <c r="B68" s="22">
        <f t="shared" si="3"/>
        <v>1.1000000000000227</v>
      </c>
      <c r="C68" s="22">
        <v>138.80000000000001</v>
      </c>
      <c r="D68" s="24" t="s">
        <v>41</v>
      </c>
      <c r="E68" s="24" t="s">
        <v>25</v>
      </c>
      <c r="F68" s="23" t="s">
        <v>22</v>
      </c>
      <c r="G68" s="61" t="s">
        <v>127</v>
      </c>
      <c r="H68" s="53"/>
      <c r="I68" s="3"/>
      <c r="J68" s="3"/>
    </row>
    <row r="69" spans="1:10">
      <c r="A69" s="21">
        <f t="shared" si="2"/>
        <v>65</v>
      </c>
      <c r="B69" s="22">
        <f t="shared" si="3"/>
        <v>9.9999999999994316E-2</v>
      </c>
      <c r="C69" s="22">
        <v>138.9</v>
      </c>
      <c r="D69" s="24" t="s">
        <v>41</v>
      </c>
      <c r="E69" s="24" t="s">
        <v>52</v>
      </c>
      <c r="F69" s="23" t="s">
        <v>22</v>
      </c>
      <c r="G69" s="61" t="s">
        <v>128</v>
      </c>
      <c r="H69" s="53"/>
      <c r="I69" s="3"/>
      <c r="J69" s="3"/>
    </row>
    <row r="70" spans="1:10">
      <c r="A70" s="21">
        <f t="shared" ref="A70:A101" si="4">A69+1</f>
        <v>66</v>
      </c>
      <c r="B70" s="22">
        <f t="shared" ref="B70:B101" si="5">C70-C69</f>
        <v>9.9999999999994316E-2</v>
      </c>
      <c r="C70" s="22">
        <v>139</v>
      </c>
      <c r="D70" s="24"/>
      <c r="E70" s="24" t="s">
        <v>16</v>
      </c>
      <c r="F70" s="23" t="s">
        <v>22</v>
      </c>
      <c r="G70" s="61"/>
      <c r="H70" s="53"/>
      <c r="I70" s="3"/>
      <c r="J70" s="3"/>
    </row>
    <row r="71" spans="1:10">
      <c r="A71" s="21">
        <f t="shared" si="4"/>
        <v>67</v>
      </c>
      <c r="B71" s="22">
        <f t="shared" si="5"/>
        <v>0.59999999999999432</v>
      </c>
      <c r="C71" s="22">
        <v>139.6</v>
      </c>
      <c r="D71" s="24" t="s">
        <v>41</v>
      </c>
      <c r="E71" s="24" t="s">
        <v>25</v>
      </c>
      <c r="F71" s="23" t="s">
        <v>22</v>
      </c>
      <c r="G71" s="30"/>
      <c r="H71" s="53"/>
      <c r="I71" s="3"/>
      <c r="J71" s="3"/>
    </row>
    <row r="72" spans="1:10">
      <c r="A72" s="21">
        <f t="shared" si="4"/>
        <v>68</v>
      </c>
      <c r="B72" s="22">
        <f t="shared" si="5"/>
        <v>0.40000000000000568</v>
      </c>
      <c r="C72" s="22">
        <v>140</v>
      </c>
      <c r="D72" s="21"/>
      <c r="E72" s="24" t="s">
        <v>32</v>
      </c>
      <c r="F72" s="23" t="s">
        <v>22</v>
      </c>
      <c r="G72" s="23" t="s">
        <v>129</v>
      </c>
      <c r="H72" s="53"/>
      <c r="I72" s="3"/>
      <c r="J72" s="3"/>
    </row>
    <row r="73" spans="1:10">
      <c r="A73" s="21">
        <f t="shared" si="4"/>
        <v>69</v>
      </c>
      <c r="B73" s="22">
        <f t="shared" si="5"/>
        <v>0.30000000000001137</v>
      </c>
      <c r="C73" s="22">
        <v>140.30000000000001</v>
      </c>
      <c r="D73" s="21"/>
      <c r="E73" s="24" t="s">
        <v>52</v>
      </c>
      <c r="F73" s="23" t="s">
        <v>22</v>
      </c>
      <c r="G73" s="23" t="s">
        <v>130</v>
      </c>
      <c r="H73" s="53"/>
      <c r="I73" s="3"/>
      <c r="J73" s="3"/>
    </row>
    <row r="74" spans="1:10">
      <c r="A74" s="21">
        <f t="shared" si="4"/>
        <v>70</v>
      </c>
      <c r="B74" s="22">
        <f t="shared" si="5"/>
        <v>0.29999999999998295</v>
      </c>
      <c r="C74" s="22">
        <v>140.6</v>
      </c>
      <c r="D74" s="24" t="s">
        <v>41</v>
      </c>
      <c r="E74" s="24" t="s">
        <v>25</v>
      </c>
      <c r="F74" s="23" t="s">
        <v>22</v>
      </c>
      <c r="G74" s="30"/>
      <c r="H74" s="53"/>
      <c r="I74" s="3"/>
      <c r="J74" s="3"/>
    </row>
    <row r="75" spans="1:10">
      <c r="A75" s="21">
        <f t="shared" si="4"/>
        <v>71</v>
      </c>
      <c r="B75" s="22">
        <f t="shared" si="5"/>
        <v>0.5</v>
      </c>
      <c r="C75" s="22">
        <v>141.1</v>
      </c>
      <c r="D75" s="34"/>
      <c r="E75" s="24" t="s">
        <v>35</v>
      </c>
      <c r="F75" s="23" t="s">
        <v>22</v>
      </c>
      <c r="G75" s="23" t="s">
        <v>131</v>
      </c>
      <c r="H75" s="53"/>
      <c r="I75" s="3"/>
      <c r="J75" s="3"/>
    </row>
    <row r="76" spans="1:10">
      <c r="A76" s="21">
        <f t="shared" si="4"/>
        <v>72</v>
      </c>
      <c r="B76" s="22">
        <f t="shared" si="5"/>
        <v>2.2000000000000171</v>
      </c>
      <c r="C76" s="22">
        <v>143.30000000000001</v>
      </c>
      <c r="D76" s="24" t="s">
        <v>41</v>
      </c>
      <c r="E76" s="24" t="s">
        <v>82</v>
      </c>
      <c r="F76" s="23" t="s">
        <v>22</v>
      </c>
      <c r="G76" s="23" t="s">
        <v>132</v>
      </c>
      <c r="H76" s="53"/>
      <c r="I76" s="3"/>
      <c r="J76" s="3"/>
    </row>
    <row r="77" spans="1:10">
      <c r="A77" s="21">
        <f t="shared" si="4"/>
        <v>73</v>
      </c>
      <c r="B77" s="22">
        <f t="shared" si="5"/>
        <v>0.39999999999997726</v>
      </c>
      <c r="C77" s="22">
        <v>143.69999999999999</v>
      </c>
      <c r="D77" s="33"/>
      <c r="E77" s="24" t="s">
        <v>35</v>
      </c>
      <c r="F77" s="23" t="s">
        <v>22</v>
      </c>
      <c r="G77" s="30"/>
      <c r="H77" s="53"/>
      <c r="I77" s="3"/>
      <c r="J77" s="3"/>
    </row>
    <row r="78" spans="1:10">
      <c r="A78" s="21">
        <f t="shared" si="4"/>
        <v>74</v>
      </c>
      <c r="B78" s="22">
        <f t="shared" si="5"/>
        <v>2.2000000000000171</v>
      </c>
      <c r="C78" s="22">
        <v>145.9</v>
      </c>
      <c r="D78" s="33"/>
      <c r="E78" s="24" t="s">
        <v>52</v>
      </c>
      <c r="F78" s="23" t="s">
        <v>22</v>
      </c>
      <c r="G78" s="23" t="s">
        <v>133</v>
      </c>
      <c r="H78" s="53"/>
      <c r="I78" s="3"/>
      <c r="J78" s="3"/>
    </row>
    <row r="79" spans="1:10">
      <c r="A79" s="21">
        <f t="shared" si="4"/>
        <v>75</v>
      </c>
      <c r="B79" s="22">
        <f t="shared" si="5"/>
        <v>9.9999999999994316E-2</v>
      </c>
      <c r="C79" s="22">
        <v>146</v>
      </c>
      <c r="D79" s="24" t="s">
        <v>41</v>
      </c>
      <c r="E79" s="24" t="s">
        <v>16</v>
      </c>
      <c r="F79" s="23" t="s">
        <v>22</v>
      </c>
      <c r="G79" s="62" t="s">
        <v>134</v>
      </c>
      <c r="H79" s="53"/>
      <c r="I79" s="3"/>
      <c r="J79" s="3"/>
    </row>
    <row r="80" spans="1:10">
      <c r="A80" s="21">
        <f t="shared" si="4"/>
        <v>76</v>
      </c>
      <c r="B80" s="22">
        <f t="shared" si="5"/>
        <v>2.3000000000000114</v>
      </c>
      <c r="C80" s="22">
        <v>148.30000000000001</v>
      </c>
      <c r="D80" s="21"/>
      <c r="E80" s="24" t="s">
        <v>135</v>
      </c>
      <c r="F80" s="23" t="s">
        <v>22</v>
      </c>
      <c r="G80" s="23" t="s">
        <v>136</v>
      </c>
      <c r="H80" s="53"/>
      <c r="I80" s="3"/>
      <c r="J80" s="3"/>
    </row>
    <row r="81" spans="1:10" ht="25.5">
      <c r="A81" s="21">
        <f t="shared" si="4"/>
        <v>77</v>
      </c>
      <c r="B81" s="22">
        <f t="shared" si="5"/>
        <v>9.9999999999994316E-2</v>
      </c>
      <c r="C81" s="22">
        <v>148.4</v>
      </c>
      <c r="D81" s="24" t="s">
        <v>81</v>
      </c>
      <c r="E81" s="24" t="s">
        <v>82</v>
      </c>
      <c r="F81" s="23" t="s">
        <v>22</v>
      </c>
      <c r="G81" s="23" t="s">
        <v>83</v>
      </c>
      <c r="H81" s="53"/>
      <c r="I81" s="3"/>
      <c r="J81" s="3"/>
    </row>
    <row r="82" spans="1:10">
      <c r="A82" s="21">
        <f t="shared" si="4"/>
        <v>78</v>
      </c>
      <c r="B82" s="22">
        <f t="shared" si="5"/>
        <v>1</v>
      </c>
      <c r="C82" s="22">
        <v>149.4</v>
      </c>
      <c r="D82" s="21"/>
      <c r="E82" s="24" t="s">
        <v>25</v>
      </c>
      <c r="F82" s="23" t="s">
        <v>78</v>
      </c>
      <c r="G82" s="30"/>
      <c r="H82" s="53"/>
      <c r="I82" s="3"/>
      <c r="J82" s="3"/>
    </row>
    <row r="83" spans="1:10">
      <c r="A83" s="21">
        <f t="shared" si="4"/>
        <v>79</v>
      </c>
      <c r="B83" s="22">
        <f t="shared" si="5"/>
        <v>4.9000000000000057</v>
      </c>
      <c r="C83" s="22">
        <v>154.30000000000001</v>
      </c>
      <c r="D83" s="34" t="s">
        <v>77</v>
      </c>
      <c r="E83" s="24" t="s">
        <v>35</v>
      </c>
      <c r="F83" s="23" t="s">
        <v>137</v>
      </c>
      <c r="G83" s="23" t="s">
        <v>138</v>
      </c>
      <c r="H83" s="53"/>
      <c r="I83" s="3"/>
      <c r="J83" s="3"/>
    </row>
    <row r="84" spans="1:10" ht="25.5">
      <c r="A84" s="54">
        <f t="shared" si="4"/>
        <v>80</v>
      </c>
      <c r="B84" s="55">
        <f t="shared" si="5"/>
        <v>9</v>
      </c>
      <c r="C84" s="55">
        <v>163.30000000000001</v>
      </c>
      <c r="D84" s="47" t="s">
        <v>139</v>
      </c>
      <c r="E84" s="48" t="s">
        <v>140</v>
      </c>
      <c r="F84" s="49" t="s">
        <v>69</v>
      </c>
      <c r="G84" s="50" t="s">
        <v>141</v>
      </c>
      <c r="H84" s="53"/>
      <c r="I84" s="3"/>
      <c r="J84" s="3"/>
    </row>
    <row r="85" spans="1:10">
      <c r="A85" s="21">
        <f t="shared" si="4"/>
        <v>81</v>
      </c>
      <c r="B85" s="22">
        <f t="shared" si="5"/>
        <v>9.3999999999999773</v>
      </c>
      <c r="C85" s="22">
        <v>172.7</v>
      </c>
      <c r="D85" s="34" t="s">
        <v>24</v>
      </c>
      <c r="E85" s="24" t="s">
        <v>30</v>
      </c>
      <c r="F85" s="23" t="s">
        <v>69</v>
      </c>
      <c r="G85" s="23" t="s">
        <v>142</v>
      </c>
      <c r="H85" s="53"/>
      <c r="I85" s="3"/>
      <c r="J85" s="3"/>
    </row>
    <row r="86" spans="1:10">
      <c r="A86" s="21">
        <f t="shared" si="4"/>
        <v>82</v>
      </c>
      <c r="B86" s="22">
        <f t="shared" si="5"/>
        <v>0.60000000000002274</v>
      </c>
      <c r="C86" s="22">
        <v>173.3</v>
      </c>
      <c r="D86" s="34" t="s">
        <v>24</v>
      </c>
      <c r="E86" s="24" t="s">
        <v>30</v>
      </c>
      <c r="F86" s="23" t="s">
        <v>65</v>
      </c>
      <c r="G86" s="30"/>
      <c r="H86" s="53"/>
      <c r="I86" s="3"/>
      <c r="J86" s="3"/>
    </row>
    <row r="87" spans="1:10">
      <c r="A87" s="21">
        <f t="shared" si="4"/>
        <v>83</v>
      </c>
      <c r="B87" s="22">
        <f t="shared" si="5"/>
        <v>9.9999999999994316E-2</v>
      </c>
      <c r="C87" s="22">
        <v>173.4</v>
      </c>
      <c r="D87" s="34" t="s">
        <v>24</v>
      </c>
      <c r="E87" s="24" t="s">
        <v>35</v>
      </c>
      <c r="F87" s="23" t="s">
        <v>22</v>
      </c>
      <c r="G87" s="23" t="s">
        <v>187</v>
      </c>
      <c r="H87" s="53"/>
      <c r="I87" s="3"/>
      <c r="J87" s="3"/>
    </row>
    <row r="88" spans="1:10">
      <c r="A88" s="21">
        <f t="shared" si="4"/>
        <v>84</v>
      </c>
      <c r="B88" s="22">
        <f t="shared" si="5"/>
        <v>0.5</v>
      </c>
      <c r="C88" s="22">
        <v>173.9</v>
      </c>
      <c r="D88" s="38"/>
      <c r="E88" s="24" t="s">
        <v>30</v>
      </c>
      <c r="F88" s="23" t="s">
        <v>22</v>
      </c>
      <c r="G88" s="23" t="s">
        <v>143</v>
      </c>
      <c r="H88" s="53"/>
      <c r="I88" s="3"/>
      <c r="J88" s="3"/>
    </row>
    <row r="89" spans="1:10">
      <c r="A89" s="21">
        <f t="shared" si="4"/>
        <v>85</v>
      </c>
      <c r="B89" s="22">
        <f t="shared" si="5"/>
        <v>1.2999999999999829</v>
      </c>
      <c r="C89" s="22">
        <v>175.2</v>
      </c>
      <c r="D89" s="33"/>
      <c r="E89" s="24" t="s">
        <v>52</v>
      </c>
      <c r="F89" s="23" t="s">
        <v>22</v>
      </c>
      <c r="G89" s="23" t="s">
        <v>144</v>
      </c>
      <c r="H89" s="53"/>
      <c r="I89" s="3"/>
      <c r="J89" s="3"/>
    </row>
    <row r="90" spans="1:10">
      <c r="A90" s="21">
        <f t="shared" si="4"/>
        <v>86</v>
      </c>
      <c r="B90" s="22">
        <f t="shared" si="5"/>
        <v>0.10000000000002274</v>
      </c>
      <c r="C90" s="22">
        <v>175.3</v>
      </c>
      <c r="D90" s="33"/>
      <c r="E90" s="24" t="s">
        <v>16</v>
      </c>
      <c r="F90" s="23" t="s">
        <v>46</v>
      </c>
      <c r="G90" s="23" t="s">
        <v>47</v>
      </c>
      <c r="H90" s="53"/>
      <c r="I90" s="3"/>
      <c r="J90" s="3"/>
    </row>
    <row r="91" spans="1:10">
      <c r="A91" s="21">
        <f t="shared" si="4"/>
        <v>87</v>
      </c>
      <c r="B91" s="22">
        <f t="shared" si="5"/>
        <v>0.19999999999998863</v>
      </c>
      <c r="C91" s="22">
        <v>175.5</v>
      </c>
      <c r="D91" s="33"/>
      <c r="E91" s="24" t="s">
        <v>52</v>
      </c>
      <c r="F91" s="23" t="s">
        <v>46</v>
      </c>
      <c r="G91" s="30"/>
      <c r="H91" s="53"/>
      <c r="I91" s="3"/>
      <c r="J91" s="3"/>
    </row>
    <row r="92" spans="1:10">
      <c r="A92" s="21">
        <f t="shared" si="4"/>
        <v>88</v>
      </c>
      <c r="B92" s="22">
        <f t="shared" si="5"/>
        <v>1.6999999999999886</v>
      </c>
      <c r="C92" s="22">
        <v>177.2</v>
      </c>
      <c r="D92" s="33"/>
      <c r="E92" s="24" t="s">
        <v>16</v>
      </c>
      <c r="F92" s="23" t="s">
        <v>46</v>
      </c>
      <c r="G92" s="30"/>
      <c r="H92" s="53"/>
      <c r="I92" s="3"/>
      <c r="J92" s="3"/>
    </row>
    <row r="93" spans="1:10">
      <c r="A93" s="21">
        <f t="shared" si="4"/>
        <v>89</v>
      </c>
      <c r="B93" s="22">
        <f t="shared" si="5"/>
        <v>1</v>
      </c>
      <c r="C93" s="22">
        <v>178.2</v>
      </c>
      <c r="D93" s="33"/>
      <c r="E93" s="24" t="s">
        <v>52</v>
      </c>
      <c r="F93" s="23" t="s">
        <v>46</v>
      </c>
      <c r="G93" s="23" t="s">
        <v>145</v>
      </c>
      <c r="H93" s="53"/>
      <c r="I93" s="3"/>
      <c r="J93" s="3"/>
    </row>
    <row r="94" spans="1:10">
      <c r="A94" s="21">
        <f t="shared" si="4"/>
        <v>90</v>
      </c>
      <c r="B94" s="22">
        <f t="shared" si="5"/>
        <v>3.8000000000000114</v>
      </c>
      <c r="C94" s="22">
        <v>182</v>
      </c>
      <c r="D94" s="24" t="s">
        <v>41</v>
      </c>
      <c r="E94" s="24" t="s">
        <v>35</v>
      </c>
      <c r="F94" s="23" t="s">
        <v>46</v>
      </c>
      <c r="G94" s="30"/>
      <c r="H94" s="53"/>
      <c r="I94" s="3"/>
      <c r="J94" s="3"/>
    </row>
    <row r="95" spans="1:10">
      <c r="A95" s="21">
        <f t="shared" si="4"/>
        <v>91</v>
      </c>
      <c r="B95" s="22">
        <f t="shared" si="5"/>
        <v>0.40000000000000568</v>
      </c>
      <c r="C95" s="22">
        <v>182.4</v>
      </c>
      <c r="D95" s="33"/>
      <c r="E95" s="24" t="s">
        <v>52</v>
      </c>
      <c r="F95" s="23" t="s">
        <v>22</v>
      </c>
      <c r="G95" s="23" t="s">
        <v>189</v>
      </c>
      <c r="H95" s="53"/>
      <c r="I95" s="3"/>
      <c r="J95" s="3"/>
    </row>
    <row r="96" spans="1:10">
      <c r="A96" s="21">
        <f t="shared" si="4"/>
        <v>92</v>
      </c>
      <c r="B96" s="22">
        <f t="shared" si="5"/>
        <v>3.7999999999999829</v>
      </c>
      <c r="C96" s="22">
        <v>186.2</v>
      </c>
      <c r="D96" s="34" t="s">
        <v>24</v>
      </c>
      <c r="E96" s="24" t="s">
        <v>30</v>
      </c>
      <c r="F96" s="23" t="s">
        <v>42</v>
      </c>
      <c r="G96" s="23" t="s">
        <v>146</v>
      </c>
      <c r="H96" s="53"/>
      <c r="I96" s="3"/>
      <c r="J96" s="3"/>
    </row>
    <row r="97" spans="1:10">
      <c r="A97" s="21">
        <f t="shared" si="4"/>
        <v>93</v>
      </c>
      <c r="B97" s="22">
        <f t="shared" si="5"/>
        <v>0</v>
      </c>
      <c r="C97" s="22">
        <v>186.2</v>
      </c>
      <c r="D97" s="33"/>
      <c r="E97" s="24" t="s">
        <v>32</v>
      </c>
      <c r="F97" s="23" t="s">
        <v>22</v>
      </c>
      <c r="G97" s="23" t="s">
        <v>147</v>
      </c>
      <c r="H97" s="53"/>
      <c r="I97" s="3"/>
      <c r="J97" s="3"/>
    </row>
    <row r="98" spans="1:10">
      <c r="A98" s="21">
        <f t="shared" si="4"/>
        <v>94</v>
      </c>
      <c r="B98" s="22">
        <f t="shared" si="5"/>
        <v>1.9000000000000057</v>
      </c>
      <c r="C98" s="22">
        <v>188.1</v>
      </c>
      <c r="D98" s="33"/>
      <c r="E98" s="24" t="s">
        <v>25</v>
      </c>
      <c r="F98" s="23" t="s">
        <v>22</v>
      </c>
      <c r="G98" s="30"/>
      <c r="H98" s="53"/>
      <c r="I98" s="3"/>
      <c r="J98" s="3"/>
    </row>
    <row r="99" spans="1:10">
      <c r="A99" s="21">
        <f t="shared" si="4"/>
        <v>95</v>
      </c>
      <c r="B99" s="22">
        <f t="shared" si="5"/>
        <v>0.30000000000001137</v>
      </c>
      <c r="C99" s="22">
        <v>188.4</v>
      </c>
      <c r="D99" s="34" t="s">
        <v>24</v>
      </c>
      <c r="E99" s="24" t="s">
        <v>30</v>
      </c>
      <c r="F99" s="23" t="s">
        <v>22</v>
      </c>
      <c r="G99" s="30"/>
      <c r="H99" s="53"/>
      <c r="I99" s="3"/>
      <c r="J99" s="3"/>
    </row>
    <row r="100" spans="1:10">
      <c r="A100" s="21">
        <f t="shared" si="4"/>
        <v>96</v>
      </c>
      <c r="B100" s="22">
        <f t="shared" si="5"/>
        <v>1</v>
      </c>
      <c r="C100" s="22">
        <v>189.4</v>
      </c>
      <c r="D100" s="24" t="s">
        <v>41</v>
      </c>
      <c r="E100" s="24" t="s">
        <v>30</v>
      </c>
      <c r="F100" s="23" t="s">
        <v>22</v>
      </c>
      <c r="G100" s="30"/>
      <c r="H100" s="53"/>
      <c r="I100" s="3"/>
      <c r="J100" s="3"/>
    </row>
    <row r="101" spans="1:10">
      <c r="A101" s="21">
        <f t="shared" si="4"/>
        <v>97</v>
      </c>
      <c r="B101" s="22">
        <f t="shared" si="5"/>
        <v>1</v>
      </c>
      <c r="C101" s="22">
        <v>190.4</v>
      </c>
      <c r="D101" s="34" t="s">
        <v>24</v>
      </c>
      <c r="E101" s="24" t="s">
        <v>35</v>
      </c>
      <c r="F101" s="23" t="s">
        <v>22</v>
      </c>
      <c r="G101" s="23" t="s">
        <v>148</v>
      </c>
      <c r="H101" s="53"/>
      <c r="I101" s="3"/>
      <c r="J101" s="3"/>
    </row>
    <row r="102" spans="1:10">
      <c r="A102" s="21">
        <f t="shared" ref="A102:A110" si="6">A101+1</f>
        <v>98</v>
      </c>
      <c r="B102" s="22">
        <f t="shared" ref="B102:B110" si="7">C102-C101</f>
        <v>1.1999999999999886</v>
      </c>
      <c r="C102" s="22">
        <v>191.6</v>
      </c>
      <c r="D102" s="33" t="s">
        <v>39</v>
      </c>
      <c r="E102" s="24" t="s">
        <v>52</v>
      </c>
      <c r="F102" s="23" t="s">
        <v>22</v>
      </c>
      <c r="G102" s="23"/>
      <c r="H102" s="53"/>
      <c r="I102" s="3"/>
      <c r="J102" s="3"/>
    </row>
    <row r="103" spans="1:10">
      <c r="A103" s="21">
        <f t="shared" si="6"/>
        <v>99</v>
      </c>
      <c r="B103" s="22">
        <f t="shared" si="7"/>
        <v>0.70000000000001705</v>
      </c>
      <c r="C103" s="22">
        <v>192.3</v>
      </c>
      <c r="D103" s="38" t="s">
        <v>38</v>
      </c>
      <c r="E103" s="24" t="s">
        <v>35</v>
      </c>
      <c r="F103" s="23" t="s">
        <v>149</v>
      </c>
      <c r="G103" s="30"/>
      <c r="H103" s="53"/>
      <c r="I103" s="3"/>
      <c r="J103" s="3"/>
    </row>
    <row r="104" spans="1:10">
      <c r="A104" s="21">
        <f t="shared" si="6"/>
        <v>100</v>
      </c>
      <c r="B104" s="22">
        <f t="shared" si="7"/>
        <v>1.6999999999999886</v>
      </c>
      <c r="C104" s="22">
        <v>194</v>
      </c>
      <c r="D104" s="24" t="s">
        <v>34</v>
      </c>
      <c r="E104" s="24" t="s">
        <v>30</v>
      </c>
      <c r="F104" s="23" t="s">
        <v>22</v>
      </c>
      <c r="G104" s="23" t="s">
        <v>150</v>
      </c>
      <c r="H104" s="53"/>
      <c r="I104" s="3"/>
      <c r="J104" s="3"/>
    </row>
    <row r="105" spans="1:10">
      <c r="A105" s="21">
        <f t="shared" si="6"/>
        <v>101</v>
      </c>
      <c r="B105" s="22">
        <f t="shared" si="7"/>
        <v>3.0999999999999943</v>
      </c>
      <c r="C105" s="22">
        <v>197.1</v>
      </c>
      <c r="D105" s="34" t="s">
        <v>24</v>
      </c>
      <c r="E105" s="24" t="s">
        <v>25</v>
      </c>
      <c r="F105" s="23" t="s">
        <v>22</v>
      </c>
      <c r="G105" s="30"/>
      <c r="H105" s="53"/>
      <c r="I105" s="3"/>
      <c r="J105" s="3"/>
    </row>
    <row r="106" spans="1:10">
      <c r="A106" s="21">
        <f t="shared" si="6"/>
        <v>102</v>
      </c>
      <c r="B106" s="22">
        <f t="shared" si="7"/>
        <v>1.0999999999999943</v>
      </c>
      <c r="C106" s="22">
        <v>198.2</v>
      </c>
      <c r="D106" s="24" t="s">
        <v>29</v>
      </c>
      <c r="E106" s="24" t="s">
        <v>35</v>
      </c>
      <c r="F106" s="23" t="s">
        <v>22</v>
      </c>
      <c r="G106" s="23" t="s">
        <v>151</v>
      </c>
      <c r="H106" s="53"/>
      <c r="I106" s="3"/>
      <c r="J106" s="3"/>
    </row>
    <row r="107" spans="1:10" ht="25.5">
      <c r="A107" s="21">
        <f t="shared" si="6"/>
        <v>103</v>
      </c>
      <c r="B107" s="22">
        <f t="shared" si="7"/>
        <v>0.10000000000002274</v>
      </c>
      <c r="C107" s="22">
        <v>198.3</v>
      </c>
      <c r="D107" s="34" t="s">
        <v>24</v>
      </c>
      <c r="E107" s="23" t="s">
        <v>152</v>
      </c>
      <c r="F107" s="23" t="s">
        <v>22</v>
      </c>
      <c r="G107" s="23" t="s">
        <v>153</v>
      </c>
      <c r="H107" s="53"/>
      <c r="I107" s="3"/>
      <c r="J107" s="3"/>
    </row>
    <row r="108" spans="1:10">
      <c r="A108" s="21">
        <f t="shared" si="6"/>
        <v>104</v>
      </c>
      <c r="B108" s="22">
        <f t="shared" si="7"/>
        <v>1.3999999999999773</v>
      </c>
      <c r="C108" s="22">
        <v>199.7</v>
      </c>
      <c r="D108" s="34" t="s">
        <v>24</v>
      </c>
      <c r="E108" s="24" t="s">
        <v>32</v>
      </c>
      <c r="F108" s="23" t="s">
        <v>22</v>
      </c>
      <c r="G108" s="23" t="s">
        <v>154</v>
      </c>
      <c r="H108" s="53"/>
      <c r="I108" s="3"/>
      <c r="J108" s="3"/>
    </row>
    <row r="109" spans="1:10">
      <c r="A109" s="21">
        <f t="shared" si="6"/>
        <v>105</v>
      </c>
      <c r="B109" s="22">
        <f t="shared" si="7"/>
        <v>2</v>
      </c>
      <c r="C109" s="22">
        <v>201.7</v>
      </c>
      <c r="D109" s="24" t="s">
        <v>21</v>
      </c>
      <c r="E109" s="24" t="s">
        <v>30</v>
      </c>
      <c r="F109" s="23" t="s">
        <v>155</v>
      </c>
      <c r="G109" s="23" t="s">
        <v>156</v>
      </c>
      <c r="H109" s="53"/>
      <c r="I109" s="3"/>
      <c r="J109" s="3"/>
    </row>
    <row r="110" spans="1:10" ht="25.5">
      <c r="A110" s="54">
        <f t="shared" si="6"/>
        <v>106</v>
      </c>
      <c r="B110" s="18">
        <f t="shared" si="7"/>
        <v>1.1000000000000227</v>
      </c>
      <c r="C110" s="18">
        <v>202.8</v>
      </c>
      <c r="D110" s="63" t="s">
        <v>157</v>
      </c>
      <c r="E110" s="20" t="s">
        <v>140</v>
      </c>
      <c r="F110" s="64"/>
      <c r="G110" s="19" t="s">
        <v>158</v>
      </c>
      <c r="H110" s="53"/>
      <c r="I110" s="3"/>
      <c r="J110" s="3"/>
    </row>
    <row r="111" spans="1:10">
      <c r="A111" s="65"/>
      <c r="B111" s="65"/>
      <c r="C111" s="65"/>
      <c r="D111" s="65"/>
      <c r="E111" s="65"/>
      <c r="F111" s="66"/>
      <c r="G111" s="66"/>
      <c r="H111" s="3"/>
      <c r="I111" s="3"/>
      <c r="J111" s="3"/>
    </row>
    <row r="112" spans="1:10">
      <c r="A112" s="67" t="s">
        <v>159</v>
      </c>
      <c r="B112" s="68"/>
      <c r="C112" s="69"/>
      <c r="D112" s="68"/>
      <c r="E112" s="68"/>
      <c r="F112" s="70"/>
      <c r="G112" s="71" t="s">
        <v>160</v>
      </c>
      <c r="H112" s="3"/>
      <c r="I112" s="3"/>
      <c r="J112" s="3"/>
    </row>
    <row r="113" spans="1:10">
      <c r="A113" s="21">
        <v>1</v>
      </c>
      <c r="B113" s="22">
        <v>0</v>
      </c>
      <c r="C113" s="43">
        <v>0</v>
      </c>
      <c r="D113" s="24" t="s">
        <v>161</v>
      </c>
      <c r="E113" s="24" t="s">
        <v>97</v>
      </c>
      <c r="F113" s="23" t="s">
        <v>162</v>
      </c>
      <c r="G113" s="23" t="s">
        <v>163</v>
      </c>
      <c r="H113" s="15"/>
      <c r="I113" s="3"/>
      <c r="J113" s="3"/>
    </row>
    <row r="114" spans="1:10">
      <c r="A114" s="21">
        <v>2</v>
      </c>
      <c r="B114" s="22">
        <f t="shared" ref="B114:B119" si="8">C114-C113</f>
        <v>0.7</v>
      </c>
      <c r="C114" s="43">
        <v>0.7</v>
      </c>
      <c r="D114" s="24" t="s">
        <v>17</v>
      </c>
      <c r="E114" s="24" t="s">
        <v>164</v>
      </c>
      <c r="F114" s="23" t="s">
        <v>165</v>
      </c>
      <c r="G114" t="s">
        <v>166</v>
      </c>
      <c r="H114" s="15"/>
      <c r="I114" s="3"/>
      <c r="J114" s="3"/>
    </row>
    <row r="115" spans="1:10">
      <c r="A115" s="21">
        <v>3</v>
      </c>
      <c r="B115" s="22">
        <f t="shared" si="8"/>
        <v>0.10000000000000009</v>
      </c>
      <c r="C115" s="43">
        <v>0.8</v>
      </c>
      <c r="D115" s="21"/>
      <c r="E115" t="s">
        <v>167</v>
      </c>
      <c r="F115" s="23" t="s">
        <v>168</v>
      </c>
      <c r="G115" t="s">
        <v>169</v>
      </c>
      <c r="H115" s="15"/>
      <c r="I115" s="3"/>
      <c r="J115" s="3"/>
    </row>
    <row r="116" spans="1:10">
      <c r="A116" s="21">
        <v>4</v>
      </c>
      <c r="B116" s="22">
        <f t="shared" si="8"/>
        <v>0.19999999999999996</v>
      </c>
      <c r="C116" s="43">
        <v>1</v>
      </c>
      <c r="D116" s="21"/>
      <c r="E116" s="24" t="s">
        <v>167</v>
      </c>
      <c r="F116" s="23" t="s">
        <v>162</v>
      </c>
      <c r="G116" t="s">
        <v>170</v>
      </c>
      <c r="H116" s="15"/>
      <c r="I116" s="3"/>
      <c r="J116" s="3"/>
    </row>
    <row r="117" spans="1:10">
      <c r="A117" s="21">
        <v>5</v>
      </c>
      <c r="B117" s="22">
        <f t="shared" si="8"/>
        <v>0.5</v>
      </c>
      <c r="C117" s="43">
        <v>1.5</v>
      </c>
      <c r="D117" s="24" t="s">
        <v>171</v>
      </c>
      <c r="E117" s="24" t="s">
        <v>30</v>
      </c>
      <c r="F117" s="23" t="s">
        <v>22</v>
      </c>
      <c r="G117" s="30" t="s">
        <v>172</v>
      </c>
      <c r="H117" s="15"/>
      <c r="I117" s="3"/>
      <c r="J117" s="3"/>
    </row>
    <row r="118" spans="1:10">
      <c r="A118" s="21">
        <v>6</v>
      </c>
      <c r="B118" s="22">
        <f t="shared" si="8"/>
        <v>0.10000000000000009</v>
      </c>
      <c r="C118" s="43">
        <v>1.6</v>
      </c>
      <c r="D118" s="24" t="s">
        <v>173</v>
      </c>
      <c r="E118" s="24" t="s">
        <v>35</v>
      </c>
      <c r="F118" s="23" t="s">
        <v>22</v>
      </c>
      <c r="G118" s="30" t="s">
        <v>174</v>
      </c>
      <c r="H118" s="15"/>
      <c r="I118" s="3"/>
      <c r="J118" s="3"/>
    </row>
    <row r="119" spans="1:10" ht="38.25">
      <c r="A119" s="17">
        <v>7</v>
      </c>
      <c r="B119" s="46">
        <f t="shared" si="8"/>
        <v>9.9999999999999867E-2</v>
      </c>
      <c r="C119" s="72">
        <v>1.7</v>
      </c>
      <c r="D119" s="63" t="s">
        <v>175</v>
      </c>
      <c r="E119" s="20" t="s">
        <v>140</v>
      </c>
      <c r="F119" s="64" t="s">
        <v>22</v>
      </c>
      <c r="G119" s="19" t="s">
        <v>176</v>
      </c>
      <c r="H119" s="15"/>
      <c r="I119" s="3"/>
      <c r="J119" s="3"/>
    </row>
    <row r="120" spans="1:10">
      <c r="A120" s="73"/>
      <c r="B120" s="73"/>
      <c r="C120" s="73"/>
      <c r="D120" s="74"/>
      <c r="E120" s="73"/>
      <c r="F120" s="73"/>
      <c r="G120" s="75"/>
      <c r="H120" s="3"/>
      <c r="I120" s="3"/>
      <c r="J120" s="3"/>
    </row>
    <row r="121" spans="1:10">
      <c r="A121" s="3"/>
      <c r="B121" s="76" t="s">
        <v>177</v>
      </c>
      <c r="C121" s="3"/>
      <c r="D121" s="3"/>
      <c r="E121" s="3"/>
      <c r="F121" s="3"/>
      <c r="G121" s="3"/>
      <c r="H121" s="3"/>
      <c r="I121" s="3"/>
      <c r="J121" s="3"/>
    </row>
    <row r="122" spans="1:10">
      <c r="A122" s="3"/>
      <c r="B122" s="77" t="s">
        <v>178</v>
      </c>
      <c r="C122" s="3"/>
      <c r="D122" s="3"/>
      <c r="E122" s="3"/>
      <c r="F122" s="3"/>
      <c r="G122" s="3"/>
      <c r="H122" s="3"/>
      <c r="I122" s="3"/>
      <c r="J122" s="3"/>
    </row>
    <row r="123" spans="1:10">
      <c r="A123" s="3"/>
      <c r="B123" s="77" t="s">
        <v>179</v>
      </c>
      <c r="C123" s="3"/>
      <c r="D123" s="3"/>
      <c r="E123" s="3"/>
      <c r="F123" s="3"/>
      <c r="G123" s="3"/>
      <c r="H123" s="3"/>
      <c r="I123" s="3"/>
      <c r="J123" s="3"/>
    </row>
    <row r="124" spans="1:10">
      <c r="A124" s="3"/>
      <c r="B124" s="78" t="s">
        <v>180</v>
      </c>
      <c r="C124" s="3"/>
      <c r="D124" s="3"/>
      <c r="E124" s="3"/>
      <c r="F124" s="3"/>
      <c r="G124" s="3"/>
      <c r="H124" s="3"/>
      <c r="I124" s="3"/>
      <c r="J124" s="3"/>
    </row>
    <row r="125" spans="1:10">
      <c r="A125" s="3"/>
      <c r="B125" s="79"/>
      <c r="C125" s="3"/>
      <c r="D125" s="3"/>
      <c r="E125" s="3"/>
      <c r="F125" s="3"/>
      <c r="G125" s="3"/>
      <c r="H125" s="3"/>
      <c r="I125" s="3"/>
      <c r="J125" s="3"/>
    </row>
    <row r="126" spans="1:10">
      <c r="A126" s="3"/>
      <c r="B126" s="78" t="s">
        <v>181</v>
      </c>
      <c r="C126" s="3"/>
      <c r="D126" s="3"/>
      <c r="E126" s="3"/>
      <c r="F126" s="3"/>
      <c r="G126" s="3"/>
      <c r="H126" s="3"/>
      <c r="I126" s="3"/>
      <c r="J126" s="3"/>
    </row>
    <row r="127" spans="1:10">
      <c r="A127" s="3"/>
      <c r="B127" s="78" t="s">
        <v>182</v>
      </c>
      <c r="C127" s="3"/>
      <c r="D127" s="3"/>
      <c r="E127" s="3"/>
      <c r="F127" s="3"/>
      <c r="G127" s="3"/>
      <c r="H127" s="3"/>
      <c r="I127" s="3"/>
      <c r="J127" s="3"/>
    </row>
    <row r="128" spans="1:10">
      <c r="A128" s="3"/>
      <c r="B128" s="78" t="s">
        <v>183</v>
      </c>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80"/>
      <c r="H130" s="81"/>
      <c r="I130" s="3"/>
      <c r="J130" s="3"/>
    </row>
    <row r="131" spans="1:10">
      <c r="A131" s="3"/>
      <c r="B131" s="3"/>
      <c r="C131" s="3"/>
      <c r="D131" s="3"/>
      <c r="E131" s="3"/>
      <c r="F131" s="3"/>
      <c r="G131" s="80"/>
      <c r="H131" s="81"/>
      <c r="I131" s="3"/>
      <c r="J131" s="3"/>
    </row>
    <row r="132" spans="1:10">
      <c r="A132" s="3"/>
      <c r="B132" s="3"/>
      <c r="C132" s="3"/>
      <c r="D132" s="3"/>
      <c r="E132" s="3"/>
      <c r="F132" s="3"/>
      <c r="G132" s="80"/>
      <c r="H132" s="81"/>
      <c r="I132" s="3"/>
      <c r="J132" s="3"/>
    </row>
    <row r="133" spans="1:10">
      <c r="A133" s="3"/>
      <c r="B133" s="3"/>
      <c r="C133" s="3"/>
      <c r="D133" s="3"/>
      <c r="E133" s="3"/>
      <c r="F133" s="3"/>
      <c r="G133" s="80"/>
      <c r="H133" s="81"/>
      <c r="I133" s="3"/>
      <c r="J133" s="3"/>
    </row>
  </sheetData>
  <phoneticPr fontId="17"/>
  <hyperlinks>
    <hyperlink ref="G2" r:id="rId1" xr:uid="{00000000-0004-0000-0000-000000000000}"/>
    <hyperlink ref="H2" r:id="rId2" xr:uid="{00000000-0004-0000-0000-000001000000}"/>
  </hyperlinks>
  <pageMargins left="0.196527777777778" right="0.196527777777778" top="0.196527777777778" bottom="0.235416666666667" header="0.51180555555555496" footer="0.196527777777778"/>
  <pageSetup paperSize="9" scale="88" firstPageNumber="0" fitToHeight="0" orientation="portrait" horizontalDpi="300" verticalDpi="300" r:id="rId3"/>
  <headerFooter>
    <oddFooter>&amp;C&amp;"ヒラギノ角ゴ ProN W3,標準"&amp;12&amp;P</oddFooter>
  </headerFooter>
</worksheet>
</file>

<file path=docProps/app.xml><?xml version="1.0" encoding="utf-8"?>
<Properties xmlns="http://schemas.openxmlformats.org/officeDocument/2006/extended-properties" xmlns:vt="http://schemas.openxmlformats.org/officeDocument/2006/docPropsVTypes">
  <Template/>
  <TotalTime>981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BRM324</vt:lpstr>
      <vt:lpstr>'BRM324'!Print_Area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msagara</dc:creator>
  <dc:description/>
  <cp:lastModifiedBy>msagara</cp:lastModifiedBy>
  <cp:revision>46</cp:revision>
  <cp:lastPrinted>2017-07-10T13:58:00Z</cp:lastPrinted>
  <dcterms:created xsi:type="dcterms:W3CDTF">2017-07-10T11:41:00Z</dcterms:created>
  <dcterms:modified xsi:type="dcterms:W3CDTF">2019-03-18T06:46:43Z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1033-10.2.0.5996</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