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waki600" sheetId="1" state="visible" r:id="rId2"/>
  </sheets>
  <definedNames>
    <definedName function="false" hidden="false" localSheetId="0" name="_xlnm.Print_Area" vbProcedure="false">iwaki600!$C$1:$I$156</definedName>
    <definedName function="false" hidden="false" localSheetId="0" name="_xlnm.Print_Titles" vbProcedure="false">iwaki600!$1:$5</definedName>
    <definedName function="false" hidden="false" localSheetId="0" name="_xlnm.Print_Titles" vbProcedure="false">iwaki600!$1:$5</definedName>
    <definedName function="false" hidden="false" localSheetId="0" name="_xlnm.Print_Titles_0" vbProcedure="false">iwaki600!$1:$5</definedName>
    <definedName function="false" hidden="false" localSheetId="0" name="_xlnm.Print_Titles_0_0" vbProcedure="false">iwaki600!$1:$5</definedName>
    <definedName function="false" hidden="false" localSheetId="0" name="_xlnm.Print_Titles_0_0_0" vbProcedure="false">iwaki600!$1:$5</definedName>
    <definedName function="false" hidden="false" localSheetId="0" name="_xlnm.Print_Titles_0_0_0_0" vbProcedure="false">iwaki600!$1:$5</definedName>
    <definedName function="false" hidden="false" localSheetId="0" name="_xlnm.Print_Titles_0_0_0_0_0" vbProcedure="false">iwaki600!$1:$5</definedName>
    <definedName function="false" hidden="false" localSheetId="0" name="_xlnm.Print_Titles_0_0_0_0_0_0" vbProcedure="false">iwaki600!$1:$5</definedName>
    <definedName function="false" hidden="false" localSheetId="0" name="_xlnm.Print_Titles_0_0_0_0_0_0_0" vbProcedure="false">iwaki600!$1:$5</definedName>
    <definedName function="false" hidden="false" localSheetId="0" name="_xlnm.Print_Titles_0_0_0_0_0_0_0_0" vbProcedure="false">iwaki600!$1:$5</definedName>
    <definedName function="false" hidden="false" localSheetId="0" name="_xlnm.Print_Titles_0_0_0_0_0_0_0_0_0" vbProcedure="false">iwaki600!$1:$5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<sst xmlns="http://schemas.openxmlformats.org/spreadsheetml/2006/main" count="502" uniqueCount="256">
  <si>
    <t xml:space="preserve">Ver 3.2(2019/4/4)</t>
  </si>
  <si>
    <t xml:space="preserve">AJたまがわ BRM406いわき600 (2019)</t>
  </si>
  <si>
    <t xml:space="preserve">参考ルートラボ</t>
  </si>
  <si>
    <t xml:space="preserve">S＝信号、十=十字路、┬=T字路、Y=Y字路、├=├字路、┤=┤字路、</t>
  </si>
  <si>
    <t xml:space="preserve">　前半　https://yahoo.jp/Jsenx75</t>
  </si>
  <si>
    <t xml:space="preserve">区間は前の通過点からの距離、ルートは次の通過点までの道路番号</t>
  </si>
  <si>
    <t xml:space="preserve">後半　https://yahoo.jp/orarrH</t>
  </si>
  <si>
    <t xml:space="preserve">No.</t>
  </si>
  <si>
    <t xml:space="preserve">区間</t>
  </si>
  <si>
    <t xml:space="preserve">合計</t>
  </si>
  <si>
    <t xml:space="preserve">通過点</t>
  </si>
  <si>
    <t xml:space="preserve">進路</t>
  </si>
  <si>
    <t xml:space="preserve">ルート</t>
  </si>
  <si>
    <t xml:space="preserve">備考</t>
  </si>
  <si>
    <t xml:space="preserve">スタート
船橋港親水公園</t>
  </si>
  <si>
    <t xml:space="preserve">┴右</t>
  </si>
  <si>
    <t xml:space="preserve">市道</t>
  </si>
  <si>
    <r>
      <rPr>
        <b val="true"/>
        <sz val="11"/>
        <rFont val="ＭＳ Ｐゴシック"/>
        <family val="3"/>
        <charset val="128"/>
      </rPr>
      <t xml:space="preserve">06:30よりウェーブスタート
</t>
    </r>
    <r>
      <rPr>
        <sz val="11"/>
        <rFont val="ＭＳ Ｐゴシック"/>
        <family val="3"/>
        <charset val="128"/>
      </rPr>
      <t xml:space="preserve">公園を出て押ボタン信号渡り右方向へ</t>
    </r>
  </si>
  <si>
    <t xml:space="preserve">S</t>
  </si>
  <si>
    <t xml:space="preserve">├右</t>
  </si>
  <si>
    <t xml:space="preserve">右上　千葉方面看板</t>
  </si>
  <si>
    <t xml:space="preserve">┤左</t>
  </si>
  <si>
    <r>
      <rPr>
        <sz val="11"/>
        <rFont val="ＭＳ Ｐゴシック"/>
        <family val="3"/>
        <charset val="128"/>
      </rPr>
      <t xml:space="preserve">冷凍団地方面　</t>
    </r>
    <r>
      <rPr>
        <sz val="10"/>
        <rFont val="ＭＳ Ｐゴシック"/>
        <family val="3"/>
        <charset val="128"/>
      </rPr>
      <t xml:space="preserve">信号の次 手前「協同水産流通」</t>
    </r>
  </si>
  <si>
    <t xml:space="preserve">道なり右カーブ</t>
  </si>
  <si>
    <t xml:space="preserve">┼右</t>
  </si>
  <si>
    <t xml:space="preserve">K15、市道</t>
  </si>
  <si>
    <t xml:space="preserve">幕張メッセ、ZOZOマリンスタジアム方面</t>
  </si>
  <si>
    <t xml:space="preserve">S 「公園プール入口」</t>
  </si>
  <si>
    <t xml:space="preserve">┼左</t>
  </si>
  <si>
    <t xml:space="preserve">稲毛駅方面</t>
  </si>
  <si>
    <t xml:space="preserve">S 「高洲第一団地北側」</t>
  </si>
  <si>
    <t xml:space="preserve">京葉線の高架をくぐって右折</t>
  </si>
  <si>
    <t xml:space="preserve">S </t>
  </si>
  <si>
    <t xml:space="preserve">歩道橋のある┤字路を左折</t>
  </si>
  <si>
    <t xml:space="preserve">S「登戸４丁目」</t>
  </si>
  <si>
    <t xml:space="preserve">R14</t>
  </si>
  <si>
    <t xml:space="preserve">R357・R14　木更津・市原方面</t>
  </si>
  <si>
    <t xml:space="preserve">餃子の王将の先を左折</t>
  </si>
  <si>
    <t xml:space="preserve">┬右</t>
  </si>
  <si>
    <t xml:space="preserve">JR高架潜りすぐに突き当たりを右折 一方通行路へ</t>
  </si>
  <si>
    <t xml:space="preserve">止まれ</t>
  </si>
  <si>
    <t xml:space="preserve">正面「蘇我方面」看板　　JR高架潜る</t>
  </si>
  <si>
    <t xml:space="preserve">「蘇我町2丁目」の次の交差点　右上道路案内(裏側)
この先　踏切☓2　陸橋☓1　通過</t>
  </si>
  <si>
    <t xml:space="preserve">市道,K66,
市道</t>
  </si>
  <si>
    <t xml:space="preserve">右側「沖縄舞踊教室」　　YKKapの看板</t>
  </si>
  <si>
    <t xml:space="preserve">S「椎名崎新田」</t>
  </si>
  <si>
    <t xml:space="preserve">茂原、市原方面</t>
  </si>
  <si>
    <t xml:space="preserve">S「古市場」</t>
  </si>
  <si>
    <t xml:space="preserve">K14、K84</t>
  </si>
  <si>
    <r>
      <rPr>
        <sz val="11"/>
        <rFont val="ＭＳ Ｐゴシック"/>
        <family val="3"/>
        <charset val="128"/>
      </rPr>
      <t xml:space="preserve">茂原方面　　茂原街道</t>
    </r>
    <r>
      <rPr>
        <sz val="10"/>
        <rFont val="ＭＳ Ｐゴシック"/>
        <family val="3"/>
        <charset val="128"/>
      </rPr>
      <t xml:space="preserve">　　　　</t>
    </r>
  </si>
  <si>
    <t xml:space="preserve">K84</t>
  </si>
  <si>
    <t xml:space="preserve">長生方面</t>
  </si>
  <si>
    <t xml:space="preserve">S「一松海岸入口」</t>
  </si>
  <si>
    <t xml:space="preserve">K30</t>
  </si>
  <si>
    <t xml:space="preserve">銚子、九十九里方面</t>
  </si>
  <si>
    <t xml:space="preserve">PC1  ファミリーマート
　　　　長生一松海岸店</t>
  </si>
  <si>
    <t xml:space="preserve">右側</t>
  </si>
  <si>
    <t xml:space="preserve">OPEN 08:11 - CLOSE 10:21</t>
  </si>
  <si>
    <t xml:space="preserve">銚子・匝瑳方面　右港釣具店</t>
  </si>
  <si>
    <t xml:space="preserve">S「片貝漁港入口」</t>
  </si>
  <si>
    <t xml:space="preserve">銚子・蓮沼方面　左セブンイレブン</t>
  </si>
  <si>
    <t xml:space="preserve">S「足川浜」</t>
  </si>
  <si>
    <t xml:space="preserve">飯岡方面</t>
  </si>
  <si>
    <t xml:space="preserve">小網町バス停の所を左折（細い道）</t>
  </si>
  <si>
    <t xml:space="preserve">左側「ENEOS」</t>
  </si>
  <si>
    <t xml:space="preserve">S「飯岡バイパス東口」</t>
  </si>
  <si>
    <t xml:space="preserve">R126</t>
  </si>
  <si>
    <t xml:space="preserve">鹿嶋・銚子方面</t>
  </si>
  <si>
    <t xml:space="preserve">S「三崎町二丁目」</t>
  </si>
  <si>
    <t xml:space="preserve">K286、市道</t>
  </si>
  <si>
    <t xml:space="preserve">犬吠埼方面　　　左　洋服の青山</t>
  </si>
  <si>
    <t xml:space="preserve">S「犬吠埼入口」</t>
  </si>
  <si>
    <t xml:space="preserve">K244</t>
  </si>
  <si>
    <t xml:space="preserve">この手前のコンビニの裏からもPC2へ入れます</t>
  </si>
  <si>
    <t xml:space="preserve">PC2  セブンイレブン
        銚子犬吠埼店</t>
  </si>
  <si>
    <t xml:space="preserve">左側</t>
  </si>
  <si>
    <t xml:space="preserve">OPEN 10:00 - CLOSE 14:26</t>
  </si>
  <si>
    <t xml:space="preserve">S「後飯町」</t>
  </si>
  <si>
    <t xml:space="preserve">K244、K37</t>
  </si>
  <si>
    <t xml:space="preserve">国道126号方面</t>
  </si>
  <si>
    <t xml:space="preserve">S「銚子大橋前」</t>
  </si>
  <si>
    <t xml:space="preserve">R124</t>
  </si>
  <si>
    <t xml:space="preserve">鹿嶋方面
この先の銚子大橋は路肩狭く危ないため、右側の歩行者・自転車道の通行を推奨</t>
  </si>
  <si>
    <t xml:space="preserve">S「平泉東」</t>
  </si>
  <si>
    <t xml:space="preserve">Y左直進</t>
  </si>
  <si>
    <t xml:space="preserve">左車線を直進</t>
  </si>
  <si>
    <t xml:space="preserve">S「筒井東」</t>
  </si>
  <si>
    <t xml:space="preserve">S「平泉西」</t>
  </si>
  <si>
    <t xml:space="preserve">┬左</t>
  </si>
  <si>
    <t xml:space="preserve">S「鹿嶋消防署南」</t>
  </si>
  <si>
    <t xml:space="preserve">R51</t>
  </si>
  <si>
    <t xml:space="preserve">水戸・大洗方面</t>
  </si>
  <si>
    <t xml:space="preserve">PC3　ファミリーマート
　　　　鉾田上釜店</t>
  </si>
  <si>
    <t xml:space="preserve">OPEN 12:11 - CLOSE 19:22</t>
  </si>
  <si>
    <t xml:space="preserve">K16</t>
  </si>
  <si>
    <t xml:space="preserve">大洗市街方面　　側道へ入りK16に合流</t>
  </si>
  <si>
    <t xml:space="preserve">S「大洗サンビーチ入口」</t>
  </si>
  <si>
    <t xml:space="preserve">K2</t>
  </si>
  <si>
    <t xml:space="preserve">大洗港方面　　右前に潮騒の湯の看板</t>
  </si>
  <si>
    <t xml:space="preserve">S「大洗鳥居下」</t>
  </si>
  <si>
    <t xml:space="preserve">K108</t>
  </si>
  <si>
    <t xml:space="preserve">ひたちなか方面　　　大鳥居をくぐる</t>
  </si>
  <si>
    <t xml:space="preserve">S「祝町」</t>
  </si>
  <si>
    <t xml:space="preserve">ひたちなか方面</t>
  </si>
  <si>
    <t xml:space="preserve">K108、K6、
市道、K6</t>
  </si>
  <si>
    <t xml:space="preserve">阿字ヶ浦、那珂湊方面</t>
  </si>
  <si>
    <t xml:space="preserve">K176</t>
  </si>
  <si>
    <t xml:space="preserve">左手前に平磯郵便局。見落とし注意。</t>
  </si>
  <si>
    <t xml:space="preserve">┼直進</t>
  </si>
  <si>
    <t xml:space="preserve">変形十字路　道なりに直進</t>
  </si>
  <si>
    <t xml:space="preserve">日立・水戸方面　　左側セイコーマート</t>
  </si>
  <si>
    <t xml:space="preserve">S「十三奉行」</t>
  </si>
  <si>
    <t xml:space="preserve">K265</t>
  </si>
  <si>
    <t xml:space="preserve">右側セブンイレブン</t>
  </si>
  <si>
    <t xml:space="preserve">K247</t>
  </si>
  <si>
    <t xml:space="preserve">ひたち海浜公園方面</t>
  </si>
  <si>
    <t xml:space="preserve">那須・日立方面</t>
  </si>
  <si>
    <t xml:space="preserve">S「長砂」</t>
  </si>
  <si>
    <t xml:space="preserve">R245</t>
  </si>
  <si>
    <t xml:space="preserve">いわき・日立方面</t>
  </si>
  <si>
    <t xml:space="preserve">S「旭町」</t>
  </si>
  <si>
    <t xml:space="preserve">日立市街、国道６号方面</t>
  </si>
  <si>
    <t xml:space="preserve">S「裁判所前」</t>
  </si>
  <si>
    <t xml:space="preserve">けやき通りに入る　　　常磐道方面</t>
  </si>
  <si>
    <t xml:space="preserve">S「国土交通省前」</t>
  </si>
  <si>
    <t xml:space="preserve">R6</t>
  </si>
  <si>
    <t xml:space="preserve">北茨城、高萩方面</t>
  </si>
  <si>
    <t xml:space="preserve">PC4　セブンイレブン
　　　　北茨城中郷店</t>
  </si>
  <si>
    <t xml:space="preserve">OPEN 14:14 - CLOSE 23:46</t>
  </si>
  <si>
    <t xml:space="preserve">S「四沢」</t>
  </si>
  <si>
    <t xml:space="preserve">直進</t>
  </si>
  <si>
    <t xml:space="preserve">K56、K20、R6</t>
  </si>
  <si>
    <t xml:space="preserve">いわき市、植田方面</t>
  </si>
  <si>
    <t xml:space="preserve">K20</t>
  </si>
  <si>
    <t xml:space="preserve">好間方面　トンネルに入らない
※ルートラボやGoogleMapに反映してない交差点</t>
  </si>
  <si>
    <t xml:space="preserve">通過チェック
　　セブンイレブン
　　内郷駅前店</t>
  </si>
  <si>
    <t xml:space="preserve">（参考時間OPEN 15:25 - CLOSE 7/02:18）</t>
  </si>
  <si>
    <t xml:space="preserve">S「正内町」</t>
  </si>
  <si>
    <t xml:space="preserve">K26</t>
  </si>
  <si>
    <t xml:space="preserve">小名浜港方面</t>
  </si>
  <si>
    <t xml:space="preserve">S「三倉」</t>
  </si>
  <si>
    <t xml:space="preserve">K229、K15</t>
  </si>
  <si>
    <t xml:space="preserve">新舞子方面</t>
  </si>
  <si>
    <t xml:space="preserve">通過チェック（写真）
「中田横穴古墳」</t>
  </si>
  <si>
    <t xml:space="preserve">K15</t>
  </si>
  <si>
    <r>
      <rPr>
        <sz val="11"/>
        <rFont val="ＭＳ Ｐゴシック"/>
        <family val="3"/>
        <charset val="128"/>
      </rPr>
      <t xml:space="preserve">＜フォトコントロール：中田横穴古墳＞
「古墳の説明看板」または、「古墳の入り口」を撮影。
</t>
    </r>
    <r>
      <rPr>
        <sz val="11"/>
        <color rgb="FFD62E4E"/>
        <rFont val="ＭＳ Ｐゴシック"/>
        <family val="3"/>
        <charset val="128"/>
      </rPr>
      <t xml:space="preserve">※想像以上に真っ暗です。自転車を入れた撮影は困難。ブルベカードやサイフなど自己所有物とわかるものを入れて撮影ください。
</t>
    </r>
    <r>
      <rPr>
        <sz val="11"/>
        <rFont val="ＭＳ Ｐゴシック"/>
        <family val="3"/>
        <charset val="128"/>
      </rPr>
      <t xml:space="preserve">（参考時間OPEN 15:55 - CLOSE 7/03:22）</t>
    </r>
  </si>
  <si>
    <t xml:space="preserve">小名浜、江名方面　　　左折レーンあり</t>
  </si>
  <si>
    <t xml:space="preserve">変形十字路　小名浜方面</t>
  </si>
  <si>
    <t xml:space="preserve">三崎公園・小名浜港方面</t>
  </si>
  <si>
    <t xml:space="preserve">いわきサンマリーナ、大剣、藤原埠頭方面</t>
  </si>
  <si>
    <t xml:space="preserve">いわきサンマリーナ方面</t>
  </si>
  <si>
    <t xml:space="preserve">K239、K10</t>
  </si>
  <si>
    <t xml:space="preserve">K20、K56</t>
  </si>
  <si>
    <t xml:space="preserve">市街地方面　　　陸前浜街道</t>
  </si>
  <si>
    <t xml:space="preserve">水戸・日立方面</t>
  </si>
  <si>
    <t xml:space="preserve">けやき通りに入る　　　水戸・日立方面</t>
  </si>
  <si>
    <t xml:space="preserve">那珂湊、初崎海岸方面</t>
  </si>
  <si>
    <t xml:space="preserve">鹿嶋、ひたちなか、東海方面</t>
  </si>
  <si>
    <t xml:space="preserve">常陸那珂湊方面</t>
  </si>
  <si>
    <t xml:space="preserve">那珂湊、阿字ヶ浦方面</t>
  </si>
  <si>
    <t xml:space="preserve">大洗、R245方面</t>
  </si>
  <si>
    <t xml:space="preserve">平磯、磯崎方面</t>
  </si>
  <si>
    <t xml:space="preserve">Y左</t>
  </si>
  <si>
    <t xml:space="preserve">平磯、磯崎方面　　正面セイコーマート</t>
  </si>
  <si>
    <t xml:space="preserve">K6、市道、
K6、K108</t>
  </si>
  <si>
    <t xml:space="preserve">右前方：千歳屋金物店</t>
  </si>
  <si>
    <t xml:space="preserve">大洗、海門橋方面</t>
  </si>
  <si>
    <t xml:space="preserve">大洗海岸方面、信号手前の左折レーンを進む</t>
  </si>
  <si>
    <t xml:space="preserve">鹿嶋、大洗港方面、大鳥居をくぐる</t>
  </si>
  <si>
    <t xml:space="preserve">成田・鹿嶋方面</t>
  </si>
  <si>
    <t xml:space="preserve">PC5　セブンイレブン
　　　　鉾田上釜店</t>
  </si>
  <si>
    <t xml:space="preserve">OPEN 19:20 - CLOSE 7/10:34</t>
  </si>
  <si>
    <t xml:space="preserve">銚子・神栖方面</t>
  </si>
  <si>
    <t xml:space="preserve">S「銚子大橋入口」</t>
  </si>
  <si>
    <t xml:space="preserve">この先銚子大橋は歩行者・自転車道通行推奨
歩行者・自転車に注意して徐行</t>
  </si>
  <si>
    <t xml:space="preserve">匝瑳、旭方面</t>
  </si>
  <si>
    <t xml:space="preserve">PC6　セブンイレブン
　　　　銚子清川町店</t>
  </si>
  <si>
    <t xml:space="preserve">OPEN 21:40 - CLOSE 7/15:14</t>
  </si>
  <si>
    <t xml:space="preserve">S「飯岡バイパス入口」</t>
  </si>
  <si>
    <t xml:space="preserve">東金、匝瑳方面　　　右セブンイレブン</t>
  </si>
  <si>
    <t xml:space="preserve">S「網戸」</t>
  </si>
  <si>
    <t xml:space="preserve">K71, K35, K104,市道</t>
  </si>
  <si>
    <t xml:space="preserve">旭市街方面</t>
  </si>
  <si>
    <t xml:space="preserve">K104, 市道</t>
  </si>
  <si>
    <t xml:space="preserve">「さとう整形外科」の看板の左の道</t>
  </si>
  <si>
    <t xml:space="preserve">Ｔ字路を右折した後すぐ次の┤字路を左折</t>
  </si>
  <si>
    <t xml:space="preserve">右側「ENEOS」</t>
  </si>
  <si>
    <t xml:space="preserve">S「芝崎」</t>
  </si>
  <si>
    <t xml:space="preserve">東金・山武方面　　　左側エービン</t>
  </si>
  <si>
    <t xml:space="preserve">S「台方十字路」</t>
  </si>
  <si>
    <t xml:space="preserve">R128</t>
  </si>
  <si>
    <t xml:space="preserve">茂原・大網白里方面</t>
  </si>
  <si>
    <t xml:space="preserve">S「腰当」</t>
  </si>
  <si>
    <t xml:space="preserve">K293</t>
  </si>
  <si>
    <t xml:space="preserve">左前方カインズ</t>
  </si>
  <si>
    <t xml:space="preserve">右セブンイレブン</t>
  </si>
  <si>
    <t xml:space="preserve">PC7　セブンイレブン
　　　　茂原長尾店</t>
  </si>
  <si>
    <t xml:space="preserve">OPEN 23:54 - CLOSE 7/19:42</t>
  </si>
  <si>
    <t xml:space="preserve">S「新治」</t>
  </si>
  <si>
    <t xml:space="preserve">K21</t>
  </si>
  <si>
    <t xml:space="preserve">千葉・千葉外房有料道路方面</t>
  </si>
  <si>
    <t xml:space="preserve">有料道路</t>
  </si>
  <si>
    <t xml:space="preserve">千葉外房有料道路に入る　　東京・千葉方面</t>
  </si>
  <si>
    <t xml:space="preserve">料金所　止まれ</t>
  </si>
  <si>
    <t xml:space="preserve">小銭30円用意すること</t>
  </si>
  <si>
    <t xml:space="preserve">S「辺田十字路」</t>
  </si>
  <si>
    <t xml:space="preserve">K66</t>
  </si>
  <si>
    <t xml:space="preserve">浜野方面</t>
  </si>
  <si>
    <t xml:space="preserve">S「おゆみ野２丁目」</t>
  </si>
  <si>
    <t xml:space="preserve">市原・浜野方面</t>
  </si>
  <si>
    <t xml:space="preserve">S「生実台」</t>
  </si>
  <si>
    <t xml:space="preserve">S「生実池」</t>
  </si>
  <si>
    <t xml:space="preserve">蘇我駅方面</t>
  </si>
  <si>
    <t xml:space="preserve">左「沖縄舞踊教室」
「生実学校下」Sの一本手前左折して陸橋を越える</t>
  </si>
  <si>
    <t xml:space="preserve">右上 行先標識　蘇我駅方面</t>
  </si>
  <si>
    <t xml:space="preserve">JR高架手前の一方通行路</t>
  </si>
  <si>
    <t xml:space="preserve">正面　アップル</t>
  </si>
  <si>
    <t xml:space="preserve">S「港町」</t>
  </si>
  <si>
    <t xml:space="preserve">道なり</t>
  </si>
  <si>
    <t xml:space="preserve">S「神明神社入口」</t>
  </si>
  <si>
    <t xml:space="preserve">R357・R14</t>
  </si>
  <si>
    <t xml:space="preserve">東京・船橋方面</t>
  </si>
  <si>
    <t xml:space="preserve">マクドナルドの先、歩道橋をくぐって左折</t>
  </si>
  <si>
    <t xml:space="preserve">右折した左側は小さい公園</t>
  </si>
  <si>
    <t xml:space="preserve">自歩道</t>
  </si>
  <si>
    <t xml:space="preserve">花見川を渡らない。
橋の直前まで行かずに手前交差点の横断歩道を渡る。</t>
  </si>
  <si>
    <t xml:space="preserve">左折して花見川を渡る</t>
  </si>
  <si>
    <t xml:space="preserve">Y左側道</t>
  </si>
  <si>
    <t xml:space="preserve">直進は高速道路入口のため、左のスーパーバリュー沿いの細い道へ、ガードレールの隙間から入る。車止めあり注意。</t>
  </si>
  <si>
    <t xml:space="preserve">┤直進</t>
  </si>
  <si>
    <t xml:space="preserve">車止めあり注意</t>
  </si>
  <si>
    <t xml:space="preserve">五差路
を右</t>
  </si>
  <si>
    <t xml:space="preserve">右折して高速道路をくぐる</t>
  </si>
  <si>
    <t xml:space="preserve">国道14号方面。右側小学校。</t>
  </si>
  <si>
    <t xml:space="preserve">左側：河合塾</t>
  </si>
  <si>
    <t xml:space="preserve">R296</t>
  </si>
  <si>
    <t xml:space="preserve">高架くぐって右折</t>
  </si>
  <si>
    <t xml:space="preserve">S「中野木」</t>
  </si>
  <si>
    <t xml:space="preserve">船橋市街方面</t>
  </si>
  <si>
    <t xml:space="preserve">ゴール  
   セブンイレブン
       東船橋1丁目店</t>
  </si>
  <si>
    <t xml:space="preserve">OPEN 7/01:18 - CLOSE 7/22:30</t>
  </si>
  <si>
    <t xml:space="preserve">＜ゴール後＞</t>
  </si>
  <si>
    <t xml:space="preserve">7日 15:00～21:00まで　「船橋市宮本公民館」でゴール受付</t>
  </si>
  <si>
    <t xml:space="preserve">7日 21:00～23:00まで　「ガスト船橋宮本店」でゴール受付</t>
  </si>
  <si>
    <t xml:space="preserve">「宮本公民館」は、ゴールPCから、来た道を200m直進し、押しボタン式信号の所を細い道へ右折して50m進んだ左側。</t>
  </si>
  <si>
    <t xml:space="preserve">「ガスト船橋宮本店」は、ゴールPCから、来た道を50m直進した左側。</t>
  </si>
  <si>
    <t xml:space="preserve">※</t>
  </si>
  <si>
    <t xml:space="preserve">上記PCおよびゴールのOPEN/CLOSEタイムは6:30スタート（Wave 0）の場合の参考タイムです。実際のOPEN/CLOSEタイム</t>
  </si>
  <si>
    <t xml:space="preserve">はスタートWaveによって変わりますので、各自ブルベカードに記載してある時刻を確認してください。</t>
  </si>
  <si>
    <r>
      <rPr>
        <sz val="10"/>
        <rFont val="Arial"/>
        <family val="2"/>
        <charset val="1"/>
      </rPr>
      <t xml:space="preserve">PC</t>
    </r>
    <r>
      <rPr>
        <sz val="10"/>
        <rFont val="ＭＳ Ｐゴシック"/>
        <family val="3"/>
        <charset val="128"/>
      </rPr>
      <t xml:space="preserve">では必ず買い物をしてレシートを取得してください。</t>
    </r>
  </si>
  <si>
    <t xml:space="preserve">キューシートの区間距離、合計距離はお使いのサイコン、GPSによって誤差が出ます。</t>
  </si>
  <si>
    <t xml:space="preserve">通過点は、距離、ルート、情報（その他）などから総合的に判断して下さい。</t>
  </si>
  <si>
    <t xml:space="preserve">また事前に予習をして使い慣れた地図でコースを確認しておくことが必要です。</t>
  </si>
  <si>
    <t xml:space="preserve">リタイア（DNF)する場合は、必ずブルベカードに記載されている連絡先まで直接本人が電話連絡してください。</t>
  </si>
  <si>
    <t xml:space="preserve">時間帯により連絡先の電話番号は異なります。担当時間外の連絡先への電話はお控え下さい。</t>
  </si>
  <si>
    <t xml:space="preserve">連絡無しにゴール受付をせずに帰られると、確認が取れるまでスタッフが撤収することができず運営に支障をきたします。</t>
  </si>
</sst>
</file>

<file path=xl/styles.xml><?xml version="1.0" encoding="utf-8"?>
<styleSheet xmlns="http://schemas.openxmlformats.org/spreadsheetml/2006/main">
  <numFmts count="3">
    <numFmt numFmtId="164" formatCode="General"/>
    <numFmt numFmtId="165" formatCode="0.0_ "/>
    <numFmt numFmtId="166" formatCode="@"/>
  </numFmts>
  <fonts count="18">
    <font>
      <sz val="11"/>
      <color rgb="FF000000"/>
      <name val="ＭＳ Ｐゴシック"/>
      <family val="3"/>
      <charset val="128"/>
    </font>
    <font>
      <sz val="10"/>
      <name val="Arial"/>
      <family val="0"/>
      <charset val="128"/>
    </font>
    <font>
      <sz val="10"/>
      <name val="Arial"/>
      <family val="0"/>
      <charset val="128"/>
    </font>
    <font>
      <sz val="10"/>
      <name val="Arial"/>
      <family val="0"/>
      <charset val="128"/>
    </font>
    <font>
      <u val="single"/>
      <sz val="11"/>
      <color rgb="FF0000FF"/>
      <name val="ＭＳ Ｐゴシック"/>
      <family val="3"/>
      <charset val="128"/>
    </font>
    <font>
      <sz val="10"/>
      <name val="Arial"/>
      <family val="2"/>
      <charset val="1"/>
    </font>
    <font>
      <sz val="11"/>
      <name val="ＭＳ Ｐゴシック"/>
      <family val="3"/>
      <charset val="128"/>
    </font>
    <font>
      <b val="true"/>
      <sz val="11"/>
      <color rgb="FF000000"/>
      <name val="ＭＳ Ｐゴシック"/>
      <family val="3"/>
      <charset val="128"/>
    </font>
    <font>
      <u val="single"/>
      <sz val="11"/>
      <color rgb="FF0563C1"/>
      <name val="ＭＳ Ｐゴシック"/>
      <family val="3"/>
      <charset val="128"/>
    </font>
    <font>
      <sz val="10"/>
      <color rgb="FF000000"/>
      <name val="ＭＳ Ｐゴシック"/>
      <family val="3"/>
      <charset val="128"/>
    </font>
    <font>
      <b val="true"/>
      <sz val="11"/>
      <name val="ＭＳ Ｐゴシック"/>
      <family val="3"/>
      <charset val="128"/>
    </font>
    <font>
      <sz val="10"/>
      <name val="ＭＳ Ｐゴシック"/>
      <family val="3"/>
      <charset val="128"/>
    </font>
    <font>
      <sz val="11"/>
      <color rgb="FFFF0000"/>
      <name val="ＭＳ Ｐゴシック"/>
      <family val="3"/>
      <charset val="128"/>
    </font>
    <font>
      <sz val="11"/>
      <color rgb="FFD62E4E"/>
      <name val="ＭＳ Ｐゴシック"/>
      <family val="3"/>
      <charset val="128"/>
    </font>
    <font>
      <sz val="11"/>
      <color rgb="FFCE181E"/>
      <name val="ＭＳ Ｐゴシック"/>
      <family val="3"/>
      <charset val="128"/>
    </font>
    <font>
      <sz val="10.5"/>
      <name val="ＭＳ Ｐゴシック"/>
      <family val="3"/>
      <charset val="128"/>
    </font>
    <font>
      <sz val="10"/>
      <color rgb="FFFF0000"/>
      <name val="ＭＳ Ｐゴシック"/>
      <family val="3"/>
      <charset val="128"/>
    </font>
    <font>
      <b val="true"/>
      <sz val="10"/>
      <name val="ＭＳ Ｐゴシック"/>
      <family val="3"/>
      <charset val="128"/>
    </font>
  </fonts>
  <fills count="6">
    <fill>
      <patternFill patternType="none"/>
    </fill>
    <fill>
      <patternFill patternType="gray125"/>
    </fill>
    <fill>
      <patternFill patternType="solid">
        <fgColor rgb="FFCCFFCC"/>
        <bgColor rgb="FFCCFFFF"/>
      </patternFill>
    </fill>
    <fill>
      <patternFill patternType="solid">
        <fgColor rgb="FFFFFF00"/>
        <bgColor rgb="FFFFF200"/>
      </patternFill>
    </fill>
    <fill>
      <patternFill patternType="solid">
        <fgColor rgb="FFFFFFFF"/>
        <bgColor rgb="FFFFFFCC"/>
      </patternFill>
    </fill>
    <fill>
      <patternFill patternType="solid">
        <fgColor rgb="FFFFF200"/>
        <bgColor rgb="FFFFFF00"/>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style="thin"/>
      <top style="thin"/>
      <bottom/>
      <diagonal/>
    </border>
  </borders>
  <cellStyleXfs count="26">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center" textRotation="0" wrapText="false" indent="0" shrinkToFit="false"/>
    </xf>
    <xf numFmtId="164" fontId="4" fillId="0" borderId="0" applyFont="true" applyBorder="false" applyAlignment="true" applyProtection="false">
      <alignment horizontal="general" vertical="center"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cellStyleXfs>
  <cellXfs count="8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4" fontId="8" fillId="0" borderId="0" xfId="20" applyFont="false" applyBorder="true" applyAlignment="true" applyProtection="true">
      <alignment horizontal="general" vertical="center" textRotation="0" wrapText="false" indent="0" shrinkToFit="false"/>
      <protection locked="true" hidden="false"/>
    </xf>
    <xf numFmtId="164" fontId="0" fillId="2" borderId="1" xfId="0" applyFont="true" applyBorder="true" applyAlignment="false" applyProtection="false">
      <alignment horizontal="general"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6" fillId="3" borderId="1" xfId="0" applyFont="true" applyBorder="true" applyAlignment="false" applyProtection="false">
      <alignment horizontal="general" vertical="center" textRotation="0" wrapText="false" indent="0" shrinkToFit="false"/>
      <protection locked="true" hidden="false"/>
    </xf>
    <xf numFmtId="165" fontId="6" fillId="3" borderId="1" xfId="0" applyFont="true" applyBorder="true" applyAlignment="false" applyProtection="false">
      <alignment horizontal="general" vertical="center" textRotation="0" wrapText="false" indent="0" shrinkToFit="false"/>
      <protection locked="true" hidden="false"/>
    </xf>
    <xf numFmtId="164" fontId="6" fillId="3" borderId="1" xfId="0" applyFont="true" applyBorder="true" applyAlignment="true" applyProtection="false">
      <alignment horizontal="general"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false" applyProtection="false">
      <alignment horizontal="general" vertical="center" textRotation="0" wrapText="false" indent="0" shrinkToFit="false"/>
      <protection locked="true" hidden="false"/>
    </xf>
    <xf numFmtId="165" fontId="6" fillId="0" borderId="1" xfId="0" applyFont="true" applyBorder="true" applyAlignment="fals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1" xfId="0" applyFont="true" applyBorder="true" applyAlignment="fals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5" fontId="6" fillId="0" borderId="2" xfId="0" applyFont="true" applyBorder="true" applyAlignment="fals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tru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5" fontId="6" fillId="4" borderId="1" xfId="0" applyFont="true" applyBorder="true" applyAlignment="fals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fals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right" vertical="center" textRotation="0" wrapText="false" indent="0" shrinkToFit="false"/>
      <protection locked="true" hidden="false"/>
    </xf>
    <xf numFmtId="165" fontId="0" fillId="0" borderId="0" xfId="0" applyFont="true" applyBorder="true" applyAlignment="false" applyProtection="false">
      <alignment horizontal="general" vertical="center" textRotation="0" wrapText="false" indent="0" shrinkToFit="false"/>
      <protection locked="true" hidden="false"/>
    </xf>
    <xf numFmtId="165" fontId="6" fillId="0" borderId="3" xfId="0" applyFont="true" applyBorder="true" applyAlignment="fals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true" indent="0" shrinkToFit="false"/>
      <protection locked="true" hidden="false"/>
    </xf>
    <xf numFmtId="164" fontId="13" fillId="0" borderId="3" xfId="0" applyFont="true" applyBorder="true" applyAlignment="true" applyProtection="false">
      <alignment horizontal="left" vertical="center" textRotation="0" wrapText="true" indent="0" shrinkToFit="false"/>
      <protection locked="true" hidden="false"/>
    </xf>
    <xf numFmtId="164" fontId="6" fillId="0" borderId="3" xfId="0" applyFont="true" applyBorder="true" applyAlignment="false" applyProtection="false">
      <alignment horizontal="general" vertical="center" textRotation="0" wrapText="false" indent="0" shrinkToFit="false"/>
      <protection locked="true" hidden="false"/>
    </xf>
    <xf numFmtId="164" fontId="6" fillId="3" borderId="3" xfId="0" applyFont="true" applyBorder="true" applyAlignment="false" applyProtection="false">
      <alignment horizontal="general" vertical="center" textRotation="0" wrapText="false" indent="0" shrinkToFit="false"/>
      <protection locked="true" hidden="false"/>
    </xf>
    <xf numFmtId="165" fontId="6" fillId="3" borderId="3" xfId="0" applyFont="true" applyBorder="true" applyAlignment="false" applyProtection="false">
      <alignment horizontal="general" vertical="center" textRotation="0" wrapText="false" indent="0" shrinkToFit="false"/>
      <protection locked="true" hidden="false"/>
    </xf>
    <xf numFmtId="165" fontId="14" fillId="0" borderId="1" xfId="0" applyFont="true" applyBorder="true" applyAlignment="fals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0" fillId="3" borderId="1" xfId="0" applyFont="true" applyBorder="true" applyAlignment="true" applyProtection="false">
      <alignment horizontal="center" vertical="center" textRotation="0" wrapText="false" indent="0" shrinkToFit="false"/>
      <protection locked="true" hidden="false"/>
    </xf>
    <xf numFmtId="164" fontId="6" fillId="5" borderId="3" xfId="0" applyFont="true" applyBorder="true" applyAlignment="false" applyProtection="false">
      <alignment horizontal="general" vertical="center" textRotation="0" wrapText="false" indent="0" shrinkToFit="false"/>
      <protection locked="true" hidden="false"/>
    </xf>
    <xf numFmtId="165" fontId="6" fillId="5" borderId="3" xfId="0" applyFont="true" applyBorder="true" applyAlignment="false" applyProtection="false">
      <alignment horizontal="general" vertical="center" textRotation="0" wrapText="false" indent="0" shrinkToFit="false"/>
      <protection locked="true" hidden="false"/>
    </xf>
    <xf numFmtId="165" fontId="6" fillId="5" borderId="1" xfId="0" applyFont="true" applyBorder="true" applyAlignment="false" applyProtection="false">
      <alignment horizontal="general" vertical="center" textRotation="0" wrapText="false" indent="0" shrinkToFit="false"/>
      <protection locked="true" hidden="false"/>
    </xf>
    <xf numFmtId="166" fontId="6" fillId="3" borderId="1" xfId="0" applyFont="true" applyBorder="true" applyAlignment="true" applyProtection="true">
      <alignment horizontal="left" vertical="center" textRotation="0" wrapText="true" indent="0" shrinkToFit="false"/>
      <protection locked="true" hidden="false"/>
    </xf>
    <xf numFmtId="164" fontId="6" fillId="5"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5" fontId="6" fillId="0" borderId="4" xfId="0" applyFont="true" applyBorder="true" applyAlignment="fals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6" fillId="4" borderId="1" xfId="0" applyFont="true" applyBorder="true" applyAlignment="true" applyProtection="false">
      <alignment horizontal="center" vertical="center" textRotation="0" wrapText="false" indent="0" shrinkToFit="false"/>
      <protection locked="true" hidden="false"/>
    </xf>
    <xf numFmtId="164" fontId="6" fillId="4" borderId="1" xfId="0" applyFont="true" applyBorder="true" applyAlignment="true" applyProtection="false">
      <alignment horizontal="left" vertical="center" textRotation="0" wrapText="true" indent="0" shrinkToFit="false"/>
      <protection locked="true" hidden="false"/>
    </xf>
    <xf numFmtId="164" fontId="6" fillId="4"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5" fontId="6" fillId="3" borderId="4" xfId="0" applyFont="true" applyBorder="true" applyAlignment="false" applyProtection="false">
      <alignment horizontal="general" vertical="center" textRotation="0" wrapText="false" indent="0" shrinkToFit="false"/>
      <protection locked="true" hidden="false"/>
    </xf>
    <xf numFmtId="164" fontId="6" fillId="3" borderId="4" xfId="0" applyFont="true" applyBorder="true" applyAlignment="true" applyProtection="false">
      <alignment horizontal="left" vertical="center" textRotation="0" wrapText="true" indent="0" shrinkToFit="false"/>
      <protection locked="true" hidden="false"/>
    </xf>
    <xf numFmtId="164" fontId="6" fillId="3" borderId="4" xfId="0" applyFont="true" applyBorder="true" applyAlignment="true" applyProtection="false">
      <alignment horizontal="center" vertical="center" textRotation="0" wrapText="false" indent="0" shrinkToFit="false"/>
      <protection locked="true" hidden="false"/>
    </xf>
    <xf numFmtId="164" fontId="13" fillId="0" borderId="3" xfId="0" applyFont="true" applyBorder="true" applyAlignment="false" applyProtection="false">
      <alignment horizontal="general" vertical="center" textRotation="0" wrapText="false" indent="0" shrinkToFit="false"/>
      <protection locked="true" hidden="false"/>
    </xf>
    <xf numFmtId="165" fontId="13" fillId="0" borderId="3" xfId="0" applyFont="true" applyBorder="true" applyAlignment="false" applyProtection="false">
      <alignment horizontal="general" vertical="center" textRotation="0" wrapText="false" indent="0" shrinkToFit="false"/>
      <protection locked="true" hidden="false"/>
    </xf>
    <xf numFmtId="165" fontId="13" fillId="0" borderId="1" xfId="0" applyFont="true" applyBorder="true" applyAlignment="fals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16" fillId="0" borderId="0" xfId="22"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5" fontId="6" fillId="0" borderId="0" xfId="0" applyFont="tru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false" applyProtection="false">
      <alignment horizontal="general" vertical="center" textRotation="0" wrapText="false" indent="0" shrinkToFit="false"/>
      <protection locked="true" hidden="false"/>
    </xf>
    <xf numFmtId="164" fontId="6" fillId="4" borderId="0" xfId="0" applyFont="true" applyBorder="true" applyAlignment="false" applyProtection="false">
      <alignment horizontal="general" vertical="center" textRotation="0" wrapText="false" indent="0" shrinkToFit="false"/>
      <protection locked="true" hidden="false"/>
    </xf>
    <xf numFmtId="164" fontId="6" fillId="4" borderId="0" xfId="0" applyFont="true" applyBorder="true" applyAlignment="true" applyProtection="false">
      <alignment horizontal="general" vertical="center" textRotation="0" wrapText="true" indent="0" shrinkToFit="false"/>
      <protection locked="true" hidden="false"/>
    </xf>
    <xf numFmtId="164" fontId="6" fillId="4" borderId="0" xfId="0" applyFont="true" applyBorder="true" applyAlignment="true" applyProtection="false">
      <alignment horizontal="center" vertical="center" textRotation="0" wrapText="false" indent="0" shrinkToFit="false"/>
      <protection locked="true" hidden="false"/>
    </xf>
    <xf numFmtId="164" fontId="17" fillId="4" borderId="0" xfId="0" applyFont="true" applyBorder="true" applyAlignment="true" applyProtection="false">
      <alignment horizontal="right" vertical="center"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5" fillId="0" borderId="0" xfId="22" applyFont="true" applyBorder="false" applyAlignment="true" applyProtection="false">
      <alignment horizontal="general" vertical="center" textRotation="0" wrapText="false" indent="0" shrinkToFit="false"/>
      <protection locked="true" hidden="false"/>
    </xf>
    <xf numFmtId="164" fontId="11" fillId="0" borderId="0" xfId="22" applyFont="true" applyBorder="true" applyAlignment="true" applyProtection="false">
      <alignment horizontal="left" vertical="center" textRotation="0" wrapText="false" indent="0" shrinkToFit="false"/>
      <protection locked="true" hidden="false"/>
    </xf>
    <xf numFmtId="164" fontId="11" fillId="0" borderId="0" xfId="22" applyFont="true" applyBorder="true" applyAlignment="true" applyProtection="false">
      <alignment horizontal="general" vertical="center" textRotation="0" wrapText="false" indent="0" shrinkToFit="false"/>
      <protection locked="true" hidden="false"/>
    </xf>
    <xf numFmtId="165" fontId="0"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ハイパーリンク 2" xfId="21"/>
    <cellStyle name="標準 2" xfId="22"/>
    <cellStyle name="標準 3" xfId="23"/>
    <cellStyle name="標準 4" xfId="24"/>
    <cellStyle name="標準 5" xfId="2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D62E4E"/>
      <rgbColor rgb="FFFFFFCC"/>
      <rgbColor rgb="FFCCFFFF"/>
      <rgbColor rgb="FF660066"/>
      <rgbColor rgb="FFFF8080"/>
      <rgbColor rgb="FF0563C1"/>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P157"/>
  <sheetViews>
    <sheetView showFormulas="false" showGridLines="true" showRowColHeaders="true" showZeros="true" rightToLeft="false" tabSelected="true" showOutlineSymbols="true" defaultGridColor="true" view="normal" topLeftCell="C55" colorId="64" zoomScale="100" zoomScaleNormal="100" zoomScalePageLayoutView="100" workbookViewId="0">
      <selection pane="topLeft" activeCell="L63" activeCellId="0" sqref="L63"/>
    </sheetView>
  </sheetViews>
  <sheetFormatPr defaultRowHeight="18" zeroHeight="false" outlineLevelRow="0" outlineLevelCol="0"/>
  <cols>
    <col collapsed="false" customWidth="true" hidden="true" outlineLevel="0" max="2" min="1" style="1" width="1.4"/>
    <col collapsed="false" customWidth="true" hidden="false" outlineLevel="0" max="3" min="3" style="2" width="5.19"/>
    <col collapsed="false" customWidth="true" hidden="false" outlineLevel="0" max="4" min="4" style="2" width="6.03"/>
    <col collapsed="false" customWidth="true" hidden="false" outlineLevel="0" max="5" min="5" style="2" width="6.5"/>
    <col collapsed="false" customWidth="true" hidden="false" outlineLevel="0" max="6" min="6" style="2" width="21.75"/>
    <col collapsed="false" customWidth="true" hidden="false" outlineLevel="0" max="7" min="7" style="1" width="7.12"/>
    <col collapsed="false" customWidth="true" hidden="false" outlineLevel="0" max="8" min="8" style="1" width="10.65"/>
    <col collapsed="false" customWidth="true" hidden="false" outlineLevel="0" max="9" min="9" style="1" width="45.2"/>
    <col collapsed="false" customWidth="true" hidden="false" outlineLevel="0" max="10" min="10" style="3" width="6.76"/>
    <col collapsed="false" customWidth="true" hidden="false" outlineLevel="0" max="11" min="11" style="2" width="6.88"/>
    <col collapsed="false" customWidth="true" hidden="false" outlineLevel="0" max="12" min="12" style="2" width="9"/>
    <col collapsed="false" customWidth="true" hidden="false" outlineLevel="0" max="13" min="13" style="2" width="12.12"/>
    <col collapsed="false" customWidth="true" hidden="false" outlineLevel="0" max="14" min="14" style="2" width="5.26"/>
    <col collapsed="false" customWidth="true" hidden="false" outlineLevel="0" max="15" min="15" style="2" width="6.37"/>
    <col collapsed="false" customWidth="true" hidden="false" outlineLevel="0" max="1025" min="16" style="2" width="9"/>
  </cols>
  <sheetData>
    <row r="1" customFormat="false" ht="18" hidden="false" customHeight="true" outlineLevel="0" collapsed="false">
      <c r="I1" s="4" t="s">
        <v>0</v>
      </c>
    </row>
    <row r="2" customFormat="false" ht="18" hidden="false" customHeight="true" outlineLevel="0" collapsed="false">
      <c r="C2" s="5" t="s">
        <v>1</v>
      </c>
      <c r="I2" s="1" t="s">
        <v>2</v>
      </c>
      <c r="J2" s="2"/>
    </row>
    <row r="3" customFormat="false" ht="18" hidden="false" customHeight="true" outlineLevel="0" collapsed="false">
      <c r="C3" s="2" t="s">
        <v>3</v>
      </c>
      <c r="I3" s="6" t="s">
        <v>4</v>
      </c>
      <c r="J3" s="7"/>
    </row>
    <row r="4" customFormat="false" ht="18" hidden="false" customHeight="true" outlineLevel="0" collapsed="false">
      <c r="C4" s="2" t="s">
        <v>5</v>
      </c>
      <c r="I4" s="6" t="s">
        <v>6</v>
      </c>
    </row>
    <row r="5" customFormat="false" ht="18" hidden="false" customHeight="true" outlineLevel="0" collapsed="false">
      <c r="C5" s="8" t="s">
        <v>7</v>
      </c>
      <c r="D5" s="9" t="s">
        <v>8</v>
      </c>
      <c r="E5" s="9" t="s">
        <v>9</v>
      </c>
      <c r="F5" s="10" t="s">
        <v>10</v>
      </c>
      <c r="G5" s="10" t="s">
        <v>11</v>
      </c>
      <c r="H5" s="10" t="s">
        <v>12</v>
      </c>
      <c r="I5" s="10" t="s">
        <v>13</v>
      </c>
      <c r="L5" s="11"/>
    </row>
    <row r="6" customFormat="false" ht="33" hidden="false" customHeight="true" outlineLevel="0" collapsed="false">
      <c r="C6" s="12" t="n">
        <v>1</v>
      </c>
      <c r="D6" s="13" t="n">
        <v>0</v>
      </c>
      <c r="E6" s="13" t="n">
        <v>0</v>
      </c>
      <c r="F6" s="14" t="s">
        <v>14</v>
      </c>
      <c r="G6" s="15" t="s">
        <v>15</v>
      </c>
      <c r="H6" s="15" t="s">
        <v>16</v>
      </c>
      <c r="I6" s="16" t="s">
        <v>17</v>
      </c>
      <c r="L6" s="11"/>
    </row>
    <row r="7" customFormat="false" ht="18" hidden="false" customHeight="true" outlineLevel="0" collapsed="false">
      <c r="C7" s="17" t="n">
        <f aca="false">C6+1</f>
        <v>2</v>
      </c>
      <c r="D7" s="18" t="n">
        <f aca="false">E7-E6</f>
        <v>0.5</v>
      </c>
      <c r="E7" s="18" t="n">
        <v>0.5</v>
      </c>
      <c r="F7" s="17" t="s">
        <v>18</v>
      </c>
      <c r="G7" s="19" t="s">
        <v>19</v>
      </c>
      <c r="H7" s="19" t="s">
        <v>16</v>
      </c>
      <c r="I7" s="20" t="s">
        <v>20</v>
      </c>
      <c r="L7" s="11"/>
    </row>
    <row r="8" customFormat="false" ht="18" hidden="false" customHeight="true" outlineLevel="0" collapsed="false">
      <c r="C8" s="17" t="n">
        <f aca="false">C7+1</f>
        <v>3</v>
      </c>
      <c r="D8" s="18" t="n">
        <f aca="false">E8-E7</f>
        <v>0.7</v>
      </c>
      <c r="E8" s="18" t="n">
        <v>1.2</v>
      </c>
      <c r="F8" s="17"/>
      <c r="G8" s="19" t="s">
        <v>21</v>
      </c>
      <c r="H8" s="19" t="s">
        <v>16</v>
      </c>
      <c r="I8" s="20" t="s">
        <v>22</v>
      </c>
      <c r="J8" s="2"/>
      <c r="L8" s="0"/>
    </row>
    <row r="9" customFormat="false" ht="18" hidden="false" customHeight="true" outlineLevel="0" collapsed="false">
      <c r="C9" s="17" t="n">
        <f aca="false">C8+1</f>
        <v>4</v>
      </c>
      <c r="D9" s="18" t="n">
        <f aca="false">E9-E8</f>
        <v>0.5</v>
      </c>
      <c r="E9" s="18" t="n">
        <v>1.7</v>
      </c>
      <c r="F9" s="17"/>
      <c r="G9" s="19" t="s">
        <v>19</v>
      </c>
      <c r="H9" s="19" t="s">
        <v>16</v>
      </c>
      <c r="I9" s="20" t="s">
        <v>23</v>
      </c>
      <c r="J9" s="2"/>
      <c r="L9" s="0"/>
    </row>
    <row r="10" customFormat="false" ht="18" hidden="false" customHeight="true" outlineLevel="0" collapsed="false">
      <c r="C10" s="17" t="n">
        <f aca="false">C9+1</f>
        <v>5</v>
      </c>
      <c r="D10" s="18" t="n">
        <f aca="false">E10-E9</f>
        <v>1.1</v>
      </c>
      <c r="E10" s="18" t="n">
        <v>2.8</v>
      </c>
      <c r="F10" s="17" t="s">
        <v>18</v>
      </c>
      <c r="G10" s="19" t="s">
        <v>24</v>
      </c>
      <c r="H10" s="19" t="s">
        <v>25</v>
      </c>
      <c r="I10" s="20" t="s">
        <v>26</v>
      </c>
      <c r="J10" s="2"/>
      <c r="L10" s="11"/>
    </row>
    <row r="11" customFormat="false" ht="18" hidden="false" customHeight="true" outlineLevel="0" collapsed="false">
      <c r="C11" s="21" t="n">
        <f aca="false">C10+1</f>
        <v>6</v>
      </c>
      <c r="D11" s="18" t="n">
        <f aca="false">E11-E10</f>
        <v>9</v>
      </c>
      <c r="E11" s="18" t="n">
        <v>11.8</v>
      </c>
      <c r="F11" s="21" t="s">
        <v>27</v>
      </c>
      <c r="G11" s="22" t="s">
        <v>28</v>
      </c>
      <c r="H11" s="22" t="s">
        <v>16</v>
      </c>
      <c r="I11" s="20" t="s">
        <v>29</v>
      </c>
      <c r="J11" s="23"/>
      <c r="L11" s="0"/>
    </row>
    <row r="12" customFormat="false" ht="18" hidden="false" customHeight="true" outlineLevel="0" collapsed="false">
      <c r="C12" s="21" t="n">
        <f aca="false">C11+1</f>
        <v>7</v>
      </c>
      <c r="D12" s="18" t="n">
        <f aca="false">E12-E11</f>
        <v>1.7</v>
      </c>
      <c r="E12" s="18" t="n">
        <v>13.5</v>
      </c>
      <c r="F12" s="21" t="s">
        <v>30</v>
      </c>
      <c r="G12" s="19" t="s">
        <v>24</v>
      </c>
      <c r="H12" s="22" t="s">
        <v>16</v>
      </c>
      <c r="I12" s="20" t="s">
        <v>31</v>
      </c>
      <c r="J12" s="23"/>
      <c r="L12" s="11"/>
    </row>
    <row r="13" customFormat="false" ht="18" hidden="false" customHeight="true" outlineLevel="0" collapsed="false">
      <c r="C13" s="21" t="n">
        <f aca="false">C12+1</f>
        <v>8</v>
      </c>
      <c r="D13" s="18" t="n">
        <f aca="false">E13-E12</f>
        <v>2</v>
      </c>
      <c r="E13" s="18" t="n">
        <v>15.5</v>
      </c>
      <c r="F13" s="21" t="s">
        <v>32</v>
      </c>
      <c r="G13" s="19" t="s">
        <v>21</v>
      </c>
      <c r="H13" s="22" t="s">
        <v>16</v>
      </c>
      <c r="I13" s="20" t="s">
        <v>33</v>
      </c>
      <c r="J13" s="23"/>
      <c r="L13" s="0"/>
    </row>
    <row r="14" customFormat="false" ht="18" hidden="false" customHeight="true" outlineLevel="0" collapsed="false">
      <c r="C14" s="21" t="n">
        <f aca="false">C13+1</f>
        <v>9</v>
      </c>
      <c r="D14" s="18" t="n">
        <f aca="false">E14-E13</f>
        <v>0.5</v>
      </c>
      <c r="E14" s="18" t="n">
        <v>16</v>
      </c>
      <c r="F14" s="21" t="s">
        <v>34</v>
      </c>
      <c r="G14" s="22" t="s">
        <v>24</v>
      </c>
      <c r="H14" s="22" t="s">
        <v>35</v>
      </c>
      <c r="I14" s="20" t="s">
        <v>36</v>
      </c>
      <c r="J14" s="24"/>
      <c r="L14" s="11"/>
    </row>
    <row r="15" customFormat="false" ht="18" hidden="false" customHeight="true" outlineLevel="0" collapsed="false">
      <c r="C15" s="21" t="n">
        <f aca="false">C14+1</f>
        <v>10</v>
      </c>
      <c r="D15" s="18" t="n">
        <f aca="false">E15-E14</f>
        <v>3.7</v>
      </c>
      <c r="E15" s="25" t="n">
        <v>19.7</v>
      </c>
      <c r="F15" s="21"/>
      <c r="G15" s="22" t="s">
        <v>21</v>
      </c>
      <c r="H15" s="22" t="s">
        <v>16</v>
      </c>
      <c r="I15" s="20" t="s">
        <v>37</v>
      </c>
      <c r="J15" s="24"/>
      <c r="L15" s="11"/>
    </row>
    <row r="16" customFormat="false" ht="18" hidden="false" customHeight="true" outlineLevel="0" collapsed="false">
      <c r="C16" s="21" t="n">
        <f aca="false">C15+1</f>
        <v>11</v>
      </c>
      <c r="D16" s="18" t="n">
        <f aca="false">E16-E15</f>
        <v>0.100000000000001</v>
      </c>
      <c r="E16" s="18" t="n">
        <v>19.8</v>
      </c>
      <c r="F16" s="21"/>
      <c r="G16" s="22" t="s">
        <v>38</v>
      </c>
      <c r="H16" s="22" t="s">
        <v>16</v>
      </c>
      <c r="I16" s="26" t="s">
        <v>39</v>
      </c>
      <c r="J16" s="24"/>
    </row>
    <row r="17" customFormat="false" ht="18" hidden="false" customHeight="true" outlineLevel="0" collapsed="false">
      <c r="C17" s="21" t="n">
        <f aca="false">C16+1</f>
        <v>12</v>
      </c>
      <c r="D17" s="18" t="n">
        <f aca="false">E17-E16</f>
        <v>0.199999999999999</v>
      </c>
      <c r="E17" s="18" t="n">
        <v>20</v>
      </c>
      <c r="F17" s="20" t="s">
        <v>40</v>
      </c>
      <c r="G17" s="22" t="s">
        <v>24</v>
      </c>
      <c r="H17" s="22" t="s">
        <v>16</v>
      </c>
      <c r="I17" s="20" t="s">
        <v>41</v>
      </c>
      <c r="J17" s="23"/>
      <c r="L17" s="11"/>
    </row>
    <row r="18" customFormat="false" ht="27.75" hidden="false" customHeight="true" outlineLevel="0" collapsed="false">
      <c r="C18" s="21" t="n">
        <f aca="false">C17+1</f>
        <v>13</v>
      </c>
      <c r="D18" s="18" t="n">
        <f aca="false">E18-E17</f>
        <v>2.4</v>
      </c>
      <c r="E18" s="18" t="n">
        <v>22.4</v>
      </c>
      <c r="F18" s="20"/>
      <c r="G18" s="22" t="s">
        <v>28</v>
      </c>
      <c r="H18" s="22" t="s">
        <v>16</v>
      </c>
      <c r="I18" s="27" t="s">
        <v>42</v>
      </c>
      <c r="J18" s="23"/>
    </row>
    <row r="19" customFormat="false" ht="26.25" hidden="false" customHeight="true" outlineLevel="0" collapsed="false">
      <c r="C19" s="21" t="n">
        <f aca="false">C18+1</f>
        <v>14</v>
      </c>
      <c r="D19" s="18" t="n">
        <f aca="false">E19-E18</f>
        <v>0.800000000000001</v>
      </c>
      <c r="E19" s="18" t="n">
        <v>23.2</v>
      </c>
      <c r="F19" s="20"/>
      <c r="G19" s="22" t="s">
        <v>38</v>
      </c>
      <c r="H19" s="28" t="s">
        <v>43</v>
      </c>
      <c r="I19" s="29" t="s">
        <v>44</v>
      </c>
      <c r="J19" s="23"/>
      <c r="L19" s="11"/>
    </row>
    <row r="20" customFormat="false" ht="18" hidden="false" customHeight="true" outlineLevel="0" collapsed="false">
      <c r="C20" s="21" t="n">
        <f aca="false">C19+1</f>
        <v>15</v>
      </c>
      <c r="D20" s="18" t="n">
        <f aca="false">E20-E19</f>
        <v>2.6</v>
      </c>
      <c r="E20" s="18" t="n">
        <v>25.8</v>
      </c>
      <c r="F20" s="20" t="s">
        <v>45</v>
      </c>
      <c r="G20" s="22" t="s">
        <v>38</v>
      </c>
      <c r="H20" s="22" t="s">
        <v>16</v>
      </c>
      <c r="I20" s="20" t="s">
        <v>46</v>
      </c>
      <c r="J20" s="23"/>
    </row>
    <row r="21" customFormat="false" ht="18" hidden="false" customHeight="true" outlineLevel="0" collapsed="false">
      <c r="C21" s="21" t="n">
        <f aca="false">C20+1</f>
        <v>16</v>
      </c>
      <c r="D21" s="18" t="n">
        <f aca="false">E21-E20</f>
        <v>0.599999999999998</v>
      </c>
      <c r="E21" s="18" t="n">
        <v>26.4</v>
      </c>
      <c r="F21" s="20" t="s">
        <v>47</v>
      </c>
      <c r="G21" s="22" t="s">
        <v>28</v>
      </c>
      <c r="H21" s="22" t="s">
        <v>48</v>
      </c>
      <c r="I21" s="20" t="s">
        <v>49</v>
      </c>
      <c r="J21" s="23"/>
    </row>
    <row r="22" customFormat="false" ht="18" hidden="false" customHeight="true" outlineLevel="0" collapsed="false">
      <c r="C22" s="21" t="n">
        <f aca="false">C21+1</f>
        <v>17</v>
      </c>
      <c r="D22" s="18" t="n">
        <f aca="false">E22-E21</f>
        <v>23.3</v>
      </c>
      <c r="E22" s="18" t="n">
        <v>49.7</v>
      </c>
      <c r="F22" s="20" t="s">
        <v>18</v>
      </c>
      <c r="G22" s="22" t="s">
        <v>28</v>
      </c>
      <c r="H22" s="22" t="s">
        <v>50</v>
      </c>
      <c r="I22" s="29" t="s">
        <v>51</v>
      </c>
      <c r="J22" s="23"/>
    </row>
    <row r="23" customFormat="false" ht="18" hidden="false" customHeight="true" outlineLevel="0" collapsed="false">
      <c r="C23" s="21" t="n">
        <f aca="false">C22+1</f>
        <v>18</v>
      </c>
      <c r="D23" s="18" t="n">
        <f aca="false">E23-E22</f>
        <v>7</v>
      </c>
      <c r="E23" s="18" t="n">
        <v>56.7</v>
      </c>
      <c r="F23" s="20" t="s">
        <v>52</v>
      </c>
      <c r="G23" s="22" t="s">
        <v>28</v>
      </c>
      <c r="H23" s="22" t="s">
        <v>53</v>
      </c>
      <c r="I23" s="20" t="s">
        <v>54</v>
      </c>
      <c r="J23" s="23"/>
    </row>
    <row r="24" customFormat="false" ht="30.75" hidden="false" customHeight="true" outlineLevel="0" collapsed="false">
      <c r="C24" s="12" t="n">
        <f aca="false">C23+1</f>
        <v>19</v>
      </c>
      <c r="D24" s="13" t="n">
        <f aca="false">E24-E23</f>
        <v>0</v>
      </c>
      <c r="E24" s="13" t="n">
        <v>56.7</v>
      </c>
      <c r="F24" s="30" t="s">
        <v>55</v>
      </c>
      <c r="G24" s="15" t="s">
        <v>56</v>
      </c>
      <c r="H24" s="15" t="s">
        <v>53</v>
      </c>
      <c r="I24" s="16" t="s">
        <v>57</v>
      </c>
      <c r="J24" s="23"/>
    </row>
    <row r="25" customFormat="false" ht="18" hidden="false" customHeight="true" outlineLevel="0" collapsed="false">
      <c r="C25" s="21" t="n">
        <f aca="false">C24+1</f>
        <v>20</v>
      </c>
      <c r="D25" s="18" t="n">
        <f aca="false">E25-E24</f>
        <v>15.1</v>
      </c>
      <c r="E25" s="18" t="n">
        <v>71.8</v>
      </c>
      <c r="F25" s="20" t="s">
        <v>18</v>
      </c>
      <c r="G25" s="22" t="s">
        <v>28</v>
      </c>
      <c r="H25" s="22" t="s">
        <v>53</v>
      </c>
      <c r="I25" s="26" t="s">
        <v>58</v>
      </c>
      <c r="J25" s="23"/>
    </row>
    <row r="26" customFormat="false" ht="18" hidden="false" customHeight="true" outlineLevel="0" collapsed="false">
      <c r="C26" s="21" t="n">
        <f aca="false">C25+1</f>
        <v>21</v>
      </c>
      <c r="D26" s="18" t="n">
        <f aca="false">E26-E25</f>
        <v>0.299999999999997</v>
      </c>
      <c r="E26" s="18" t="n">
        <v>72.1</v>
      </c>
      <c r="F26" s="20" t="s">
        <v>59</v>
      </c>
      <c r="G26" s="22" t="s">
        <v>24</v>
      </c>
      <c r="H26" s="22" t="s">
        <v>53</v>
      </c>
      <c r="I26" s="20" t="s">
        <v>60</v>
      </c>
      <c r="J26" s="23"/>
    </row>
    <row r="27" customFormat="false" ht="18" hidden="false" customHeight="true" outlineLevel="0" collapsed="false">
      <c r="C27" s="21" t="n">
        <f aca="false">C26+1</f>
        <v>22</v>
      </c>
      <c r="D27" s="18" t="n">
        <f aca="false">E27-E26</f>
        <v>26.1</v>
      </c>
      <c r="E27" s="18" t="n">
        <v>98.2</v>
      </c>
      <c r="F27" s="20" t="s">
        <v>61</v>
      </c>
      <c r="G27" s="22" t="s">
        <v>19</v>
      </c>
      <c r="H27" s="22" t="s">
        <v>53</v>
      </c>
      <c r="I27" s="20" t="s">
        <v>62</v>
      </c>
      <c r="J27" s="23"/>
    </row>
    <row r="28" customFormat="false" ht="18" hidden="false" customHeight="true" outlineLevel="0" collapsed="false">
      <c r="C28" s="21" t="n">
        <f aca="false">C27+1</f>
        <v>23</v>
      </c>
      <c r="D28" s="18" t="n">
        <f aca="false">E28-E27</f>
        <v>6.09999999999999</v>
      </c>
      <c r="E28" s="18" t="n">
        <v>104.3</v>
      </c>
      <c r="F28" s="20"/>
      <c r="G28" s="22" t="s">
        <v>21</v>
      </c>
      <c r="H28" s="22" t="s">
        <v>16</v>
      </c>
      <c r="I28" s="20" t="s">
        <v>63</v>
      </c>
      <c r="J28" s="23"/>
    </row>
    <row r="29" customFormat="false" ht="18" hidden="false" customHeight="true" outlineLevel="0" collapsed="false">
      <c r="C29" s="21" t="n">
        <f aca="false">C28+1</f>
        <v>24</v>
      </c>
      <c r="D29" s="18" t="n">
        <f aca="false">E29-E28</f>
        <v>0.100000000000009</v>
      </c>
      <c r="E29" s="18" t="n">
        <v>104.4</v>
      </c>
      <c r="F29" s="20" t="s">
        <v>18</v>
      </c>
      <c r="G29" s="22" t="s">
        <v>24</v>
      </c>
      <c r="H29" s="22" t="s">
        <v>16</v>
      </c>
      <c r="I29" s="20" t="s">
        <v>64</v>
      </c>
      <c r="J29" s="23"/>
    </row>
    <row r="30" customFormat="false" ht="18" hidden="false" customHeight="true" outlineLevel="0" collapsed="false">
      <c r="C30" s="21" t="n">
        <f aca="false">C29+1</f>
        <v>25</v>
      </c>
      <c r="D30" s="18" t="n">
        <f aca="false">E30-E29</f>
        <v>1.5</v>
      </c>
      <c r="E30" s="18" t="n">
        <v>105.9</v>
      </c>
      <c r="F30" s="20" t="s">
        <v>65</v>
      </c>
      <c r="G30" s="22" t="s">
        <v>38</v>
      </c>
      <c r="H30" s="22" t="s">
        <v>66</v>
      </c>
      <c r="I30" s="20" t="s">
        <v>67</v>
      </c>
      <c r="J30" s="23"/>
    </row>
    <row r="31" customFormat="false" ht="18" hidden="false" customHeight="true" outlineLevel="0" collapsed="false">
      <c r="C31" s="21" t="n">
        <f aca="false">C30+1</f>
        <v>26</v>
      </c>
      <c r="D31" s="18" t="n">
        <f aca="false">E31-E30</f>
        <v>5.89999999999999</v>
      </c>
      <c r="E31" s="18" t="n">
        <v>111.8</v>
      </c>
      <c r="F31" s="20" t="s">
        <v>68</v>
      </c>
      <c r="G31" s="22" t="s">
        <v>24</v>
      </c>
      <c r="H31" s="22" t="s">
        <v>69</v>
      </c>
      <c r="I31" s="20" t="s">
        <v>70</v>
      </c>
      <c r="J31" s="23"/>
    </row>
    <row r="32" customFormat="false" ht="18" hidden="false" customHeight="true" outlineLevel="0" collapsed="false">
      <c r="C32" s="21" t="n">
        <f aca="false">C31+1</f>
        <v>27</v>
      </c>
      <c r="D32" s="18" t="n">
        <f aca="false">E32-E31</f>
        <v>6.90000000000001</v>
      </c>
      <c r="E32" s="18" t="n">
        <v>118.7</v>
      </c>
      <c r="F32" s="20" t="s">
        <v>40</v>
      </c>
      <c r="G32" s="22" t="s">
        <v>38</v>
      </c>
      <c r="H32" s="22" t="s">
        <v>16</v>
      </c>
      <c r="I32" s="29"/>
      <c r="J32" s="23"/>
    </row>
    <row r="33" customFormat="false" ht="18" hidden="false" customHeight="true" outlineLevel="0" collapsed="false">
      <c r="C33" s="21" t="n">
        <f aca="false">C32+1</f>
        <v>28</v>
      </c>
      <c r="D33" s="18" t="n">
        <f aca="false">E33-E32</f>
        <v>0.299999999999997</v>
      </c>
      <c r="E33" s="18" t="n">
        <v>119</v>
      </c>
      <c r="F33" s="20" t="s">
        <v>71</v>
      </c>
      <c r="G33" s="22" t="s">
        <v>28</v>
      </c>
      <c r="H33" s="22" t="s">
        <v>72</v>
      </c>
      <c r="I33" s="20" t="s">
        <v>73</v>
      </c>
      <c r="J33" s="23"/>
    </row>
    <row r="34" customFormat="false" ht="30.75" hidden="false" customHeight="true" outlineLevel="0" collapsed="false">
      <c r="C34" s="12" t="n">
        <f aca="false">C33+1</f>
        <v>29</v>
      </c>
      <c r="D34" s="13" t="n">
        <f aca="false">E34-E33</f>
        <v>0.0999999999999943</v>
      </c>
      <c r="E34" s="13" t="n">
        <v>119.1</v>
      </c>
      <c r="F34" s="30" t="s">
        <v>74</v>
      </c>
      <c r="G34" s="15" t="s">
        <v>75</v>
      </c>
      <c r="H34" s="15" t="s">
        <v>72</v>
      </c>
      <c r="I34" s="16" t="s">
        <v>76</v>
      </c>
      <c r="J34" s="23"/>
      <c r="K34" s="31"/>
    </row>
    <row r="35" customFormat="false" ht="18" hidden="false" customHeight="true" outlineLevel="0" collapsed="false">
      <c r="C35" s="21" t="n">
        <f aca="false">C34+1</f>
        <v>30</v>
      </c>
      <c r="D35" s="32" t="n">
        <f aca="false">E35-E34</f>
        <v>3.5</v>
      </c>
      <c r="E35" s="18" t="n">
        <v>122.6</v>
      </c>
      <c r="F35" s="20" t="s">
        <v>77</v>
      </c>
      <c r="G35" s="22" t="s">
        <v>28</v>
      </c>
      <c r="H35" s="22" t="s">
        <v>78</v>
      </c>
      <c r="I35" s="20" t="s">
        <v>79</v>
      </c>
      <c r="J35" s="23"/>
    </row>
    <row r="36" customFormat="false" ht="48.75" hidden="false" customHeight="true" outlineLevel="0" collapsed="false">
      <c r="C36" s="21" t="n">
        <f aca="false">C35+1</f>
        <v>31</v>
      </c>
      <c r="D36" s="32" t="n">
        <f aca="false">E36-E35</f>
        <v>1.80000000000001</v>
      </c>
      <c r="E36" s="18" t="n">
        <v>124.4</v>
      </c>
      <c r="F36" s="20" t="s">
        <v>80</v>
      </c>
      <c r="G36" s="22" t="s">
        <v>24</v>
      </c>
      <c r="H36" s="22" t="s">
        <v>81</v>
      </c>
      <c r="I36" s="29" t="s">
        <v>82</v>
      </c>
      <c r="J36" s="23"/>
    </row>
    <row r="37" customFormat="false" ht="18" hidden="false" customHeight="true" outlineLevel="0" collapsed="false">
      <c r="C37" s="21" t="n">
        <f aca="false">C36+1</f>
        <v>32</v>
      </c>
      <c r="D37" s="32" t="n">
        <f aca="false">E37-E36</f>
        <v>26.1</v>
      </c>
      <c r="E37" s="18" t="n">
        <v>150.5</v>
      </c>
      <c r="F37" s="20" t="s">
        <v>83</v>
      </c>
      <c r="G37" s="33" t="s">
        <v>84</v>
      </c>
      <c r="H37" s="22" t="s">
        <v>81</v>
      </c>
      <c r="I37" s="20" t="s">
        <v>85</v>
      </c>
      <c r="J37" s="23"/>
    </row>
    <row r="38" customFormat="false" ht="18" hidden="false" customHeight="true" outlineLevel="0" collapsed="false">
      <c r="C38" s="21" t="n">
        <f aca="false">C37+1</f>
        <v>33</v>
      </c>
      <c r="D38" s="32" t="n">
        <f aca="false">E38-E37</f>
        <v>0.300000000000011</v>
      </c>
      <c r="E38" s="18" t="n">
        <v>150.8</v>
      </c>
      <c r="F38" s="20" t="s">
        <v>86</v>
      </c>
      <c r="G38" s="22" t="s">
        <v>19</v>
      </c>
      <c r="H38" s="22" t="s">
        <v>81</v>
      </c>
      <c r="I38" s="20"/>
      <c r="J38" s="23"/>
    </row>
    <row r="39" customFormat="false" ht="18" hidden="false" customHeight="true" outlineLevel="0" collapsed="false">
      <c r="C39" s="21" t="n">
        <f aca="false">C38+1</f>
        <v>34</v>
      </c>
      <c r="D39" s="32" t="n">
        <f aca="false">E39-E38</f>
        <v>0.0999999999999943</v>
      </c>
      <c r="E39" s="18" t="n">
        <v>150.9</v>
      </c>
      <c r="F39" s="20" t="s">
        <v>87</v>
      </c>
      <c r="G39" s="22" t="s">
        <v>88</v>
      </c>
      <c r="H39" s="22" t="s">
        <v>81</v>
      </c>
      <c r="I39" s="20"/>
      <c r="J39" s="23"/>
    </row>
    <row r="40" customFormat="false" ht="18" hidden="false" customHeight="true" outlineLevel="0" collapsed="false">
      <c r="C40" s="21" t="n">
        <f aca="false">C39+1</f>
        <v>35</v>
      </c>
      <c r="D40" s="32" t="n">
        <f aca="false">E40-E39</f>
        <v>9</v>
      </c>
      <c r="E40" s="18" t="n">
        <v>159.9</v>
      </c>
      <c r="F40" s="20" t="s">
        <v>89</v>
      </c>
      <c r="G40" s="22" t="s">
        <v>24</v>
      </c>
      <c r="H40" s="22" t="s">
        <v>90</v>
      </c>
      <c r="I40" s="20" t="s">
        <v>91</v>
      </c>
      <c r="J40" s="23"/>
      <c r="M40" s="34"/>
      <c r="N40" s="34"/>
      <c r="O40" s="34"/>
      <c r="P40" s="34"/>
    </row>
    <row r="41" customFormat="false" ht="30" hidden="false" customHeight="true" outlineLevel="0" collapsed="false">
      <c r="C41" s="12" t="n">
        <f aca="false">C40+1</f>
        <v>36</v>
      </c>
      <c r="D41" s="13" t="n">
        <f aca="false">E41-E40</f>
        <v>33.4</v>
      </c>
      <c r="E41" s="13" t="n">
        <v>193.3</v>
      </c>
      <c r="F41" s="30" t="s">
        <v>92</v>
      </c>
      <c r="G41" s="15" t="s">
        <v>75</v>
      </c>
      <c r="H41" s="15" t="s">
        <v>90</v>
      </c>
      <c r="I41" s="16" t="s">
        <v>93</v>
      </c>
      <c r="J41" s="23"/>
      <c r="M41" s="34"/>
      <c r="N41" s="34"/>
      <c r="O41" s="34"/>
      <c r="P41" s="34"/>
    </row>
    <row r="42" customFormat="false" ht="18" hidden="false" customHeight="true" outlineLevel="0" collapsed="false">
      <c r="C42" s="21" t="n">
        <f aca="false">C41+1</f>
        <v>37</v>
      </c>
      <c r="D42" s="32" t="n">
        <f aca="false">E42-E41</f>
        <v>4.59999999999999</v>
      </c>
      <c r="E42" s="18" t="n">
        <v>197.9</v>
      </c>
      <c r="F42" s="20"/>
      <c r="G42" s="22" t="s">
        <v>21</v>
      </c>
      <c r="H42" s="22" t="s">
        <v>94</v>
      </c>
      <c r="I42" s="20" t="s">
        <v>95</v>
      </c>
      <c r="J42" s="23"/>
      <c r="M42" s="34"/>
      <c r="N42" s="35"/>
      <c r="O42" s="36"/>
      <c r="P42" s="34"/>
    </row>
    <row r="43" customFormat="false" ht="18" hidden="false" customHeight="true" outlineLevel="0" collapsed="false">
      <c r="C43" s="21" t="n">
        <f aca="false">C42+1</f>
        <v>38</v>
      </c>
      <c r="D43" s="32" t="n">
        <f aca="false">E43-E42</f>
        <v>0.0999999999999943</v>
      </c>
      <c r="E43" s="18" t="n">
        <v>198</v>
      </c>
      <c r="F43" s="20" t="s">
        <v>96</v>
      </c>
      <c r="G43" s="22" t="s">
        <v>19</v>
      </c>
      <c r="H43" s="22" t="s">
        <v>97</v>
      </c>
      <c r="I43" s="29" t="s">
        <v>98</v>
      </c>
      <c r="J43" s="23"/>
      <c r="M43" s="34"/>
      <c r="N43" s="35"/>
      <c r="O43" s="36"/>
      <c r="P43" s="34"/>
    </row>
    <row r="44" customFormat="false" ht="18" hidden="false" customHeight="true" outlineLevel="0" collapsed="false">
      <c r="C44" s="21" t="n">
        <f aca="false">C43+1</f>
        <v>39</v>
      </c>
      <c r="D44" s="32" t="n">
        <f aca="false">E44-E43</f>
        <v>3.59999999999999</v>
      </c>
      <c r="E44" s="18" t="n">
        <v>201.6</v>
      </c>
      <c r="F44" s="20" t="s">
        <v>99</v>
      </c>
      <c r="G44" s="22" t="s">
        <v>24</v>
      </c>
      <c r="H44" s="22" t="s">
        <v>100</v>
      </c>
      <c r="I44" s="20" t="s">
        <v>101</v>
      </c>
      <c r="J44" s="23"/>
      <c r="L44" s="34"/>
      <c r="M44" s="34"/>
      <c r="N44" s="35"/>
      <c r="O44" s="36"/>
      <c r="P44" s="34"/>
    </row>
    <row r="45" customFormat="false" ht="18" hidden="false" customHeight="true" outlineLevel="0" collapsed="false">
      <c r="C45" s="21" t="n">
        <f aca="false">C44+1</f>
        <v>40</v>
      </c>
      <c r="D45" s="32" t="n">
        <f aca="false">E45-E44</f>
        <v>2.40000000000001</v>
      </c>
      <c r="E45" s="18" t="n">
        <v>204</v>
      </c>
      <c r="F45" s="20" t="s">
        <v>102</v>
      </c>
      <c r="G45" s="22" t="s">
        <v>24</v>
      </c>
      <c r="H45" s="22" t="s">
        <v>100</v>
      </c>
      <c r="I45" s="29" t="s">
        <v>103</v>
      </c>
      <c r="J45" s="23"/>
      <c r="L45" s="34"/>
      <c r="M45" s="34"/>
      <c r="N45" s="35"/>
      <c r="O45" s="36"/>
      <c r="P45" s="34"/>
    </row>
    <row r="46" customFormat="false" ht="32.25" hidden="false" customHeight="true" outlineLevel="0" collapsed="false">
      <c r="C46" s="21" t="n">
        <f aca="false">C45+1</f>
        <v>41</v>
      </c>
      <c r="D46" s="32" t="n">
        <f aca="false">E46-E45</f>
        <v>0.800000000000011</v>
      </c>
      <c r="E46" s="37" t="n">
        <v>204.8</v>
      </c>
      <c r="F46" s="38" t="s">
        <v>18</v>
      </c>
      <c r="G46" s="22" t="s">
        <v>38</v>
      </c>
      <c r="H46" s="28" t="s">
        <v>104</v>
      </c>
      <c r="I46" s="39" t="s">
        <v>105</v>
      </c>
      <c r="J46" s="23"/>
      <c r="L46" s="34"/>
      <c r="M46" s="34"/>
      <c r="N46" s="35"/>
      <c r="O46" s="36"/>
      <c r="P46" s="34"/>
    </row>
    <row r="47" customFormat="false" ht="18" hidden="false" customHeight="true" outlineLevel="0" collapsed="false">
      <c r="C47" s="21" t="n">
        <f aca="false">C46+1</f>
        <v>42</v>
      </c>
      <c r="D47" s="32" t="n">
        <f aca="false">E47-E46</f>
        <v>2.69999999999999</v>
      </c>
      <c r="E47" s="37" t="n">
        <v>207.5</v>
      </c>
      <c r="F47" s="38"/>
      <c r="G47" s="22" t="s">
        <v>28</v>
      </c>
      <c r="H47" s="22" t="s">
        <v>106</v>
      </c>
      <c r="I47" s="40" t="s">
        <v>107</v>
      </c>
      <c r="J47" s="23"/>
      <c r="L47" s="34"/>
      <c r="M47" s="34"/>
      <c r="N47" s="35"/>
      <c r="O47" s="36"/>
      <c r="P47" s="34"/>
    </row>
    <row r="48" customFormat="false" ht="18" hidden="false" customHeight="true" outlineLevel="0" collapsed="false">
      <c r="C48" s="21" t="n">
        <f aca="false">C47+1</f>
        <v>43</v>
      </c>
      <c r="D48" s="18" t="n">
        <f aca="false">E48-E47</f>
        <v>0.0999999999999943</v>
      </c>
      <c r="E48" s="18" t="n">
        <v>207.6</v>
      </c>
      <c r="F48" s="20"/>
      <c r="G48" s="22" t="s">
        <v>108</v>
      </c>
      <c r="H48" s="22" t="s">
        <v>106</v>
      </c>
      <c r="I48" s="20" t="s">
        <v>109</v>
      </c>
      <c r="J48" s="23"/>
      <c r="L48" s="34"/>
      <c r="M48" s="34"/>
      <c r="N48" s="35"/>
      <c r="O48" s="36"/>
      <c r="P48" s="34"/>
    </row>
    <row r="49" customFormat="false" ht="18" hidden="false" customHeight="true" outlineLevel="0" collapsed="false">
      <c r="C49" s="41" t="n">
        <f aca="false">C48+1</f>
        <v>44</v>
      </c>
      <c r="D49" s="37" t="n">
        <f aca="false">E49-E48</f>
        <v>2</v>
      </c>
      <c r="E49" s="37" t="n">
        <v>209.6</v>
      </c>
      <c r="F49" s="38" t="s">
        <v>18</v>
      </c>
      <c r="G49" s="22" t="s">
        <v>38</v>
      </c>
      <c r="H49" s="22" t="s">
        <v>100</v>
      </c>
      <c r="I49" s="39" t="s">
        <v>110</v>
      </c>
      <c r="J49" s="23"/>
      <c r="L49" s="34"/>
      <c r="M49" s="34"/>
      <c r="N49" s="35"/>
      <c r="O49" s="36"/>
      <c r="P49" s="34"/>
    </row>
    <row r="50" customFormat="false" ht="18" hidden="false" customHeight="true" outlineLevel="0" collapsed="false">
      <c r="C50" s="41" t="n">
        <f aca="false">C49+1</f>
        <v>45</v>
      </c>
      <c r="D50" s="37" t="n">
        <f aca="false">E50-E49</f>
        <v>0.599999999999994</v>
      </c>
      <c r="E50" s="37" t="n">
        <v>210.2</v>
      </c>
      <c r="F50" s="38" t="s">
        <v>111</v>
      </c>
      <c r="G50" s="22" t="s">
        <v>24</v>
      </c>
      <c r="H50" s="22" t="s">
        <v>112</v>
      </c>
      <c r="I50" s="39" t="s">
        <v>113</v>
      </c>
      <c r="J50" s="23"/>
      <c r="L50" s="34"/>
      <c r="M50" s="34"/>
      <c r="N50" s="35"/>
      <c r="O50" s="36"/>
      <c r="P50" s="34"/>
    </row>
    <row r="51" customFormat="false" ht="18" hidden="false" customHeight="true" outlineLevel="0" collapsed="false">
      <c r="C51" s="41" t="n">
        <f aca="false">C50+1</f>
        <v>46</v>
      </c>
      <c r="D51" s="37" t="n">
        <f aca="false">E51-E50</f>
        <v>2.5</v>
      </c>
      <c r="E51" s="37" t="n">
        <v>212.7</v>
      </c>
      <c r="F51" s="38" t="s">
        <v>18</v>
      </c>
      <c r="G51" s="22" t="s">
        <v>88</v>
      </c>
      <c r="H51" s="22" t="s">
        <v>114</v>
      </c>
      <c r="I51" s="39" t="s">
        <v>115</v>
      </c>
      <c r="J51" s="23"/>
      <c r="L51" s="34"/>
      <c r="M51" s="34"/>
      <c r="N51" s="35"/>
      <c r="O51" s="36"/>
      <c r="P51" s="34"/>
    </row>
    <row r="52" customFormat="false" ht="18" hidden="false" customHeight="true" outlineLevel="0" collapsed="false">
      <c r="C52" s="41" t="n">
        <f aca="false">C51+1</f>
        <v>47</v>
      </c>
      <c r="D52" s="37" t="n">
        <f aca="false">E52-E51</f>
        <v>3.70000000000002</v>
      </c>
      <c r="E52" s="37" t="n">
        <v>216.4</v>
      </c>
      <c r="F52" s="38" t="s">
        <v>18</v>
      </c>
      <c r="G52" s="22" t="s">
        <v>21</v>
      </c>
      <c r="H52" s="22" t="s">
        <v>16</v>
      </c>
      <c r="I52" s="39" t="s">
        <v>116</v>
      </c>
      <c r="J52" s="23"/>
      <c r="L52" s="34"/>
      <c r="M52" s="34"/>
      <c r="N52" s="35"/>
      <c r="O52" s="36"/>
      <c r="P52" s="34"/>
    </row>
    <row r="53" customFormat="false" ht="18" hidden="false" customHeight="true" outlineLevel="0" collapsed="false">
      <c r="C53" s="41" t="n">
        <f aca="false">C52+1</f>
        <v>48</v>
      </c>
      <c r="D53" s="37" t="n">
        <f aca="false">E53-E52</f>
        <v>0.400000000000006</v>
      </c>
      <c r="E53" s="37" t="n">
        <v>216.8</v>
      </c>
      <c r="F53" s="38" t="s">
        <v>117</v>
      </c>
      <c r="G53" s="22" t="s">
        <v>24</v>
      </c>
      <c r="H53" s="22" t="s">
        <v>118</v>
      </c>
      <c r="I53" s="39" t="s">
        <v>119</v>
      </c>
      <c r="J53" s="23"/>
      <c r="L53" s="34"/>
      <c r="M53" s="34"/>
      <c r="N53" s="35"/>
      <c r="O53" s="36"/>
      <c r="P53" s="34"/>
    </row>
    <row r="54" customFormat="false" ht="18" hidden="false" customHeight="true" outlineLevel="0" collapsed="false">
      <c r="C54" s="41" t="n">
        <f aca="false">C53+1</f>
        <v>49</v>
      </c>
      <c r="D54" s="37" t="n">
        <f aca="false">E54-E53</f>
        <v>20.6</v>
      </c>
      <c r="E54" s="37" t="n">
        <v>237.4</v>
      </c>
      <c r="F54" s="38" t="s">
        <v>120</v>
      </c>
      <c r="G54" s="22" t="s">
        <v>28</v>
      </c>
      <c r="H54" s="22" t="s">
        <v>118</v>
      </c>
      <c r="I54" s="39" t="s">
        <v>121</v>
      </c>
      <c r="J54" s="23"/>
      <c r="L54" s="34"/>
      <c r="M54" s="34"/>
      <c r="N54" s="35"/>
      <c r="O54" s="36"/>
      <c r="P54" s="34"/>
    </row>
    <row r="55" customFormat="false" ht="18" hidden="false" customHeight="true" outlineLevel="0" collapsed="false">
      <c r="C55" s="41" t="n">
        <f aca="false">C54+1</f>
        <v>50</v>
      </c>
      <c r="D55" s="37" t="n">
        <f aca="false">E55-E54</f>
        <v>0.799999999999983</v>
      </c>
      <c r="E55" s="37" t="n">
        <v>238.2</v>
      </c>
      <c r="F55" s="38" t="s">
        <v>122</v>
      </c>
      <c r="G55" s="22" t="s">
        <v>24</v>
      </c>
      <c r="H55" s="22" t="s">
        <v>16</v>
      </c>
      <c r="I55" s="20" t="s">
        <v>123</v>
      </c>
      <c r="J55" s="23"/>
      <c r="L55" s="34"/>
      <c r="M55" s="35"/>
      <c r="N55" s="35"/>
      <c r="O55" s="36"/>
      <c r="P55" s="34"/>
    </row>
    <row r="56" customFormat="false" ht="18" hidden="false" customHeight="true" outlineLevel="0" collapsed="false">
      <c r="C56" s="41" t="n">
        <f aca="false">C55+1</f>
        <v>51</v>
      </c>
      <c r="D56" s="37" t="n">
        <f aca="false">E56-E55</f>
        <v>2.80000000000001</v>
      </c>
      <c r="E56" s="18" t="n">
        <v>241</v>
      </c>
      <c r="F56" s="20" t="s">
        <v>124</v>
      </c>
      <c r="G56" s="22" t="s">
        <v>24</v>
      </c>
      <c r="H56" s="22" t="s">
        <v>125</v>
      </c>
      <c r="I56" s="29" t="s">
        <v>126</v>
      </c>
      <c r="J56" s="23"/>
      <c r="L56" s="34"/>
      <c r="M56" s="35"/>
      <c r="N56" s="35"/>
      <c r="O56" s="36"/>
      <c r="P56" s="34"/>
    </row>
    <row r="57" customFormat="false" ht="30.75" hidden="false" customHeight="true" outlineLevel="0" collapsed="false">
      <c r="C57" s="42" t="n">
        <f aca="false">C56+1</f>
        <v>52</v>
      </c>
      <c r="D57" s="43" t="n">
        <f aca="false">E57-E56</f>
        <v>17.8</v>
      </c>
      <c r="E57" s="13" t="n">
        <v>258.8</v>
      </c>
      <c r="F57" s="30" t="s">
        <v>127</v>
      </c>
      <c r="G57" s="15" t="s">
        <v>75</v>
      </c>
      <c r="H57" s="15" t="s">
        <v>125</v>
      </c>
      <c r="I57" s="16" t="s">
        <v>128</v>
      </c>
      <c r="J57" s="23"/>
      <c r="L57" s="34"/>
      <c r="M57" s="35"/>
      <c r="N57" s="35"/>
      <c r="O57" s="36"/>
      <c r="P57" s="34"/>
    </row>
    <row r="58" customFormat="false" ht="32.25" hidden="false" customHeight="true" outlineLevel="0" collapsed="false">
      <c r="C58" s="41" t="n">
        <f aca="false">C57+1</f>
        <v>53</v>
      </c>
      <c r="D58" s="37" t="n">
        <f aca="false">E58-E57</f>
        <v>16.6</v>
      </c>
      <c r="E58" s="18" t="n">
        <v>275.4</v>
      </c>
      <c r="F58" s="20" t="s">
        <v>129</v>
      </c>
      <c r="G58" s="22" t="s">
        <v>130</v>
      </c>
      <c r="H58" s="28" t="s">
        <v>131</v>
      </c>
      <c r="I58" s="29" t="s">
        <v>132</v>
      </c>
      <c r="J58" s="23"/>
      <c r="L58" s="34"/>
      <c r="M58" s="35"/>
      <c r="N58" s="35"/>
      <c r="O58" s="36"/>
      <c r="P58" s="34"/>
    </row>
    <row r="59" customFormat="false" ht="35.25" hidden="false" customHeight="true" outlineLevel="0" collapsed="false">
      <c r="C59" s="41" t="n">
        <f aca="false">C58+1</f>
        <v>54</v>
      </c>
      <c r="D59" s="37" t="n">
        <f aca="false">E59-E58</f>
        <v>20.6</v>
      </c>
      <c r="E59" s="44" t="n">
        <v>296</v>
      </c>
      <c r="F59" s="45"/>
      <c r="G59" s="46" t="s">
        <v>21</v>
      </c>
      <c r="H59" s="46" t="s">
        <v>133</v>
      </c>
      <c r="I59" s="47" t="s">
        <v>134</v>
      </c>
      <c r="J59" s="23"/>
      <c r="L59" s="34"/>
      <c r="M59" s="35"/>
      <c r="N59" s="35"/>
      <c r="O59" s="36"/>
      <c r="P59" s="34"/>
    </row>
    <row r="60" customFormat="false" ht="43.5" hidden="false" customHeight="true" outlineLevel="0" collapsed="false">
      <c r="C60" s="42" t="n">
        <f aca="false">C59+1</f>
        <v>55</v>
      </c>
      <c r="D60" s="43" t="n">
        <f aca="false">E60-E59</f>
        <v>1.19999999999999</v>
      </c>
      <c r="E60" s="13" t="n">
        <v>297.2</v>
      </c>
      <c r="F60" s="30" t="s">
        <v>135</v>
      </c>
      <c r="G60" s="15" t="s">
        <v>75</v>
      </c>
      <c r="H60" s="48" t="s">
        <v>133</v>
      </c>
      <c r="I60" s="30" t="s">
        <v>136</v>
      </c>
      <c r="J60" s="23"/>
      <c r="L60" s="34"/>
      <c r="M60" s="35"/>
      <c r="N60" s="35"/>
      <c r="O60" s="36"/>
      <c r="P60" s="34"/>
    </row>
    <row r="61" customFormat="false" ht="18" hidden="false" customHeight="true" outlineLevel="0" collapsed="false">
      <c r="C61" s="41" t="n">
        <f aca="false">C60+1</f>
        <v>56</v>
      </c>
      <c r="D61" s="37" t="n">
        <f aca="false">E61-E60</f>
        <v>4.69999999999999</v>
      </c>
      <c r="E61" s="18" t="n">
        <v>301.9</v>
      </c>
      <c r="F61" s="20" t="s">
        <v>137</v>
      </c>
      <c r="G61" s="22" t="s">
        <v>24</v>
      </c>
      <c r="H61" s="22" t="s">
        <v>138</v>
      </c>
      <c r="I61" s="20" t="s">
        <v>139</v>
      </c>
      <c r="J61" s="23"/>
      <c r="L61" s="34"/>
      <c r="M61" s="35"/>
      <c r="N61" s="35"/>
      <c r="O61" s="36"/>
      <c r="P61" s="34"/>
    </row>
    <row r="62" customFormat="false" ht="18" hidden="false" customHeight="true" outlineLevel="0" collapsed="false">
      <c r="C62" s="41" t="n">
        <f aca="false">C61+1</f>
        <v>57</v>
      </c>
      <c r="D62" s="37" t="n">
        <f aca="false">E62-E61</f>
        <v>0.200000000000045</v>
      </c>
      <c r="E62" s="18" t="n">
        <v>302.1</v>
      </c>
      <c r="F62" s="20" t="s">
        <v>140</v>
      </c>
      <c r="G62" s="22" t="s">
        <v>28</v>
      </c>
      <c r="H62" s="22" t="s">
        <v>141</v>
      </c>
      <c r="I62" s="20" t="s">
        <v>142</v>
      </c>
      <c r="J62" s="23"/>
      <c r="L62" s="34"/>
      <c r="M62" s="35"/>
      <c r="N62" s="35"/>
      <c r="O62" s="36"/>
      <c r="P62" s="34"/>
    </row>
    <row r="63" customFormat="false" ht="90.75" hidden="false" customHeight="true" outlineLevel="0" collapsed="false">
      <c r="C63" s="49" t="n">
        <f aca="false">C62+1</f>
        <v>58</v>
      </c>
      <c r="D63" s="50" t="n">
        <f aca="false">E63-E62</f>
        <v>11</v>
      </c>
      <c r="E63" s="51" t="n">
        <v>313.1</v>
      </c>
      <c r="F63" s="52" t="s">
        <v>143</v>
      </c>
      <c r="G63" s="53" t="s">
        <v>75</v>
      </c>
      <c r="H63" s="53" t="s">
        <v>144</v>
      </c>
      <c r="I63" s="54" t="s">
        <v>145</v>
      </c>
      <c r="J63" s="23"/>
      <c r="L63" s="34"/>
      <c r="M63" s="35"/>
      <c r="N63" s="35"/>
      <c r="O63" s="36"/>
      <c r="P63" s="34"/>
    </row>
    <row r="64" customFormat="false" ht="18" hidden="false" customHeight="true" outlineLevel="0" collapsed="false">
      <c r="C64" s="41" t="n">
        <f aca="false">C63+1</f>
        <v>59</v>
      </c>
      <c r="D64" s="37" t="n">
        <f aca="false">E64-E63</f>
        <v>4</v>
      </c>
      <c r="E64" s="55" t="n">
        <v>317.1</v>
      </c>
      <c r="F64" s="20" t="s">
        <v>40</v>
      </c>
      <c r="G64" s="22" t="s">
        <v>88</v>
      </c>
      <c r="H64" s="22" t="s">
        <v>144</v>
      </c>
      <c r="I64" s="56" t="s">
        <v>146</v>
      </c>
      <c r="J64" s="23"/>
      <c r="L64" s="34"/>
      <c r="M64" s="35"/>
      <c r="N64" s="35"/>
      <c r="O64" s="36"/>
      <c r="P64" s="34"/>
    </row>
    <row r="65" customFormat="false" ht="18" hidden="false" customHeight="true" outlineLevel="0" collapsed="false">
      <c r="C65" s="41" t="n">
        <f aca="false">C64+1</f>
        <v>60</v>
      </c>
      <c r="D65" s="37" t="n">
        <f aca="false">E65-E64</f>
        <v>1.09999999999997</v>
      </c>
      <c r="E65" s="18" t="n">
        <v>318.2</v>
      </c>
      <c r="F65" s="20" t="s">
        <v>18</v>
      </c>
      <c r="G65" s="22" t="s">
        <v>24</v>
      </c>
      <c r="H65" s="28" t="s">
        <v>144</v>
      </c>
      <c r="I65" s="20" t="s">
        <v>147</v>
      </c>
      <c r="J65" s="23"/>
      <c r="L65" s="34"/>
      <c r="M65" s="35"/>
      <c r="N65" s="35"/>
      <c r="O65" s="36"/>
      <c r="P65" s="34"/>
    </row>
    <row r="66" customFormat="false" ht="18" hidden="false" customHeight="true" outlineLevel="0" collapsed="false">
      <c r="C66" s="41" t="n">
        <f aca="false">C65+1</f>
        <v>61</v>
      </c>
      <c r="D66" s="37" t="n">
        <f aca="false">E66-E65</f>
        <v>2.90000000000003</v>
      </c>
      <c r="E66" s="18" t="n">
        <v>321.1</v>
      </c>
      <c r="F66" s="20" t="s">
        <v>18</v>
      </c>
      <c r="G66" s="33" t="s">
        <v>84</v>
      </c>
      <c r="H66" s="22" t="s">
        <v>16</v>
      </c>
      <c r="I66" s="20" t="s">
        <v>148</v>
      </c>
      <c r="J66" s="23"/>
      <c r="L66" s="34"/>
      <c r="M66" s="35"/>
      <c r="N66" s="35"/>
      <c r="O66" s="36"/>
      <c r="P66" s="34"/>
    </row>
    <row r="67" customFormat="false" ht="18" hidden="false" customHeight="true" outlineLevel="0" collapsed="false">
      <c r="C67" s="41" t="n">
        <f aca="false">C66+1</f>
        <v>62</v>
      </c>
      <c r="D67" s="37" t="n">
        <f aca="false">E67-E66</f>
        <v>1.39999999999998</v>
      </c>
      <c r="E67" s="18" t="n">
        <v>322.5</v>
      </c>
      <c r="F67" s="20" t="s">
        <v>18</v>
      </c>
      <c r="G67" s="22" t="s">
        <v>28</v>
      </c>
      <c r="H67" s="22" t="s">
        <v>16</v>
      </c>
      <c r="I67" s="20" t="s">
        <v>139</v>
      </c>
      <c r="J67" s="23"/>
      <c r="L67" s="34"/>
      <c r="M67" s="35"/>
      <c r="N67" s="35"/>
      <c r="O67" s="36"/>
      <c r="P67" s="34"/>
    </row>
    <row r="68" customFormat="false" ht="18" hidden="false" customHeight="true" outlineLevel="0" collapsed="false">
      <c r="C68" s="41" t="n">
        <f aca="false">C67+1</f>
        <v>63</v>
      </c>
      <c r="D68" s="37" t="n">
        <f aca="false">E68-E67</f>
        <v>3.89999999999998</v>
      </c>
      <c r="E68" s="18" t="n">
        <v>326.4</v>
      </c>
      <c r="F68" s="20" t="s">
        <v>18</v>
      </c>
      <c r="G68" s="22" t="s">
        <v>24</v>
      </c>
      <c r="H68" s="22" t="s">
        <v>16</v>
      </c>
      <c r="I68" s="20" t="s">
        <v>149</v>
      </c>
      <c r="J68" s="23"/>
      <c r="L68" s="34"/>
      <c r="M68" s="35"/>
      <c r="N68" s="35"/>
      <c r="O68" s="36"/>
      <c r="P68" s="34"/>
    </row>
    <row r="69" customFormat="false" ht="18" hidden="false" customHeight="true" outlineLevel="0" collapsed="false">
      <c r="C69" s="41" t="n">
        <f aca="false">C68+1</f>
        <v>64</v>
      </c>
      <c r="D69" s="37" t="n">
        <f aca="false">E69-E68</f>
        <v>0.400000000000034</v>
      </c>
      <c r="E69" s="32" t="n">
        <v>326.8</v>
      </c>
      <c r="F69" s="20" t="s">
        <v>18</v>
      </c>
      <c r="G69" s="22" t="s">
        <v>21</v>
      </c>
      <c r="H69" s="2"/>
      <c r="I69" s="20" t="s">
        <v>149</v>
      </c>
      <c r="J69" s="23"/>
      <c r="K69" s="57"/>
      <c r="L69" s="34"/>
      <c r="M69" s="35"/>
      <c r="N69" s="35"/>
      <c r="O69" s="36"/>
      <c r="P69" s="34"/>
    </row>
    <row r="70" customFormat="false" ht="18" hidden="false" customHeight="true" outlineLevel="0" collapsed="false">
      <c r="C70" s="41" t="n">
        <f aca="false">C69+1</f>
        <v>65</v>
      </c>
      <c r="D70" s="37" t="n">
        <f aca="false">E70-E69</f>
        <v>1.59999999999997</v>
      </c>
      <c r="E70" s="18" t="n">
        <v>328.4</v>
      </c>
      <c r="F70" s="20" t="s">
        <v>18</v>
      </c>
      <c r="G70" s="22" t="s">
        <v>24</v>
      </c>
      <c r="H70" s="22" t="s">
        <v>16</v>
      </c>
      <c r="I70" s="20" t="s">
        <v>150</v>
      </c>
      <c r="J70" s="23"/>
      <c r="L70" s="34"/>
      <c r="M70" s="35"/>
      <c r="N70" s="35"/>
      <c r="O70" s="36"/>
      <c r="P70" s="34"/>
    </row>
    <row r="71" customFormat="false" ht="18" hidden="false" customHeight="true" outlineLevel="0" collapsed="false">
      <c r="C71" s="41" t="n">
        <f aca="false">C70+1</f>
        <v>66</v>
      </c>
      <c r="D71" s="37" t="n">
        <f aca="false">E71-E70</f>
        <v>0.200000000000045</v>
      </c>
      <c r="E71" s="18" t="n">
        <v>328.6</v>
      </c>
      <c r="F71" s="20" t="s">
        <v>18</v>
      </c>
      <c r="G71" s="22" t="s">
        <v>28</v>
      </c>
      <c r="H71" s="58" t="s">
        <v>151</v>
      </c>
      <c r="I71" s="20" t="s">
        <v>150</v>
      </c>
      <c r="J71" s="23"/>
      <c r="L71" s="34"/>
      <c r="M71" s="35"/>
      <c r="N71" s="35"/>
      <c r="O71" s="36"/>
      <c r="P71" s="34"/>
    </row>
    <row r="72" customFormat="false" ht="18" hidden="false" customHeight="true" outlineLevel="0" collapsed="false">
      <c r="C72" s="41" t="n">
        <f aca="false">C71+1</f>
        <v>67</v>
      </c>
      <c r="D72" s="37" t="n">
        <f aca="false">E72-E71</f>
        <v>6.69999999999999</v>
      </c>
      <c r="E72" s="18" t="n">
        <v>335.3</v>
      </c>
      <c r="G72" s="22" t="s">
        <v>28</v>
      </c>
      <c r="H72" s="59" t="s">
        <v>152</v>
      </c>
      <c r="I72" s="20" t="s">
        <v>153</v>
      </c>
      <c r="J72" s="23"/>
      <c r="L72" s="34"/>
      <c r="M72" s="35"/>
      <c r="N72" s="35"/>
      <c r="O72" s="36"/>
      <c r="P72" s="34"/>
    </row>
    <row r="73" customFormat="false" ht="18" hidden="false" customHeight="true" outlineLevel="0" collapsed="false">
      <c r="C73" s="41" t="n">
        <f aca="false">C72+1</f>
        <v>68</v>
      </c>
      <c r="D73" s="37" t="n">
        <f aca="false">E73-E72</f>
        <v>4.19999999999999</v>
      </c>
      <c r="E73" s="18" t="n">
        <v>339.5</v>
      </c>
      <c r="F73" s="20" t="s">
        <v>129</v>
      </c>
      <c r="G73" s="22" t="s">
        <v>130</v>
      </c>
      <c r="H73" s="22" t="s">
        <v>125</v>
      </c>
      <c r="I73" s="20" t="s">
        <v>154</v>
      </c>
      <c r="J73" s="23"/>
      <c r="L73" s="34"/>
      <c r="M73" s="35"/>
      <c r="N73" s="35"/>
      <c r="O73" s="36"/>
      <c r="P73" s="34"/>
    </row>
    <row r="74" customFormat="false" ht="18" hidden="false" customHeight="true" outlineLevel="0" collapsed="false">
      <c r="C74" s="41" t="n">
        <f aca="false">C73+1</f>
        <v>69</v>
      </c>
      <c r="D74" s="37" t="n">
        <f aca="false">E74-E73</f>
        <v>34.3</v>
      </c>
      <c r="E74" s="18" t="n">
        <v>373.8</v>
      </c>
      <c r="F74" s="21" t="s">
        <v>124</v>
      </c>
      <c r="G74" s="22" t="s">
        <v>28</v>
      </c>
      <c r="H74" s="22" t="s">
        <v>16</v>
      </c>
      <c r="I74" s="20" t="s">
        <v>155</v>
      </c>
      <c r="J74" s="23"/>
      <c r="L74" s="34"/>
      <c r="M74" s="35"/>
      <c r="N74" s="35"/>
      <c r="O74" s="36"/>
      <c r="P74" s="34"/>
    </row>
    <row r="75" customFormat="false" ht="18" hidden="false" customHeight="true" outlineLevel="0" collapsed="false">
      <c r="C75" s="41" t="n">
        <f aca="false">C74+1</f>
        <v>70</v>
      </c>
      <c r="D75" s="37" t="n">
        <f aca="false">E75-E74</f>
        <v>2.80000000000001</v>
      </c>
      <c r="E75" s="32" t="n">
        <v>376.6</v>
      </c>
      <c r="F75" s="38" t="s">
        <v>122</v>
      </c>
      <c r="G75" s="22" t="s">
        <v>28</v>
      </c>
      <c r="H75" s="60" t="s">
        <v>118</v>
      </c>
      <c r="I75" s="61" t="s">
        <v>156</v>
      </c>
      <c r="J75" s="23"/>
      <c r="L75" s="34"/>
      <c r="M75" s="35"/>
      <c r="N75" s="35"/>
      <c r="O75" s="36"/>
      <c r="P75" s="34"/>
    </row>
    <row r="76" customFormat="false" ht="18" hidden="false" customHeight="true" outlineLevel="0" collapsed="false">
      <c r="C76" s="41" t="n">
        <f aca="false">C75+1</f>
        <v>71</v>
      </c>
      <c r="D76" s="37" t="n">
        <f aca="false">E76-E75</f>
        <v>0.799999999999955</v>
      </c>
      <c r="E76" s="32" t="n">
        <v>377.4</v>
      </c>
      <c r="F76" s="38" t="s">
        <v>120</v>
      </c>
      <c r="G76" s="22" t="s">
        <v>24</v>
      </c>
      <c r="H76" s="60" t="s">
        <v>118</v>
      </c>
      <c r="I76" s="62" t="s">
        <v>157</v>
      </c>
      <c r="J76" s="23"/>
      <c r="L76" s="34"/>
      <c r="M76" s="35"/>
      <c r="N76" s="35"/>
      <c r="O76" s="36"/>
      <c r="P76" s="34"/>
    </row>
    <row r="77" customFormat="false" ht="18" hidden="false" customHeight="true" outlineLevel="0" collapsed="false">
      <c r="C77" s="41" t="n">
        <f aca="false">C76+1</f>
        <v>72</v>
      </c>
      <c r="D77" s="37" t="n">
        <f aca="false">E77-E76</f>
        <v>20.7</v>
      </c>
      <c r="E77" s="18" t="n">
        <v>398.1</v>
      </c>
      <c r="F77" s="38" t="s">
        <v>117</v>
      </c>
      <c r="G77" s="46" t="s">
        <v>28</v>
      </c>
      <c r="H77" s="22" t="s">
        <v>16</v>
      </c>
      <c r="I77" s="20" t="s">
        <v>158</v>
      </c>
      <c r="J77" s="23"/>
      <c r="L77" s="34"/>
      <c r="M77" s="35"/>
      <c r="N77" s="35"/>
      <c r="O77" s="36"/>
      <c r="P77" s="34"/>
    </row>
    <row r="78" customFormat="false" ht="18" hidden="false" customHeight="true" outlineLevel="0" collapsed="false">
      <c r="C78" s="41" t="n">
        <f aca="false">C77+1</f>
        <v>73</v>
      </c>
      <c r="D78" s="37" t="n">
        <f aca="false">E78-E77</f>
        <v>0.399999999999977</v>
      </c>
      <c r="E78" s="18" t="n">
        <v>398.5</v>
      </c>
      <c r="F78" s="20" t="s">
        <v>18</v>
      </c>
      <c r="G78" s="22" t="s">
        <v>38</v>
      </c>
      <c r="H78" s="22" t="s">
        <v>114</v>
      </c>
      <c r="I78" s="20" t="s">
        <v>159</v>
      </c>
      <c r="J78" s="23"/>
      <c r="L78" s="34"/>
      <c r="M78" s="35"/>
      <c r="N78" s="35"/>
      <c r="O78" s="36"/>
      <c r="P78" s="34"/>
    </row>
    <row r="79" customFormat="false" ht="18.75" hidden="false" customHeight="true" outlineLevel="0" collapsed="false">
      <c r="C79" s="41" t="n">
        <f aca="false">C78+1</f>
        <v>74</v>
      </c>
      <c r="D79" s="37" t="n">
        <f aca="false">E79-E78</f>
        <v>3.69999999999999</v>
      </c>
      <c r="E79" s="32" t="n">
        <v>402.2</v>
      </c>
      <c r="F79" s="63" t="s">
        <v>18</v>
      </c>
      <c r="G79" s="22" t="s">
        <v>19</v>
      </c>
      <c r="H79" s="60" t="s">
        <v>112</v>
      </c>
      <c r="I79" s="61" t="s">
        <v>160</v>
      </c>
      <c r="J79" s="23"/>
      <c r="L79" s="34"/>
      <c r="M79" s="35"/>
      <c r="N79" s="35"/>
      <c r="O79" s="36"/>
      <c r="P79" s="34"/>
    </row>
    <row r="80" customFormat="false" ht="18.75" hidden="false" customHeight="true" outlineLevel="0" collapsed="false">
      <c r="C80" s="41" t="n">
        <f aca="false">C79+1</f>
        <v>75</v>
      </c>
      <c r="D80" s="37" t="n">
        <f aca="false">E80-E79</f>
        <v>2.40000000000003</v>
      </c>
      <c r="E80" s="18" t="n">
        <v>404.6</v>
      </c>
      <c r="F80" s="38" t="s">
        <v>111</v>
      </c>
      <c r="G80" s="22" t="s">
        <v>28</v>
      </c>
      <c r="H80" s="22" t="s">
        <v>100</v>
      </c>
      <c r="I80" s="20" t="s">
        <v>161</v>
      </c>
      <c r="J80" s="23"/>
      <c r="L80" s="34"/>
      <c r="M80" s="35"/>
      <c r="N80" s="35"/>
      <c r="O80" s="36"/>
      <c r="P80" s="34"/>
    </row>
    <row r="81" customFormat="false" ht="18.75" hidden="false" customHeight="true" outlineLevel="0" collapsed="false">
      <c r="C81" s="41" t="n">
        <f aca="false">C80+1</f>
        <v>76</v>
      </c>
      <c r="D81" s="37" t="n">
        <f aca="false">E81-E80</f>
        <v>0.599999999999966</v>
      </c>
      <c r="E81" s="18" t="n">
        <v>405.2</v>
      </c>
      <c r="F81" s="63" t="s">
        <v>18</v>
      </c>
      <c r="G81" s="22" t="s">
        <v>162</v>
      </c>
      <c r="H81" s="22" t="s">
        <v>106</v>
      </c>
      <c r="I81" s="20" t="s">
        <v>163</v>
      </c>
      <c r="J81" s="23"/>
      <c r="L81" s="34"/>
      <c r="M81" s="34"/>
      <c r="N81" s="34"/>
      <c r="O81" s="34"/>
      <c r="P81" s="34"/>
    </row>
    <row r="82" customFormat="false" ht="18.75" hidden="false" customHeight="true" outlineLevel="0" collapsed="false">
      <c r="C82" s="41" t="n">
        <f aca="false">C81+1</f>
        <v>77</v>
      </c>
      <c r="D82" s="37" t="n">
        <f aca="false">E82-E81</f>
        <v>2</v>
      </c>
      <c r="E82" s="18" t="n">
        <v>407.2</v>
      </c>
      <c r="F82" s="21"/>
      <c r="G82" s="22" t="s">
        <v>108</v>
      </c>
      <c r="H82" s="22" t="s">
        <v>106</v>
      </c>
      <c r="I82" s="29" t="s">
        <v>109</v>
      </c>
      <c r="J82" s="23"/>
      <c r="L82" s="34"/>
      <c r="M82" s="34"/>
      <c r="N82" s="34"/>
    </row>
    <row r="83" customFormat="false" ht="27" hidden="false" customHeight="true" outlineLevel="0" collapsed="false">
      <c r="C83" s="41" t="n">
        <f aca="false">C82+1</f>
        <v>78</v>
      </c>
      <c r="D83" s="37" t="n">
        <f aca="false">E83-E82</f>
        <v>0.100000000000023</v>
      </c>
      <c r="E83" s="18" t="n">
        <v>407.3</v>
      </c>
      <c r="F83" s="63" t="s">
        <v>40</v>
      </c>
      <c r="G83" s="22" t="s">
        <v>24</v>
      </c>
      <c r="H83" s="28" t="s">
        <v>164</v>
      </c>
      <c r="I83" s="29" t="s">
        <v>165</v>
      </c>
      <c r="J83" s="23"/>
      <c r="L83" s="34"/>
      <c r="M83" s="34"/>
      <c r="N83" s="34"/>
    </row>
    <row r="84" customFormat="false" ht="18" hidden="false" customHeight="true" outlineLevel="0" collapsed="false">
      <c r="C84" s="41" t="n">
        <f aca="false">C83+1</f>
        <v>79</v>
      </c>
      <c r="D84" s="37" t="n">
        <f aca="false">E84-E83</f>
        <v>2.80000000000001</v>
      </c>
      <c r="E84" s="18" t="n">
        <v>410.1</v>
      </c>
      <c r="F84" s="63" t="s">
        <v>18</v>
      </c>
      <c r="G84" s="22" t="s">
        <v>21</v>
      </c>
      <c r="H84" s="22" t="s">
        <v>100</v>
      </c>
      <c r="I84" s="20" t="s">
        <v>166</v>
      </c>
      <c r="J84" s="23"/>
      <c r="L84" s="34"/>
      <c r="M84" s="34"/>
      <c r="N84" s="34"/>
    </row>
    <row r="85" customFormat="false" ht="18" hidden="false" customHeight="true" outlineLevel="0" collapsed="false">
      <c r="C85" s="41" t="n">
        <f aca="false">C84+1</f>
        <v>80</v>
      </c>
      <c r="D85" s="37" t="n">
        <f aca="false">E85-E84</f>
        <v>0.699999999999989</v>
      </c>
      <c r="E85" s="18" t="n">
        <v>410.8</v>
      </c>
      <c r="F85" s="20" t="s">
        <v>102</v>
      </c>
      <c r="G85" s="22" t="s">
        <v>28</v>
      </c>
      <c r="H85" s="22" t="s">
        <v>100</v>
      </c>
      <c r="I85" s="29" t="s">
        <v>167</v>
      </c>
      <c r="J85" s="23"/>
      <c r="L85" s="34"/>
      <c r="M85" s="34"/>
      <c r="N85" s="34"/>
    </row>
    <row r="86" customFormat="false" ht="18" hidden="false" customHeight="true" outlineLevel="0" collapsed="false">
      <c r="C86" s="41" t="n">
        <f aca="false">C85+1</f>
        <v>81</v>
      </c>
      <c r="D86" s="37" t="n">
        <f aca="false">E86-E85</f>
        <v>2.5</v>
      </c>
      <c r="E86" s="55" t="n">
        <v>413.3</v>
      </c>
      <c r="F86" s="20" t="s">
        <v>99</v>
      </c>
      <c r="G86" s="22" t="s">
        <v>28</v>
      </c>
      <c r="H86" s="64" t="s">
        <v>97</v>
      </c>
      <c r="I86" s="56" t="s">
        <v>168</v>
      </c>
      <c r="J86" s="23"/>
      <c r="L86" s="34"/>
      <c r="M86" s="34"/>
      <c r="N86" s="34"/>
    </row>
    <row r="87" customFormat="false" ht="18" hidden="false" customHeight="true" outlineLevel="0" collapsed="false">
      <c r="C87" s="41" t="n">
        <f aca="false">C86+1</f>
        <v>82</v>
      </c>
      <c r="D87" s="37" t="n">
        <f aca="false">E87-E86</f>
        <v>3.5</v>
      </c>
      <c r="E87" s="55" t="n">
        <v>416.8</v>
      </c>
      <c r="F87" s="56" t="s">
        <v>96</v>
      </c>
      <c r="G87" s="22" t="s">
        <v>28</v>
      </c>
      <c r="H87" s="64" t="s">
        <v>90</v>
      </c>
      <c r="I87" s="20" t="s">
        <v>169</v>
      </c>
      <c r="J87" s="23"/>
      <c r="L87" s="34"/>
      <c r="M87" s="34"/>
      <c r="N87" s="34"/>
    </row>
    <row r="88" customFormat="false" ht="30.75" hidden="false" customHeight="true" outlineLevel="0" collapsed="false">
      <c r="C88" s="42" t="n">
        <f aca="false">C87+1</f>
        <v>83</v>
      </c>
      <c r="D88" s="43" t="n">
        <f aca="false">E88-E87</f>
        <v>4.59999999999997</v>
      </c>
      <c r="E88" s="65" t="n">
        <v>421.4</v>
      </c>
      <c r="F88" s="66" t="s">
        <v>170</v>
      </c>
      <c r="G88" s="15" t="s">
        <v>75</v>
      </c>
      <c r="H88" s="67" t="s">
        <v>90</v>
      </c>
      <c r="I88" s="16" t="s">
        <v>171</v>
      </c>
      <c r="J88" s="23"/>
      <c r="L88" s="34"/>
      <c r="M88" s="34"/>
      <c r="N88" s="34"/>
    </row>
    <row r="89" customFormat="false" ht="18" hidden="false" customHeight="true" outlineLevel="0" collapsed="false">
      <c r="C89" s="41" t="n">
        <f aca="false">C88+1</f>
        <v>84</v>
      </c>
      <c r="D89" s="37" t="n">
        <f aca="false">E89-E88</f>
        <v>33.6</v>
      </c>
      <c r="E89" s="18" t="n">
        <v>455</v>
      </c>
      <c r="F89" s="20" t="s">
        <v>89</v>
      </c>
      <c r="G89" s="22" t="s">
        <v>28</v>
      </c>
      <c r="H89" s="22" t="s">
        <v>81</v>
      </c>
      <c r="I89" s="20" t="s">
        <v>172</v>
      </c>
      <c r="J89" s="23"/>
      <c r="L89" s="34"/>
      <c r="M89" s="34"/>
      <c r="N89" s="34"/>
    </row>
    <row r="90" customFormat="false" ht="23.85" hidden="false" customHeight="false" outlineLevel="0" collapsed="false">
      <c r="C90" s="41" t="n">
        <f aca="false">C89+1</f>
        <v>85</v>
      </c>
      <c r="D90" s="37" t="n">
        <f aca="false">E90-E89</f>
        <v>34</v>
      </c>
      <c r="E90" s="18" t="n">
        <v>489</v>
      </c>
      <c r="F90" s="20" t="s">
        <v>173</v>
      </c>
      <c r="G90" s="22" t="s">
        <v>108</v>
      </c>
      <c r="H90" s="22" t="s">
        <v>81</v>
      </c>
      <c r="I90" s="29" t="s">
        <v>174</v>
      </c>
      <c r="J90" s="23"/>
      <c r="L90" s="34"/>
      <c r="M90" s="34"/>
      <c r="N90" s="34"/>
    </row>
    <row r="91" customFormat="false" ht="18" hidden="false" customHeight="true" outlineLevel="0" collapsed="false">
      <c r="C91" s="41" t="n">
        <f aca="false">C90+1</f>
        <v>86</v>
      </c>
      <c r="D91" s="37" t="n">
        <f aca="false">E91-E90</f>
        <v>1.5</v>
      </c>
      <c r="E91" s="18" t="n">
        <v>490.5</v>
      </c>
      <c r="F91" s="21" t="s">
        <v>80</v>
      </c>
      <c r="G91" s="22" t="s">
        <v>108</v>
      </c>
      <c r="H91" s="22" t="s">
        <v>66</v>
      </c>
      <c r="I91" s="20" t="s">
        <v>175</v>
      </c>
      <c r="J91" s="23"/>
      <c r="L91" s="34"/>
      <c r="M91" s="34"/>
      <c r="N91" s="34"/>
    </row>
    <row r="92" customFormat="false" ht="30.75" hidden="false" customHeight="true" outlineLevel="0" collapsed="false">
      <c r="C92" s="42" t="n">
        <f aca="false">C91+1</f>
        <v>87</v>
      </c>
      <c r="D92" s="43" t="n">
        <f aca="false">E92-E91</f>
        <v>0.899999999999977</v>
      </c>
      <c r="E92" s="13" t="n">
        <v>491.4</v>
      </c>
      <c r="F92" s="30" t="s">
        <v>176</v>
      </c>
      <c r="G92" s="15" t="s">
        <v>75</v>
      </c>
      <c r="H92" s="15" t="s">
        <v>66</v>
      </c>
      <c r="I92" s="16" t="s">
        <v>177</v>
      </c>
      <c r="J92" s="23"/>
      <c r="L92" s="34"/>
      <c r="M92" s="34"/>
      <c r="N92" s="34"/>
    </row>
    <row r="93" customFormat="false" ht="18" hidden="false" customHeight="true" outlineLevel="0" collapsed="false">
      <c r="C93" s="41" t="n">
        <f aca="false">C92+1</f>
        <v>88</v>
      </c>
      <c r="D93" s="37" t="n">
        <f aca="false">E93-E92</f>
        <v>15.4</v>
      </c>
      <c r="E93" s="18" t="n">
        <v>506.8</v>
      </c>
      <c r="F93" s="20" t="s">
        <v>178</v>
      </c>
      <c r="G93" s="22" t="s">
        <v>24</v>
      </c>
      <c r="H93" s="22" t="s">
        <v>66</v>
      </c>
      <c r="I93" s="20" t="s">
        <v>179</v>
      </c>
      <c r="J93" s="23"/>
      <c r="L93" s="34"/>
      <c r="M93" s="34"/>
      <c r="N93" s="34"/>
    </row>
    <row r="94" customFormat="false" ht="27.75" hidden="false" customHeight="true" outlineLevel="0" collapsed="false">
      <c r="C94" s="41" t="n">
        <f aca="false">C93+1</f>
        <v>89</v>
      </c>
      <c r="D94" s="37" t="n">
        <f aca="false">E94-E93</f>
        <v>0.399999999999977</v>
      </c>
      <c r="E94" s="18" t="n">
        <v>507.2</v>
      </c>
      <c r="F94" s="20" t="s">
        <v>180</v>
      </c>
      <c r="G94" s="22" t="s">
        <v>28</v>
      </c>
      <c r="H94" s="28" t="s">
        <v>181</v>
      </c>
      <c r="I94" s="29" t="s">
        <v>182</v>
      </c>
      <c r="J94" s="23"/>
      <c r="L94" s="34"/>
      <c r="M94" s="34"/>
      <c r="N94" s="34"/>
    </row>
    <row r="95" customFormat="false" ht="27.75" hidden="false" customHeight="true" outlineLevel="0" collapsed="false">
      <c r="C95" s="68" t="n">
        <v>89.5</v>
      </c>
      <c r="D95" s="69" t="n">
        <f aca="false">E95-E94</f>
        <v>8.80000000000001</v>
      </c>
      <c r="E95" s="70" t="n">
        <v>516</v>
      </c>
      <c r="F95" s="71"/>
      <c r="G95" s="72" t="s">
        <v>21</v>
      </c>
      <c r="H95" s="72" t="s">
        <v>183</v>
      </c>
      <c r="I95" s="71" t="s">
        <v>184</v>
      </c>
      <c r="J95" s="23"/>
      <c r="L95" s="34"/>
      <c r="M95" s="34"/>
      <c r="N95" s="34"/>
    </row>
    <row r="96" customFormat="false" ht="18" hidden="false" customHeight="true" outlineLevel="0" collapsed="false">
      <c r="C96" s="41" t="n">
        <f aca="false">C94+1</f>
        <v>90</v>
      </c>
      <c r="D96" s="37" t="n">
        <f aca="false">E96-E95</f>
        <v>8.20000000000005</v>
      </c>
      <c r="E96" s="18" t="n">
        <v>524.2</v>
      </c>
      <c r="F96" s="20" t="s">
        <v>40</v>
      </c>
      <c r="G96" s="22" t="s">
        <v>38</v>
      </c>
      <c r="H96" s="22" t="s">
        <v>16</v>
      </c>
      <c r="I96" s="20" t="s">
        <v>185</v>
      </c>
      <c r="J96" s="23"/>
      <c r="L96" s="34"/>
      <c r="M96" s="34"/>
      <c r="N96" s="34"/>
    </row>
    <row r="97" customFormat="false" ht="18" hidden="false" customHeight="true" outlineLevel="0" collapsed="false">
      <c r="C97" s="41" t="n">
        <f aca="false">C96+1</f>
        <v>91</v>
      </c>
      <c r="D97" s="37" t="n">
        <f aca="false">E97-E96</f>
        <v>0.0999999999999091</v>
      </c>
      <c r="E97" s="18" t="n">
        <v>524.3</v>
      </c>
      <c r="F97" s="20"/>
      <c r="G97" s="22" t="s">
        <v>21</v>
      </c>
      <c r="H97" s="22" t="s">
        <v>16</v>
      </c>
      <c r="I97" s="20"/>
      <c r="J97" s="23"/>
    </row>
    <row r="98" customFormat="false" ht="18" hidden="false" customHeight="true" outlineLevel="0" collapsed="false">
      <c r="C98" s="41" t="n">
        <f aca="false">C97+1</f>
        <v>92</v>
      </c>
      <c r="D98" s="37" t="n">
        <f aca="false">E98-E97</f>
        <v>0.400000000000091</v>
      </c>
      <c r="E98" s="18" t="n">
        <v>524.7</v>
      </c>
      <c r="F98" s="20" t="s">
        <v>18</v>
      </c>
      <c r="G98" s="22" t="s">
        <v>24</v>
      </c>
      <c r="H98" s="22" t="s">
        <v>100</v>
      </c>
      <c r="I98" s="20" t="s">
        <v>186</v>
      </c>
      <c r="J98" s="23"/>
    </row>
    <row r="99" customFormat="false" ht="18" hidden="false" customHeight="true" outlineLevel="0" collapsed="false">
      <c r="C99" s="41" t="n">
        <f aca="false">C98+1</f>
        <v>93</v>
      </c>
      <c r="D99" s="37" t="n">
        <f aca="false">E99-E98</f>
        <v>1.29999999999995</v>
      </c>
      <c r="E99" s="18" t="n">
        <v>526</v>
      </c>
      <c r="F99" s="20" t="s">
        <v>187</v>
      </c>
      <c r="G99" s="22" t="s">
        <v>28</v>
      </c>
      <c r="H99" s="22" t="s">
        <v>66</v>
      </c>
      <c r="I99" s="20" t="s">
        <v>188</v>
      </c>
      <c r="J99" s="23"/>
    </row>
    <row r="100" customFormat="false" ht="18" hidden="false" customHeight="true" outlineLevel="0" collapsed="false">
      <c r="C100" s="41" t="n">
        <f aca="false">C99+1</f>
        <v>94</v>
      </c>
      <c r="D100" s="37" t="n">
        <f aca="false">E100-E99</f>
        <v>19.5</v>
      </c>
      <c r="E100" s="18" t="n">
        <v>545.5</v>
      </c>
      <c r="F100" s="20" t="s">
        <v>189</v>
      </c>
      <c r="G100" s="22" t="s">
        <v>28</v>
      </c>
      <c r="H100" s="22" t="s">
        <v>190</v>
      </c>
      <c r="I100" s="20" t="s">
        <v>191</v>
      </c>
      <c r="J100" s="23"/>
    </row>
    <row r="101" customFormat="false" ht="18" hidden="false" customHeight="true" outlineLevel="0" collapsed="false">
      <c r="C101" s="41" t="n">
        <f aca="false">C100+1</f>
        <v>95</v>
      </c>
      <c r="D101" s="37" t="n">
        <f aca="false">E101-E100</f>
        <v>11.7</v>
      </c>
      <c r="E101" s="18" t="n">
        <v>557.2</v>
      </c>
      <c r="F101" s="20" t="s">
        <v>192</v>
      </c>
      <c r="G101" s="22" t="s">
        <v>24</v>
      </c>
      <c r="H101" s="22" t="s">
        <v>193</v>
      </c>
      <c r="I101" s="20" t="s">
        <v>194</v>
      </c>
      <c r="J101" s="23"/>
    </row>
    <row r="102" customFormat="false" ht="18" hidden="false" customHeight="true" outlineLevel="0" collapsed="false">
      <c r="C102" s="41" t="n">
        <f aca="false">C101+1</f>
        <v>96</v>
      </c>
      <c r="D102" s="37" t="n">
        <f aca="false">E102-E101</f>
        <v>1</v>
      </c>
      <c r="E102" s="18" t="n">
        <v>558.2</v>
      </c>
      <c r="F102" s="20" t="s">
        <v>18</v>
      </c>
      <c r="G102" s="22" t="s">
        <v>24</v>
      </c>
      <c r="H102" s="22" t="s">
        <v>16</v>
      </c>
      <c r="I102" s="20" t="s">
        <v>195</v>
      </c>
      <c r="J102" s="23"/>
    </row>
    <row r="103" customFormat="false" ht="30.75" hidden="false" customHeight="true" outlineLevel="0" collapsed="false">
      <c r="C103" s="42" t="n">
        <f aca="false">C102+1</f>
        <v>97</v>
      </c>
      <c r="D103" s="43" t="n">
        <f aca="false">E103-E102</f>
        <v>0</v>
      </c>
      <c r="E103" s="13" t="n">
        <v>558.2</v>
      </c>
      <c r="F103" s="30" t="s">
        <v>196</v>
      </c>
      <c r="G103" s="15" t="s">
        <v>75</v>
      </c>
      <c r="H103" s="15" t="s">
        <v>16</v>
      </c>
      <c r="I103" s="16" t="s">
        <v>197</v>
      </c>
      <c r="J103" s="23"/>
    </row>
    <row r="104" customFormat="false" ht="18" hidden="false" customHeight="true" outlineLevel="0" collapsed="false">
      <c r="C104" s="41" t="n">
        <f aca="false">C103+1</f>
        <v>98</v>
      </c>
      <c r="D104" s="37" t="n">
        <f aca="false">E104-E103</f>
        <v>3.39999999999998</v>
      </c>
      <c r="E104" s="18" t="n">
        <v>561.6</v>
      </c>
      <c r="F104" s="20" t="s">
        <v>198</v>
      </c>
      <c r="G104" s="22" t="s">
        <v>28</v>
      </c>
      <c r="H104" s="22" t="s">
        <v>199</v>
      </c>
      <c r="I104" s="20" t="s">
        <v>200</v>
      </c>
      <c r="J104" s="23"/>
    </row>
    <row r="105" customFormat="false" ht="18" hidden="false" customHeight="true" outlineLevel="0" collapsed="false">
      <c r="C105" s="41" t="n">
        <f aca="false">C104+1</f>
        <v>99</v>
      </c>
      <c r="D105" s="37" t="n">
        <f aca="false">E105-E104</f>
        <v>2</v>
      </c>
      <c r="E105" s="18" t="n">
        <v>563.6</v>
      </c>
      <c r="F105" s="20" t="s">
        <v>18</v>
      </c>
      <c r="G105" s="22" t="s">
        <v>130</v>
      </c>
      <c r="H105" s="22" t="s">
        <v>201</v>
      </c>
      <c r="I105" s="20" t="s">
        <v>202</v>
      </c>
      <c r="J105" s="23"/>
    </row>
    <row r="106" customFormat="false" ht="18" hidden="false" customHeight="true" outlineLevel="0" collapsed="false">
      <c r="C106" s="41" t="n">
        <f aca="false">C105+1</f>
        <v>100</v>
      </c>
      <c r="D106" s="37" t="n">
        <f aca="false">E106-E105</f>
        <v>4.39999999999998</v>
      </c>
      <c r="E106" s="18" t="n">
        <v>568</v>
      </c>
      <c r="F106" s="20" t="s">
        <v>203</v>
      </c>
      <c r="G106" s="22" t="s">
        <v>130</v>
      </c>
      <c r="H106" s="22" t="s">
        <v>201</v>
      </c>
      <c r="I106" s="20" t="s">
        <v>204</v>
      </c>
      <c r="J106" s="23"/>
    </row>
    <row r="107" customFormat="false" ht="18" hidden="false" customHeight="true" outlineLevel="0" collapsed="false">
      <c r="C107" s="41" t="n">
        <f aca="false">C106+1</f>
        <v>101</v>
      </c>
      <c r="D107" s="37" t="n">
        <f aca="false">E107-E106</f>
        <v>9.10000000000002</v>
      </c>
      <c r="E107" s="18" t="n">
        <v>577.1</v>
      </c>
      <c r="F107" s="20" t="s">
        <v>205</v>
      </c>
      <c r="G107" s="22" t="s">
        <v>28</v>
      </c>
      <c r="H107" s="22" t="s">
        <v>206</v>
      </c>
      <c r="I107" s="20" t="s">
        <v>207</v>
      </c>
      <c r="J107" s="23"/>
    </row>
    <row r="108" customFormat="false" ht="18" hidden="false" customHeight="true" outlineLevel="0" collapsed="false">
      <c r="C108" s="41" t="n">
        <f aca="false">C107+1</f>
        <v>102</v>
      </c>
      <c r="D108" s="37" t="n">
        <f aca="false">E108-E107</f>
        <v>0.899999999999977</v>
      </c>
      <c r="E108" s="18" t="n">
        <v>578</v>
      </c>
      <c r="F108" s="20" t="s">
        <v>208</v>
      </c>
      <c r="G108" s="22" t="s">
        <v>24</v>
      </c>
      <c r="H108" s="22" t="s">
        <v>206</v>
      </c>
      <c r="I108" s="20" t="s">
        <v>209</v>
      </c>
      <c r="J108" s="23"/>
    </row>
    <row r="109" customFormat="false" ht="18" hidden="false" customHeight="true" outlineLevel="0" collapsed="false">
      <c r="C109" s="41" t="n">
        <f aca="false">C108+1</f>
        <v>103</v>
      </c>
      <c r="D109" s="37" t="n">
        <f aca="false">E109-E108</f>
        <v>1.79999999999995</v>
      </c>
      <c r="E109" s="18" t="n">
        <v>579.8</v>
      </c>
      <c r="F109" s="20" t="s">
        <v>210</v>
      </c>
      <c r="G109" s="22" t="s">
        <v>38</v>
      </c>
      <c r="H109" s="22" t="s">
        <v>206</v>
      </c>
      <c r="I109" s="20" t="s">
        <v>207</v>
      </c>
      <c r="J109" s="23"/>
    </row>
    <row r="110" customFormat="false" ht="18" hidden="false" customHeight="true" outlineLevel="0" collapsed="false">
      <c r="C110" s="41" t="n">
        <f aca="false">C109+1</f>
        <v>104</v>
      </c>
      <c r="D110" s="37" t="n">
        <f aca="false">E110-E109</f>
        <v>1.10000000000002</v>
      </c>
      <c r="E110" s="18" t="n">
        <v>580.9</v>
      </c>
      <c r="F110" s="20" t="s">
        <v>211</v>
      </c>
      <c r="G110" s="22" t="s">
        <v>24</v>
      </c>
      <c r="H110" s="22" t="s">
        <v>206</v>
      </c>
      <c r="I110" s="20" t="s">
        <v>212</v>
      </c>
      <c r="J110" s="23"/>
    </row>
    <row r="111" customFormat="false" ht="39" hidden="false" customHeight="true" outlineLevel="0" collapsed="false">
      <c r="C111" s="41" t="n">
        <f aca="false">C110+1</f>
        <v>105</v>
      </c>
      <c r="D111" s="37" t="n">
        <f aca="false">E111-E110</f>
        <v>0.5</v>
      </c>
      <c r="E111" s="18" t="n">
        <v>581.4</v>
      </c>
      <c r="F111" s="20"/>
      <c r="G111" s="22" t="s">
        <v>21</v>
      </c>
      <c r="H111" s="28" t="s">
        <v>16</v>
      </c>
      <c r="I111" s="29" t="s">
        <v>213</v>
      </c>
      <c r="J111" s="23"/>
    </row>
    <row r="112" customFormat="false" ht="18" hidden="false" customHeight="true" outlineLevel="0" collapsed="false">
      <c r="C112" s="41" t="n">
        <f aca="false">C111+1</f>
        <v>106</v>
      </c>
      <c r="D112" s="37" t="n">
        <f aca="false">E112-E111</f>
        <v>0.800000000000068</v>
      </c>
      <c r="E112" s="18" t="n">
        <v>582.2</v>
      </c>
      <c r="F112" s="20"/>
      <c r="G112" s="22" t="s">
        <v>24</v>
      </c>
      <c r="H112" s="28" t="s">
        <v>16</v>
      </c>
      <c r="I112" s="20" t="s">
        <v>214</v>
      </c>
      <c r="J112" s="23"/>
    </row>
    <row r="113" customFormat="false" ht="18" hidden="false" customHeight="true" outlineLevel="0" collapsed="false">
      <c r="C113" s="41" t="n">
        <f aca="false">C112+1</f>
        <v>107</v>
      </c>
      <c r="D113" s="37" t="n">
        <f aca="false">E113-E112</f>
        <v>2.29999999999995</v>
      </c>
      <c r="E113" s="18" t="n">
        <v>584.5</v>
      </c>
      <c r="F113" s="20"/>
      <c r="G113" s="22" t="s">
        <v>28</v>
      </c>
      <c r="H113" s="22" t="s">
        <v>16</v>
      </c>
      <c r="I113" s="20" t="s">
        <v>215</v>
      </c>
      <c r="J113" s="23"/>
    </row>
    <row r="114" customFormat="false" ht="18" hidden="false" customHeight="true" outlineLevel="0" collapsed="false">
      <c r="C114" s="21" t="n">
        <f aca="false">C113+1</f>
        <v>108</v>
      </c>
      <c r="D114" s="18" t="n">
        <f aca="false">E114-E113</f>
        <v>0.299999999999955</v>
      </c>
      <c r="E114" s="18" t="n">
        <v>584.8</v>
      </c>
      <c r="F114" s="20" t="s">
        <v>40</v>
      </c>
      <c r="G114" s="22" t="s">
        <v>38</v>
      </c>
      <c r="H114" s="22" t="s">
        <v>16</v>
      </c>
      <c r="I114" s="20" t="s">
        <v>216</v>
      </c>
      <c r="J114" s="23"/>
    </row>
    <row r="115" customFormat="false" ht="18" hidden="false" customHeight="true" outlineLevel="0" collapsed="false">
      <c r="C115" s="21" t="n">
        <f aca="false">C114+1</f>
        <v>109</v>
      </c>
      <c r="D115" s="18" t="n">
        <f aca="false">E115-E114</f>
        <v>1.20000000000005</v>
      </c>
      <c r="E115" s="18" t="n">
        <v>586</v>
      </c>
      <c r="F115" s="20" t="s">
        <v>217</v>
      </c>
      <c r="G115" s="22" t="s">
        <v>130</v>
      </c>
      <c r="H115" s="22" t="s">
        <v>133</v>
      </c>
      <c r="I115" s="20" t="s">
        <v>218</v>
      </c>
      <c r="J115" s="23"/>
    </row>
    <row r="116" customFormat="false" ht="18" hidden="false" customHeight="true" outlineLevel="0" collapsed="false">
      <c r="C116" s="21" t="n">
        <f aca="false">C115+1</f>
        <v>110</v>
      </c>
      <c r="D116" s="18" t="n">
        <f aca="false">E116-E115</f>
        <v>0.200000000000045</v>
      </c>
      <c r="E116" s="18" t="n">
        <v>586.2</v>
      </c>
      <c r="F116" s="20"/>
      <c r="G116" s="22" t="s">
        <v>24</v>
      </c>
      <c r="H116" s="22" t="s">
        <v>133</v>
      </c>
      <c r="I116" s="20" t="s">
        <v>218</v>
      </c>
      <c r="J116" s="23"/>
    </row>
    <row r="117" customFormat="false" ht="18" hidden="false" customHeight="true" outlineLevel="0" collapsed="false">
      <c r="C117" s="21" t="n">
        <f aca="false">C116+1</f>
        <v>111</v>
      </c>
      <c r="D117" s="18" t="n">
        <f aca="false">E117-E116</f>
        <v>0.0999999999999091</v>
      </c>
      <c r="E117" s="18" t="n">
        <v>586.3</v>
      </c>
      <c r="F117" s="20" t="s">
        <v>219</v>
      </c>
      <c r="G117" s="22" t="s">
        <v>28</v>
      </c>
      <c r="H117" s="22" t="s">
        <v>133</v>
      </c>
      <c r="I117" s="20"/>
      <c r="J117" s="23"/>
    </row>
    <row r="118" customFormat="false" ht="18" hidden="false" customHeight="true" outlineLevel="0" collapsed="false">
      <c r="C118" s="21" t="n">
        <f aca="false">C117+1</f>
        <v>112</v>
      </c>
      <c r="D118" s="18" t="n">
        <f aca="false">E118-E117</f>
        <v>0.200000000000045</v>
      </c>
      <c r="E118" s="18" t="n">
        <v>586.5</v>
      </c>
      <c r="F118" s="20" t="s">
        <v>18</v>
      </c>
      <c r="G118" s="22" t="s">
        <v>24</v>
      </c>
      <c r="H118" s="22" t="s">
        <v>220</v>
      </c>
      <c r="I118" s="20" t="s">
        <v>221</v>
      </c>
      <c r="J118" s="23"/>
    </row>
    <row r="119" customFormat="false" ht="18" hidden="false" customHeight="true" outlineLevel="0" collapsed="false">
      <c r="C119" s="21" t="n">
        <f aca="false">C118+1</f>
        <v>113</v>
      </c>
      <c r="D119" s="18" t="n">
        <f aca="false">E119-E118</f>
        <v>5.39999999999998</v>
      </c>
      <c r="E119" s="18" t="n">
        <v>591.9</v>
      </c>
      <c r="F119" s="20"/>
      <c r="G119" s="22" t="s">
        <v>21</v>
      </c>
      <c r="H119" s="22" t="s">
        <v>16</v>
      </c>
      <c r="I119" s="20" t="s">
        <v>222</v>
      </c>
      <c r="J119" s="23"/>
    </row>
    <row r="120" customFormat="false" ht="18" hidden="false" customHeight="true" outlineLevel="0" collapsed="false">
      <c r="C120" s="21" t="n">
        <f aca="false">C119+1</f>
        <v>114</v>
      </c>
      <c r="D120" s="18" t="n">
        <f aca="false">E120-E119</f>
        <v>0.100000000000023</v>
      </c>
      <c r="E120" s="18" t="n">
        <v>592</v>
      </c>
      <c r="F120" s="20"/>
      <c r="G120" s="22" t="s">
        <v>19</v>
      </c>
      <c r="H120" s="22" t="s">
        <v>16</v>
      </c>
      <c r="I120" s="20" t="s">
        <v>223</v>
      </c>
      <c r="J120" s="23"/>
    </row>
    <row r="121" customFormat="false" ht="48" hidden="false" customHeight="true" outlineLevel="0" collapsed="false">
      <c r="C121" s="21" t="n">
        <f aca="false">C120+1</f>
        <v>115</v>
      </c>
      <c r="D121" s="18" t="n">
        <f aca="false">E121-E120</f>
        <v>1.89999999999998</v>
      </c>
      <c r="E121" s="18" t="n">
        <v>593.9</v>
      </c>
      <c r="F121" s="20"/>
      <c r="G121" s="22" t="s">
        <v>24</v>
      </c>
      <c r="H121" s="22" t="s">
        <v>224</v>
      </c>
      <c r="I121" s="47" t="s">
        <v>225</v>
      </c>
      <c r="J121" s="23"/>
    </row>
    <row r="122" customFormat="false" ht="18" hidden="false" customHeight="true" outlineLevel="0" collapsed="false">
      <c r="C122" s="21" t="n">
        <f aca="false">C121+1</f>
        <v>116</v>
      </c>
      <c r="D122" s="18" t="n">
        <f aca="false">E122-E121</f>
        <v>0.200000000000045</v>
      </c>
      <c r="E122" s="18" t="n">
        <v>594.1</v>
      </c>
      <c r="F122" s="20"/>
      <c r="G122" s="22" t="s">
        <v>88</v>
      </c>
      <c r="H122" s="22" t="s">
        <v>35</v>
      </c>
      <c r="I122" s="45" t="s">
        <v>226</v>
      </c>
      <c r="J122" s="23"/>
    </row>
    <row r="123" customFormat="false" ht="48" hidden="false" customHeight="true" outlineLevel="0" collapsed="false">
      <c r="C123" s="21" t="n">
        <f aca="false">C122+1</f>
        <v>117</v>
      </c>
      <c r="D123" s="18" t="n">
        <f aca="false">E123-E122</f>
        <v>3.10000000000002</v>
      </c>
      <c r="E123" s="18" t="n">
        <v>597.2</v>
      </c>
      <c r="F123" s="20"/>
      <c r="G123" s="33" t="s">
        <v>227</v>
      </c>
      <c r="H123" s="22" t="s">
        <v>16</v>
      </c>
      <c r="I123" s="29" t="s">
        <v>228</v>
      </c>
      <c r="J123" s="23"/>
    </row>
    <row r="124" customFormat="false" ht="18" hidden="false" customHeight="true" outlineLevel="0" collapsed="false">
      <c r="C124" s="21" t="n">
        <f aca="false">C123+1</f>
        <v>118</v>
      </c>
      <c r="D124" s="18" t="n">
        <f aca="false">E124-E123</f>
        <v>0.199999999999932</v>
      </c>
      <c r="E124" s="18" t="n">
        <v>597.4</v>
      </c>
      <c r="F124" s="20"/>
      <c r="G124" s="22" t="s">
        <v>229</v>
      </c>
      <c r="H124" s="22" t="s">
        <v>16</v>
      </c>
      <c r="I124" s="20" t="s">
        <v>230</v>
      </c>
      <c r="J124" s="23"/>
    </row>
    <row r="125" customFormat="false" ht="27" hidden="false" customHeight="true" outlineLevel="0" collapsed="false">
      <c r="C125" s="21" t="n">
        <f aca="false">C124+1</f>
        <v>119</v>
      </c>
      <c r="D125" s="18" t="n">
        <f aca="false">E125-E124</f>
        <v>0.300000000000068</v>
      </c>
      <c r="E125" s="18" t="n">
        <v>597.7</v>
      </c>
      <c r="F125" s="20"/>
      <c r="G125" s="28" t="s">
        <v>231</v>
      </c>
      <c r="H125" s="22" t="s">
        <v>16</v>
      </c>
      <c r="I125" s="20" t="s">
        <v>232</v>
      </c>
      <c r="J125" s="23"/>
    </row>
    <row r="126" customFormat="false" ht="18" hidden="false" customHeight="true" outlineLevel="0" collapsed="false">
      <c r="C126" s="21" t="n">
        <f aca="false">C125+1</f>
        <v>120</v>
      </c>
      <c r="D126" s="18" t="n">
        <f aca="false">E126-E125</f>
        <v>0.299999999999955</v>
      </c>
      <c r="E126" s="18" t="n">
        <v>598</v>
      </c>
      <c r="F126" s="20" t="s">
        <v>40</v>
      </c>
      <c r="G126" s="22" t="s">
        <v>88</v>
      </c>
      <c r="H126" s="22" t="s">
        <v>16</v>
      </c>
      <c r="I126" s="20"/>
      <c r="J126" s="23"/>
    </row>
    <row r="127" customFormat="false" ht="18" hidden="false" customHeight="true" outlineLevel="0" collapsed="false">
      <c r="C127" s="21" t="n">
        <f aca="false">C126+1</f>
        <v>121</v>
      </c>
      <c r="D127" s="18" t="n">
        <f aca="false">E127-E126</f>
        <v>1.60000000000002</v>
      </c>
      <c r="E127" s="18" t="n">
        <v>599.6</v>
      </c>
      <c r="F127" s="20" t="s">
        <v>18</v>
      </c>
      <c r="G127" s="22" t="s">
        <v>38</v>
      </c>
      <c r="H127" s="22" t="s">
        <v>16</v>
      </c>
      <c r="I127" s="20" t="s">
        <v>233</v>
      </c>
      <c r="J127" s="23"/>
    </row>
    <row r="128" customFormat="false" ht="18" hidden="false" customHeight="true" outlineLevel="0" collapsed="false">
      <c r="C128" s="21" t="n">
        <f aca="false">C127+1</f>
        <v>122</v>
      </c>
      <c r="D128" s="18" t="n">
        <f aca="false">E128-E127</f>
        <v>1.19999999999993</v>
      </c>
      <c r="E128" s="18" t="n">
        <v>600.8</v>
      </c>
      <c r="F128" s="20" t="s">
        <v>18</v>
      </c>
      <c r="G128" s="22" t="s">
        <v>21</v>
      </c>
      <c r="H128" s="22" t="s">
        <v>16</v>
      </c>
      <c r="I128" s="20" t="s">
        <v>234</v>
      </c>
      <c r="J128" s="23"/>
    </row>
    <row r="129" customFormat="false" ht="18" hidden="false" customHeight="true" outlineLevel="0" collapsed="false">
      <c r="C129" s="21" t="n">
        <f aca="false">C128+1</f>
        <v>123</v>
      </c>
      <c r="D129" s="18" t="n">
        <f aca="false">E129-E128</f>
        <v>1</v>
      </c>
      <c r="E129" s="18" t="n">
        <v>601.8</v>
      </c>
      <c r="F129" s="20" t="s">
        <v>18</v>
      </c>
      <c r="G129" s="22" t="s">
        <v>38</v>
      </c>
      <c r="H129" s="22" t="s">
        <v>16</v>
      </c>
      <c r="I129" s="20"/>
      <c r="J129" s="23"/>
    </row>
    <row r="130" customFormat="false" ht="18" hidden="false" customHeight="true" outlineLevel="0" collapsed="false">
      <c r="C130" s="21" t="n">
        <f aca="false">C129+1</f>
        <v>124</v>
      </c>
      <c r="D130" s="18" t="n">
        <f aca="false">E130-E129</f>
        <v>0.400000000000091</v>
      </c>
      <c r="E130" s="18" t="n">
        <v>602.2</v>
      </c>
      <c r="F130" s="20" t="s">
        <v>18</v>
      </c>
      <c r="G130" s="22" t="s">
        <v>38</v>
      </c>
      <c r="H130" s="22" t="s">
        <v>235</v>
      </c>
      <c r="I130" s="20" t="s">
        <v>236</v>
      </c>
      <c r="J130" s="23"/>
    </row>
    <row r="131" customFormat="false" ht="18" hidden="false" customHeight="true" outlineLevel="0" collapsed="false">
      <c r="C131" s="21" t="n">
        <f aca="false">C130+1</f>
        <v>125</v>
      </c>
      <c r="D131" s="18" t="n">
        <f aca="false">E131-E130</f>
        <v>0.0999999999999091</v>
      </c>
      <c r="E131" s="18" t="n">
        <v>602.3</v>
      </c>
      <c r="F131" s="20" t="s">
        <v>237</v>
      </c>
      <c r="G131" s="22" t="s">
        <v>28</v>
      </c>
      <c r="H131" s="22" t="s">
        <v>16</v>
      </c>
      <c r="I131" s="20" t="s">
        <v>238</v>
      </c>
      <c r="J131" s="23"/>
    </row>
    <row r="132" customFormat="false" ht="42" hidden="false" customHeight="true" outlineLevel="0" collapsed="false">
      <c r="C132" s="12" t="n">
        <f aca="false">C131+1</f>
        <v>126</v>
      </c>
      <c r="D132" s="13" t="n">
        <f aca="false">E132-E131</f>
        <v>1</v>
      </c>
      <c r="E132" s="13" t="n">
        <v>603.3</v>
      </c>
      <c r="F132" s="30" t="s">
        <v>239</v>
      </c>
      <c r="G132" s="15" t="s">
        <v>56</v>
      </c>
      <c r="H132" s="15"/>
      <c r="I132" s="16" t="s">
        <v>240</v>
      </c>
      <c r="J132" s="23"/>
    </row>
    <row r="133" customFormat="false" ht="18" hidden="false" customHeight="true" outlineLevel="0" collapsed="false">
      <c r="C133" s="73"/>
      <c r="D133" s="74"/>
      <c r="E133" s="23"/>
      <c r="F133" s="23"/>
      <c r="G133" s="75"/>
      <c r="H133" s="75"/>
      <c r="I133" s="76"/>
      <c r="J133" s="23"/>
    </row>
    <row r="134" customFormat="false" ht="18" hidden="false" customHeight="true" outlineLevel="0" collapsed="false">
      <c r="C134" s="23" t="s">
        <v>241</v>
      </c>
      <c r="D134" s="23"/>
      <c r="E134" s="77"/>
      <c r="F134" s="23"/>
      <c r="G134" s="78"/>
      <c r="H134" s="78"/>
      <c r="I134" s="23"/>
      <c r="J134" s="23"/>
    </row>
    <row r="135" s="2" customFormat="true" ht="18" hidden="false" customHeight="true" outlineLevel="0" collapsed="false">
      <c r="A135" s="1"/>
      <c r="B135" s="1"/>
      <c r="C135" s="2" t="s">
        <v>242</v>
      </c>
      <c r="J135" s="23"/>
    </row>
    <row r="136" s="2" customFormat="true" ht="18" hidden="false" customHeight="true" outlineLevel="0" collapsed="false">
      <c r="A136" s="1"/>
      <c r="B136" s="1"/>
      <c r="C136" s="2" t="s">
        <v>243</v>
      </c>
      <c r="J136" s="23"/>
    </row>
    <row r="137" s="2" customFormat="true" ht="18" hidden="false" customHeight="true" outlineLevel="0" collapsed="false">
      <c r="A137" s="1"/>
      <c r="B137" s="1"/>
      <c r="J137" s="23"/>
    </row>
    <row r="138" s="2" customFormat="true" ht="18" hidden="false" customHeight="true" outlineLevel="0" collapsed="false">
      <c r="A138" s="1"/>
      <c r="B138" s="1"/>
      <c r="C138" s="2" t="s">
        <v>244</v>
      </c>
      <c r="J138" s="23"/>
    </row>
    <row r="139" s="2" customFormat="true" ht="18" hidden="false" customHeight="true" outlineLevel="0" collapsed="false">
      <c r="A139" s="1"/>
      <c r="B139" s="1"/>
      <c r="C139" s="2" t="s">
        <v>245</v>
      </c>
      <c r="J139" s="23"/>
    </row>
    <row r="140" customFormat="false" ht="18" hidden="false" customHeight="true" outlineLevel="0" collapsed="false">
      <c r="C140" s="79"/>
      <c r="D140" s="79"/>
      <c r="E140" s="79"/>
      <c r="F140" s="80"/>
      <c r="G140" s="81"/>
      <c r="H140" s="81"/>
      <c r="I140" s="81"/>
      <c r="J140" s="23"/>
    </row>
    <row r="141" customFormat="false" ht="18" hidden="false" customHeight="true" outlineLevel="0" collapsed="false">
      <c r="C141" s="82" t="s">
        <v>246</v>
      </c>
      <c r="D141" s="83" t="s">
        <v>247</v>
      </c>
      <c r="E141" s="79"/>
      <c r="F141" s="80"/>
      <c r="G141" s="81"/>
      <c r="H141" s="81"/>
      <c r="I141" s="81"/>
      <c r="J141" s="23"/>
    </row>
    <row r="142" customFormat="false" ht="18" hidden="false" customHeight="true" outlineLevel="0" collapsed="false">
      <c r="C142" s="79"/>
      <c r="D142" s="83" t="s">
        <v>248</v>
      </c>
      <c r="E142" s="79"/>
      <c r="F142" s="80"/>
      <c r="G142" s="81"/>
      <c r="H142" s="81"/>
      <c r="I142" s="81"/>
      <c r="J142" s="23"/>
    </row>
    <row r="143" customFormat="false" ht="18" hidden="false" customHeight="true" outlineLevel="0" collapsed="false">
      <c r="C143" s="23"/>
      <c r="D143" s="84" t="s">
        <v>249</v>
      </c>
      <c r="E143" s="23"/>
      <c r="F143" s="23"/>
      <c r="G143" s="23"/>
      <c r="H143" s="23"/>
      <c r="I143" s="23"/>
      <c r="J143" s="23"/>
    </row>
    <row r="144" customFormat="false" ht="18" hidden="false" customHeight="true" outlineLevel="0" collapsed="false">
      <c r="C144" s="23"/>
      <c r="D144" s="85" t="s">
        <v>250</v>
      </c>
      <c r="E144" s="23"/>
      <c r="F144" s="23"/>
      <c r="G144" s="23"/>
      <c r="H144" s="23"/>
      <c r="I144" s="23"/>
      <c r="J144" s="23"/>
    </row>
    <row r="145" customFormat="false" ht="18" hidden="false" customHeight="true" outlineLevel="0" collapsed="false">
      <c r="C145" s="23"/>
      <c r="D145" s="85" t="s">
        <v>251</v>
      </c>
      <c r="E145" s="23"/>
      <c r="F145" s="23"/>
      <c r="G145" s="23"/>
      <c r="H145" s="23"/>
      <c r="I145" s="23"/>
      <c r="J145" s="23"/>
    </row>
    <row r="146" customFormat="false" ht="18" hidden="false" customHeight="true" outlineLevel="0" collapsed="false">
      <c r="C146" s="23"/>
      <c r="D146" s="86" t="s">
        <v>252</v>
      </c>
      <c r="E146" s="23"/>
      <c r="F146" s="23"/>
      <c r="G146" s="23"/>
      <c r="H146" s="23"/>
      <c r="I146" s="23"/>
      <c r="J146" s="23"/>
    </row>
    <row r="147" customFormat="false" ht="18" hidden="false" customHeight="true" outlineLevel="0" collapsed="false">
      <c r="C147" s="73"/>
      <c r="D147" s="86"/>
      <c r="E147" s="23"/>
      <c r="F147" s="23"/>
      <c r="G147" s="23"/>
      <c r="H147" s="23"/>
      <c r="I147" s="23"/>
      <c r="J147" s="78"/>
    </row>
    <row r="148" customFormat="false" ht="18" hidden="false" customHeight="true" outlineLevel="0" collapsed="false">
      <c r="C148" s="23"/>
      <c r="D148" s="86" t="s">
        <v>253</v>
      </c>
      <c r="E148" s="23"/>
      <c r="F148" s="23"/>
      <c r="G148" s="23"/>
      <c r="H148" s="23"/>
      <c r="I148" s="23"/>
      <c r="J148" s="78"/>
    </row>
    <row r="149" customFormat="false" ht="18" hidden="false" customHeight="true" outlineLevel="0" collapsed="false">
      <c r="C149" s="23"/>
      <c r="D149" s="86" t="s">
        <v>254</v>
      </c>
      <c r="E149" s="23"/>
      <c r="F149" s="23"/>
      <c r="G149" s="23"/>
      <c r="H149" s="23"/>
      <c r="I149" s="23"/>
      <c r="J149" s="2"/>
    </row>
    <row r="150" customFormat="false" ht="18" hidden="false" customHeight="true" outlineLevel="0" collapsed="false">
      <c r="C150" s="23"/>
      <c r="D150" s="86" t="s">
        <v>255</v>
      </c>
      <c r="E150" s="23"/>
      <c r="F150" s="23"/>
      <c r="G150" s="23"/>
      <c r="H150" s="23"/>
      <c r="I150" s="23"/>
    </row>
    <row r="151" customFormat="false" ht="18" hidden="false" customHeight="true" outlineLevel="0" collapsed="false">
      <c r="G151" s="2"/>
      <c r="H151" s="2"/>
      <c r="I151" s="2"/>
    </row>
    <row r="152" customFormat="false" ht="18" hidden="false" customHeight="true" outlineLevel="0" collapsed="false">
      <c r="D152" s="87"/>
      <c r="F152" s="78"/>
      <c r="G152" s="2"/>
      <c r="H152" s="2"/>
    </row>
    <row r="153" customFormat="false" ht="18" hidden="false" customHeight="true" outlineLevel="0" collapsed="false">
      <c r="E153" s="7"/>
      <c r="G153" s="2"/>
      <c r="H153" s="2"/>
    </row>
    <row r="154" customFormat="false" ht="18" hidden="false" customHeight="true" outlineLevel="0" collapsed="false">
      <c r="E154" s="87"/>
      <c r="F154" s="7"/>
      <c r="G154" s="2"/>
      <c r="H154" s="2"/>
    </row>
    <row r="155" customFormat="false" ht="18" hidden="false" customHeight="true" outlineLevel="0" collapsed="false">
      <c r="E155" s="87"/>
      <c r="F155" s="7"/>
      <c r="G155" s="2"/>
      <c r="H155" s="2"/>
    </row>
    <row r="156" customFormat="false" ht="18" hidden="false" customHeight="true" outlineLevel="0" collapsed="false">
      <c r="G156" s="2"/>
      <c r="H156" s="2"/>
      <c r="I156" s="88"/>
    </row>
    <row r="157" customFormat="false" ht="18" hidden="false" customHeight="true" outlineLevel="0" collapsed="false">
      <c r="G157" s="2"/>
      <c r="H157" s="2"/>
      <c r="I157" s="88"/>
    </row>
  </sheetData>
  <mergeCells count="1">
    <mergeCell ref="I96:I97"/>
  </mergeCells>
  <printOptions headings="false" gridLines="false" gridLinesSet="true" horizontalCentered="false" verticalCentered="false"/>
  <pageMargins left="0.196527777777778" right="0.196527777777778" top="0.196527777777778" bottom="0.1576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1841</TotalTime>
  <Application>LibreOffice/6.1.2.1$Windows_X86_64 LibreOffice_project/65905a128db06ba48db947242809d14d3f9a93fe</Application>
  <Pages>0</Pages>
  <Words>0</Words>
  <Characters>0</Characters>
  <CharactersWithSpaces>0</CharactersWithSpaces>
  <Paragraphs>0</Paragraphs>
  <Company>AJたまがわ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2014-09-03T01:37:35Z</dcterms:created>
  <dc:creator>Takeshi Matsuda</dc:creator>
  <dc:description/>
  <dc:language>ja-JP</dc:language>
  <cp:lastModifiedBy/>
  <cp:lastPrinted>2018-12-03T04:26:32Z</cp:lastPrinted>
  <dcterms:modified xsi:type="dcterms:W3CDTF">2019-04-04T23:25:09Z</dcterms:modified>
  <cp:revision>36</cp:revision>
  <dc:subject/>
  <dc:title>2018BRM324たまがわ300kmキューシート</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AJたまがわ</vt:lpwstr>
  </property>
  <property fmtid="{D5CDD505-2E9C-101B-9397-08002B2CF9AE}" pid="4" name="DocSecurity">
    <vt:i4>0</vt:i4>
  </property>
  <property fmtid="{D5CDD505-2E9C-101B-9397-08002B2CF9AE}" pid="5" name="HiddenSlides">
    <vt:i4>0</vt:i4>
  </property>
  <property fmtid="{D5CDD505-2E9C-101B-9397-08002B2CF9AE}" pid="6" name="HyperlinksChanged">
    <vt:bool>0</vt:bool>
  </property>
  <property fmtid="{D5CDD505-2E9C-101B-9397-08002B2CF9AE}" pid="7" name="KSOProductBuildVer">
    <vt:lpwstr>1033-8.1.0.3375</vt:lpwstr>
  </property>
  <property fmtid="{D5CDD505-2E9C-101B-9397-08002B2CF9AE}" pid="8" name="LinksUpToDate">
    <vt:bool>0</vt:bool>
  </property>
  <property fmtid="{D5CDD505-2E9C-101B-9397-08002B2CF9AE}" pid="9" name="MMClips">
    <vt:i4>0</vt:i4>
  </property>
  <property fmtid="{D5CDD505-2E9C-101B-9397-08002B2CF9AE}" pid="10" name="Notes">
    <vt:i4>0</vt:i4>
  </property>
  <property fmtid="{D5CDD505-2E9C-101B-9397-08002B2CF9AE}" pid="11" name="ScaleCrop">
    <vt:bool>0</vt:bool>
  </property>
  <property fmtid="{D5CDD505-2E9C-101B-9397-08002B2CF9AE}" pid="12" name="ShareDoc">
    <vt:bool>0</vt:bool>
  </property>
  <property fmtid="{D5CDD505-2E9C-101B-9397-08002B2CF9AE}" pid="13" name="Slides">
    <vt:i4>0</vt:i4>
  </property>
</Properties>
</file>