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stsas\OneDrive\ドキュメント\"/>
    </mc:Choice>
  </mc:AlternateContent>
  <xr:revisionPtr revIDLastSave="5" documentId="8_{BC414C20-7C2A-4611-AD4B-530F5D4BDCBD}" xr6:coauthVersionLast="45" xr6:coauthVersionMax="45" xr10:uidLastSave="{62F591DC-4612-4F41-B1A1-CCE6D1805CD8}"/>
  <bookViews>
    <workbookView xWindow="-108" yWindow="-108" windowWidth="23256" windowHeight="12576" tabRatio="845" xr2:uid="{00000000-000D-0000-FFFF-FFFF00000000}"/>
  </bookViews>
  <sheets>
    <sheet name="BRM229v2.0" sheetId="1" r:id="rId1"/>
  </sheets>
  <definedNames>
    <definedName name="_xlnm.Print_Area" localSheetId="0">BRM229v2.0!$A$1:$G$101</definedName>
    <definedName name="_xlnm.Print_Titles" localSheetId="0">BRM229v2.0!$1:$4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1" l="1"/>
  <c r="B57" i="1"/>
  <c r="A56" i="1"/>
  <c r="A57" i="1"/>
  <c r="B91" i="1" l="1"/>
  <c r="B86" i="1" l="1"/>
  <c r="B87" i="1"/>
  <c r="B88" i="1"/>
  <c r="B89" i="1"/>
  <c r="B90" i="1"/>
  <c r="B85" i="1"/>
  <c r="B83" i="1"/>
  <c r="B84" i="1"/>
  <c r="B82" i="1"/>
  <c r="B80" i="1"/>
  <c r="B81" i="1"/>
  <c r="B79" i="1"/>
  <c r="B72" i="1"/>
  <c r="B73" i="1"/>
  <c r="B71" i="1"/>
  <c r="B53" i="1"/>
  <c r="B54" i="1"/>
  <c r="B52" i="1"/>
  <c r="B45" i="1"/>
  <c r="B29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6" i="1"/>
  <c r="B47" i="1"/>
  <c r="B48" i="1"/>
  <c r="B49" i="1"/>
  <c r="B50" i="1"/>
  <c r="B51" i="1"/>
  <c r="B55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4" i="1"/>
  <c r="B75" i="1"/>
  <c r="B76" i="1"/>
  <c r="B77" i="1"/>
  <c r="B78" i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l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<sst xmlns="http://schemas.openxmlformats.org/spreadsheetml/2006/main" count="322" uniqueCount="172">
  <si>
    <t>S＝信号、「 」=信号名、十=十字路、┬=T字路、Y=Y字路、├=├字路、┤=┤字路、</t>
  </si>
  <si>
    <t>区間は前の通過点からの距離、ルートは次の通過点までの道路の路線番号など</t>
  </si>
  <si>
    <t>No.</t>
  </si>
  <si>
    <t>区間
（Km）</t>
  </si>
  <si>
    <t>合計
（Km）</t>
  </si>
  <si>
    <t>通過点</t>
  </si>
  <si>
    <t>進路</t>
  </si>
  <si>
    <t>ルート</t>
  </si>
  <si>
    <t>備考</t>
  </si>
  <si>
    <t>スタート
船橋港親水公園</t>
  </si>
  <si>
    <t>┴右</t>
  </si>
  <si>
    <t>市道</t>
  </si>
  <si>
    <r>
      <t xml:space="preserve">07:00よりウェーブスタート
</t>
    </r>
    <r>
      <rPr>
        <sz val="11"/>
        <rFont val="ＭＳ Ｐゴシック"/>
        <family val="3"/>
        <charset val="128"/>
      </rPr>
      <t>公園を出て押ボタン信号渡り右方向へ</t>
    </r>
  </si>
  <si>
    <t>S</t>
  </si>
  <si>
    <t>├右</t>
  </si>
  <si>
    <t>右上　千葉方面看板</t>
  </si>
  <si>
    <t>┤左</t>
  </si>
  <si>
    <r>
      <t>冷凍団地方面　</t>
    </r>
    <r>
      <rPr>
        <sz val="10"/>
        <rFont val="ＭＳ Ｐゴシック"/>
        <family val="3"/>
        <charset val="128"/>
      </rPr>
      <t>信号の次 手前「協同水産流通」</t>
    </r>
  </si>
  <si>
    <t>道なり右カーブ　</t>
  </si>
  <si>
    <t>┼右</t>
  </si>
  <si>
    <t>K15、市道</t>
  </si>
  <si>
    <r>
      <t>幕張ﾒｯｾ方面　</t>
    </r>
    <r>
      <rPr>
        <sz val="10"/>
        <rFont val="ＭＳ Ｐゴシック"/>
        <family val="3"/>
        <charset val="128"/>
      </rPr>
      <t>左前viva home</t>
    </r>
  </si>
  <si>
    <t>S 「公園プール入口」</t>
  </si>
  <si>
    <t>十左</t>
  </si>
  <si>
    <t>S 「稲毛高校前」</t>
  </si>
  <si>
    <t>S 「黒砂橋西側 」</t>
  </si>
  <si>
    <t>JR高架を潜ってすぐ</t>
  </si>
  <si>
    <t>┼左</t>
  </si>
  <si>
    <t>正面 ボーリング場　　右前ローソン</t>
  </si>
  <si>
    <t>R357</t>
  </si>
  <si>
    <t>歩道橋あり　木更津・市原方面</t>
  </si>
  <si>
    <t>餃子の王将の先、アップル手前を左折</t>
  </si>
  <si>
    <t>┬右</t>
  </si>
  <si>
    <t>JR高架潜りすぐに突き当たりを右折 一方通行路へ</t>
  </si>
  <si>
    <t>止まれ</t>
  </si>
  <si>
    <t>正面「蘇我方面」看板　　JR高架潜る</t>
  </si>
  <si>
    <t>「蘇我町2丁目」の次の交差点　右上道路案内(裏側)
この先　踏切☓2　陸橋☓1　通過</t>
  </si>
  <si>
    <t>市道,K66,
市道</t>
  </si>
  <si>
    <t>右側「沖縄舞踊教室」　　YKKapの看板</t>
  </si>
  <si>
    <t>S「椎名崎新田」</t>
  </si>
  <si>
    <t>S「古市場」</t>
  </si>
  <si>
    <t>K14</t>
  </si>
  <si>
    <t>茂原方面   茂原街道　　　</t>
  </si>
  <si>
    <t>S「千原団地入口」</t>
  </si>
  <si>
    <t>実際は六叉路　　右側　房の駅
辰巳台方面（瓦窯通り（がようどおり）へ進む）</t>
  </si>
  <si>
    <t>K21、市道</t>
  </si>
  <si>
    <t>左側セブンイレブン</t>
  </si>
  <si>
    <t>S「勝間」</t>
  </si>
  <si>
    <t>うぐいすライン</t>
  </si>
  <si>
    <t>K292</t>
  </si>
  <si>
    <t>├直進</t>
  </si>
  <si>
    <t>そのまま直進、右、建市神社方向に行かない</t>
  </si>
  <si>
    <t>┬左</t>
  </si>
  <si>
    <t>カーブミラー「よく見て通りましょう」表示</t>
  </si>
  <si>
    <t>K13</t>
  </si>
  <si>
    <t>１つ手前の「止まれ」は直進</t>
  </si>
  <si>
    <t>うぐいすラインへ復帰、牛久方面</t>
  </si>
  <si>
    <t>K284</t>
  </si>
  <si>
    <t>茂原、鶴舞方面</t>
  </si>
  <si>
    <t>S「鶴舞」</t>
  </si>
  <si>
    <t>K171</t>
  </si>
  <si>
    <r>
      <t>国道297号方面　　</t>
    </r>
    <r>
      <rPr>
        <sz val="9"/>
        <rFont val="ＭＳ Ｐゴシック"/>
        <family val="3"/>
        <charset val="128"/>
      </rPr>
      <t xml:space="preserve">正面「笠森鶴舞自然公園」看板
</t>
    </r>
    <r>
      <rPr>
        <sz val="11"/>
        <rFont val="ＭＳ Ｐゴシック"/>
        <family val="3"/>
        <charset val="128"/>
      </rPr>
      <t>右折後の下りスピード出しすぎ注意</t>
    </r>
  </si>
  <si>
    <t>R297</t>
  </si>
  <si>
    <t>勝浦方面　　</t>
  </si>
  <si>
    <t>PC1  ミニストップ
        市原田尾店</t>
  </si>
  <si>
    <t>左側</t>
  </si>
  <si>
    <t>養老渓谷、高滝方面</t>
  </si>
  <si>
    <t>K81</t>
  </si>
  <si>
    <t>養老渓谷、月崎方面</t>
  </si>
  <si>
    <t>K172</t>
  </si>
  <si>
    <t>久留里方面　　左手前ﾔﾏｻﾞｷｼｮｯﾌﾟ
「クオードの森」方向へ</t>
  </si>
  <si>
    <t>K32</t>
  </si>
  <si>
    <t>久留里方面</t>
  </si>
  <si>
    <t>林道</t>
  </si>
  <si>
    <t>Y右</t>
  </si>
  <si>
    <t>(林道坂畑線)
この先も路面荒れているので注意</t>
  </si>
  <si>
    <t xml:space="preserve"> 左に記念碑</t>
  </si>
  <si>
    <t>R465</t>
  </si>
  <si>
    <r>
      <t>(手前右側）</t>
    </r>
    <r>
      <rPr>
        <sz val="11"/>
        <rFont val="ＭＳ Ｐゴシック"/>
        <family val="3"/>
        <charset val="128"/>
      </rPr>
      <t>亀山ダム方面</t>
    </r>
  </si>
  <si>
    <t>鴨川 亀山ダム方面　　　赤い橋を渡る</t>
  </si>
  <si>
    <t>K24</t>
  </si>
  <si>
    <t>直進</t>
  </si>
  <si>
    <t>S「大日交差点」</t>
  </si>
  <si>
    <t>K181</t>
  </si>
  <si>
    <t>天津市街方面　　　　左 大日寺</t>
  </si>
  <si>
    <t>PC2  ファミリーマート
        鴨川和泉店</t>
  </si>
  <si>
    <t>K181、R128</t>
  </si>
  <si>
    <t>S「天津交差点」</t>
  </si>
  <si>
    <t>清澄方面　　　左 山下薬品</t>
  </si>
  <si>
    <t>S　　　</t>
  </si>
  <si>
    <t>清澄方面　　　天津小学校　　清澄養老ライン</t>
  </si>
  <si>
    <t>千葉、市原方面</t>
  </si>
  <si>
    <t>K148</t>
  </si>
  <si>
    <t>R409</t>
  </si>
  <si>
    <t>PC3　セブンイレブン
　　　　上総長南店</t>
  </si>
  <si>
    <t>右側</t>
  </si>
  <si>
    <t>S「千田」</t>
  </si>
  <si>
    <t>K147</t>
  </si>
  <si>
    <t>千葉、長柄方面</t>
  </si>
  <si>
    <t>←ロングウッドステーション看板</t>
  </si>
  <si>
    <t>K21</t>
  </si>
  <si>
    <t>左右 ガードレール　左 カーブミラー</t>
  </si>
  <si>
    <t>S「市津消防署入口」</t>
  </si>
  <si>
    <t>S「帝京平成短大前」</t>
  </si>
  <si>
    <t>右手前　ファミリーマート</t>
  </si>
  <si>
    <t>S「有吉中学校前」</t>
  </si>
  <si>
    <t>市道・K66</t>
  </si>
  <si>
    <t>浜野方面、陸橋手前を左折、K66に合流</t>
  </si>
  <si>
    <t>S「生実池」</t>
  </si>
  <si>
    <r>
      <t xml:space="preserve">左「沖縄舞踊教室」　
</t>
    </r>
    <r>
      <rPr>
        <sz val="10"/>
        <rFont val="ＭＳ Ｐゴシック"/>
        <family val="3"/>
        <charset val="128"/>
      </rPr>
      <t>「生実学校下」Sの一本手前左折して陸橋を越える</t>
    </r>
  </si>
  <si>
    <t>右上 行先標識　蘇我駅方面</t>
  </si>
  <si>
    <t>JR高架手前の一方通行路</t>
  </si>
  <si>
    <t>正面　アップル</t>
  </si>
  <si>
    <t>S「港町」</t>
  </si>
  <si>
    <t>K20</t>
  </si>
  <si>
    <t>道なり</t>
  </si>
  <si>
    <t>S「神明神社入口」</t>
  </si>
  <si>
    <t>※上記PCおよびゴールのOPEN/CLOSEタイムは7:00スタートの場合の参考タイムです。</t>
  </si>
  <si>
    <t>　　実際のOPEN/CLOSEタイムは各自ブルベカードに記載してある時刻を確認してください。</t>
  </si>
  <si>
    <r>
      <t>PC</t>
    </r>
    <r>
      <rPr>
        <sz val="10"/>
        <rFont val="ＭＳ Ｐゴシック"/>
        <family val="3"/>
        <charset val="128"/>
      </rPr>
      <t>では必ず買い物をしてレシートを取得してください。</t>
    </r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</si>
  <si>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</si>
  <si>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</si>
  <si>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</si>
  <si>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r>
      <t>リタイア（DNF)</t>
    </r>
    <r>
      <rPr>
        <sz val="10"/>
        <rFont val="ＭＳ Ｐゴシック"/>
        <family val="3"/>
        <charset val="128"/>
      </rPr>
      <t>する場合は、必ずブルベカードに記載されている連絡先まで直接本人が電話連絡してください。</t>
    </r>
  </si>
  <si>
    <t>左　野見金公園　2.5km、ユートピア笠森の看板</t>
  </si>
  <si>
    <r>
      <t xml:space="preserve">OPEN 9:48 - CLOSE 13:20
</t>
    </r>
    <r>
      <rPr>
        <sz val="11"/>
        <color theme="1"/>
        <rFont val="ＭＳ Ｐゴシック"/>
        <family val="3"/>
        <charset val="128"/>
      </rPr>
      <t>レシート取得後、K181を直進</t>
    </r>
  </si>
  <si>
    <t>2020BRM229鴨川200km</t>
    <phoneticPr fontId="13"/>
  </si>
  <si>
    <t>Ｓ</t>
    <phoneticPr fontId="13"/>
  </si>
  <si>
    <t>┬右</t>
    <phoneticPr fontId="13"/>
  </si>
  <si>
    <t>大多喜、養老渓谷　方面</t>
    <rPh sb="0" eb="3">
      <t>オオタキ</t>
    </rPh>
    <rPh sb="4" eb="6">
      <t>ヨウロウ</t>
    </rPh>
    <rPh sb="6" eb="8">
      <t>ケイコク</t>
    </rPh>
    <rPh sb="9" eb="11">
      <t>ホウメン</t>
    </rPh>
    <phoneticPr fontId="13"/>
  </si>
  <si>
    <t>止まれ</t>
    <rPh sb="0" eb="1">
      <t>ト</t>
    </rPh>
    <phoneticPr fontId="13"/>
  </si>
  <si>
    <t>踏切を越えたすぐの三差路</t>
    <rPh sb="0" eb="2">
      <t>フミキリ</t>
    </rPh>
    <rPh sb="3" eb="4">
      <t>コ</t>
    </rPh>
    <rPh sb="9" eb="12">
      <t>サンサロ</t>
    </rPh>
    <phoneticPr fontId="13"/>
  </si>
  <si>
    <t>S「八声交差点」</t>
    <rPh sb="2" eb="3">
      <t>ハチ</t>
    </rPh>
    <rPh sb="3" eb="4">
      <t>コエ</t>
    </rPh>
    <phoneticPr fontId="13"/>
  </si>
  <si>
    <t>R297</t>
    <phoneticPr fontId="13"/>
  </si>
  <si>
    <t>蘇我駅方面</t>
    <phoneticPr fontId="13"/>
  </si>
  <si>
    <t>S「千葉市中央区出洲港」</t>
    <rPh sb="2" eb="5">
      <t>チバシ</t>
    </rPh>
    <rPh sb="5" eb="8">
      <t>チュウオウク</t>
    </rPh>
    <rPh sb="8" eb="9">
      <t>デ</t>
    </rPh>
    <rPh sb="9" eb="10">
      <t>ス</t>
    </rPh>
    <rPh sb="10" eb="11">
      <t>ミナト</t>
    </rPh>
    <phoneticPr fontId="13"/>
  </si>
  <si>
    <t>S「千葉西警察入口」</t>
    <rPh sb="2" eb="4">
      <t>チバ</t>
    </rPh>
    <rPh sb="4" eb="5">
      <t>ニシ</t>
    </rPh>
    <rPh sb="5" eb="7">
      <t>ケイサツ</t>
    </rPh>
    <rPh sb="7" eb="9">
      <t>イリグチ</t>
    </rPh>
    <phoneticPr fontId="13"/>
  </si>
  <si>
    <t>┼右</t>
    <phoneticPr fontId="13"/>
  </si>
  <si>
    <t>R357・R14</t>
    <phoneticPr fontId="13"/>
  </si>
  <si>
    <t>直進</t>
    <phoneticPr fontId="13"/>
  </si>
  <si>
    <t>S「幕張西中学前」</t>
    <rPh sb="2" eb="4">
      <t>マクハリ</t>
    </rPh>
    <rPh sb="4" eb="5">
      <t>ニシ</t>
    </rPh>
    <rPh sb="5" eb="7">
      <t>チュウガク</t>
    </rPh>
    <rPh sb="7" eb="8">
      <t>マエ</t>
    </rPh>
    <phoneticPr fontId="13"/>
  </si>
  <si>
    <t>市道</t>
    <phoneticPr fontId="13"/>
  </si>
  <si>
    <t>┬左</t>
    <phoneticPr fontId="13"/>
  </si>
  <si>
    <t>S</t>
    <phoneticPr fontId="13"/>
  </si>
  <si>
    <t>┼左</t>
    <phoneticPr fontId="13"/>
  </si>
  <si>
    <t>R296</t>
    <phoneticPr fontId="13"/>
  </si>
  <si>
    <t>S「中野木」</t>
    <rPh sb="2" eb="4">
      <t>ナカノ</t>
    </rPh>
    <rPh sb="4" eb="5">
      <t>キ</t>
    </rPh>
    <phoneticPr fontId="13"/>
  </si>
  <si>
    <t>市道</t>
    <rPh sb="0" eb="2">
      <t>シドウ</t>
    </rPh>
    <phoneticPr fontId="13"/>
  </si>
  <si>
    <t>高架くぐって右折</t>
  </si>
  <si>
    <t>左側：河合塾</t>
  </si>
  <si>
    <t>国道14号方面。右側小学校。</t>
  </si>
  <si>
    <t>進行方向正面　「とまれ」</t>
    <rPh sb="0" eb="2">
      <t>シンコウ</t>
    </rPh>
    <rPh sb="2" eb="4">
      <t>ホウコウ</t>
    </rPh>
    <rPh sb="4" eb="6">
      <t>ショウメン</t>
    </rPh>
    <phoneticPr fontId="13"/>
  </si>
  <si>
    <t>K168</t>
    <phoneticPr fontId="13"/>
  </si>
  <si>
    <t>市道・K57</t>
    <phoneticPr fontId="13"/>
  </si>
  <si>
    <t>右前方　交通安全等の文字の電光掲示板
右折して高架くぐる</t>
    <rPh sb="0" eb="1">
      <t>ミギ</t>
    </rPh>
    <rPh sb="1" eb="3">
      <t>ゼンポウ</t>
    </rPh>
    <rPh sb="4" eb="6">
      <t>コウツウ</t>
    </rPh>
    <rPh sb="6" eb="8">
      <t>アンゼン</t>
    </rPh>
    <rPh sb="8" eb="9">
      <t>ナド</t>
    </rPh>
    <rPh sb="10" eb="12">
      <t>モジ</t>
    </rPh>
    <rPh sb="13" eb="15">
      <t>デンコウ</t>
    </rPh>
    <rPh sb="15" eb="18">
      <t>ケイジバン</t>
    </rPh>
    <rPh sb="19" eb="21">
      <t>ウセツ</t>
    </rPh>
    <rPh sb="23" eb="25">
      <t>コウカ</t>
    </rPh>
    <phoneticPr fontId="13"/>
  </si>
  <si>
    <t>変則十字路　R14を横断し直進</t>
    <rPh sb="0" eb="2">
      <t>ヘンソク</t>
    </rPh>
    <rPh sb="2" eb="5">
      <t>ジュウジロ</t>
    </rPh>
    <rPh sb="10" eb="12">
      <t>オウダン</t>
    </rPh>
    <rPh sb="13" eb="15">
      <t>チョクシン</t>
    </rPh>
    <phoneticPr fontId="13"/>
  </si>
  <si>
    <t>左側「新検見川駅←」案内表示</t>
    <rPh sb="0" eb="2">
      <t>ヒダリガワ</t>
    </rPh>
    <rPh sb="3" eb="4">
      <t>シン</t>
    </rPh>
    <rPh sb="4" eb="7">
      <t>ケミガワ</t>
    </rPh>
    <rPh sb="7" eb="8">
      <t>エキ</t>
    </rPh>
    <rPh sb="10" eb="12">
      <t>アンナイ</t>
    </rPh>
    <rPh sb="12" eb="14">
      <t>ヒョウジ</t>
    </rPh>
    <phoneticPr fontId="13"/>
  </si>
  <si>
    <t>左側　上畑橋　バス停</t>
    <rPh sb="0" eb="1">
      <t>ヒダリ</t>
    </rPh>
    <rPh sb="1" eb="2">
      <t>ガワ</t>
    </rPh>
    <rPh sb="3" eb="5">
      <t>ウエハタ</t>
    </rPh>
    <rPh sb="5" eb="6">
      <t>バシ</t>
    </rPh>
    <rPh sb="9" eb="10">
      <t>テイ</t>
    </rPh>
    <phoneticPr fontId="13"/>
  </si>
  <si>
    <t>正面進入禁止の標識</t>
    <rPh sb="0" eb="2">
      <t>ショウメン</t>
    </rPh>
    <rPh sb="2" eb="4">
      <t>シンニュウ</t>
    </rPh>
    <rPh sb="4" eb="6">
      <t>キンシ</t>
    </rPh>
    <rPh sb="7" eb="9">
      <t>ヒョウシキ</t>
    </rPh>
    <phoneticPr fontId="13"/>
  </si>
  <si>
    <t>「大福山5.1km」の道標（小さい）</t>
    <phoneticPr fontId="13"/>
  </si>
  <si>
    <t>房総スカイライン方面　右 出光GS</t>
    <phoneticPr fontId="13"/>
  </si>
  <si>
    <t>大多喜街道</t>
    <rPh sb="0" eb="3">
      <t>オオタキ</t>
    </rPh>
    <rPh sb="3" eb="5">
      <t>カイドウ</t>
    </rPh>
    <phoneticPr fontId="13"/>
  </si>
  <si>
    <t>うぐいすライン迂回路、 海士有木方面
手前　「うぐいすライン通行止め」、「牛久方面通行止めの看板」</t>
    <rPh sb="7" eb="10">
      <t>ウカイロ</t>
    </rPh>
    <rPh sb="19" eb="21">
      <t>テマエ</t>
    </rPh>
    <rPh sb="30" eb="32">
      <t>ツウコウ</t>
    </rPh>
    <rPh sb="32" eb="33">
      <t>ド</t>
    </rPh>
    <rPh sb="37" eb="39">
      <t>ウシク</t>
    </rPh>
    <rPh sb="39" eb="41">
      <t>ホウメン</t>
    </rPh>
    <rPh sb="41" eb="43">
      <t>ツウコウ</t>
    </rPh>
    <rPh sb="43" eb="44">
      <t>ド</t>
    </rPh>
    <rPh sb="46" eb="48">
      <t>カンバン</t>
    </rPh>
    <phoneticPr fontId="13"/>
  </si>
  <si>
    <r>
      <t>「夕木台経由養老渓谷駅9.5km」の道標
右下へ下る（林道大福山線)
この先N0.36の手前</t>
    </r>
    <r>
      <rPr>
        <b/>
        <sz val="11"/>
        <rFont val="ＭＳ Ｐゴシック"/>
        <family val="3"/>
        <charset val="128"/>
      </rPr>
      <t>約400mダート区間</t>
    </r>
  </si>
  <si>
    <r>
      <t xml:space="preserve">OPEN 11:30 - CLOSE 17:16
</t>
    </r>
    <r>
      <rPr>
        <sz val="11"/>
        <rFont val="ＭＳ Ｐゴシック"/>
        <family val="3"/>
        <charset val="128"/>
      </rPr>
      <t>レシート取得後、R409を直進</t>
    </r>
    <phoneticPr fontId="13"/>
  </si>
  <si>
    <r>
      <t xml:space="preserve">OPEN 8:34 - CLOSE 10:42
</t>
    </r>
    <r>
      <rPr>
        <sz val="11"/>
        <color theme="1"/>
        <rFont val="ＭＳ Ｐゴシック"/>
        <family val="3"/>
        <charset val="128"/>
      </rPr>
      <t>レシート取得後No.30の交差点右折</t>
    </r>
    <phoneticPr fontId="13"/>
  </si>
  <si>
    <t>ゴール  
   セブンイレブン
       東船橋1丁目店</t>
    <phoneticPr fontId="13"/>
  </si>
  <si>
    <t>OPEN 12:53 - CLOSE 20:30
  ゴール受付は郵送です
　</t>
    <rPh sb="30" eb="32">
      <t>ウケツケ</t>
    </rPh>
    <rPh sb="33" eb="35">
      <t>ユウソウ</t>
    </rPh>
    <phoneticPr fontId="13"/>
  </si>
  <si>
    <t>郵送の注意事項は当日のブリーフィングで説明します。</t>
    <rPh sb="0" eb="2">
      <t>ユウソウ</t>
    </rPh>
    <rPh sb="3" eb="5">
      <t>チュウイ</t>
    </rPh>
    <rPh sb="5" eb="7">
      <t>ジコウ</t>
    </rPh>
    <rPh sb="8" eb="10">
      <t>トウジツ</t>
    </rPh>
    <rPh sb="19" eb="21">
      <t>セツメイ</t>
    </rPh>
    <phoneticPr fontId="13"/>
  </si>
  <si>
    <t>Ver2.1(2020/02/24)</t>
    <phoneticPr fontId="13"/>
  </si>
  <si>
    <t>通過チェック　フォトポイント</t>
  </si>
  <si>
    <t>フォトポイントのランドマークは当日発表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</si>
</sst>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0.00_);[Red]\(0.00\)"/>
  </numFmts>
  <fonts count="32" x14ac:knownFonts="1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5" fillId="0" borderId="0" applyNumberFormat="0" applyFill="0" applyBorder="0" applyProtection="0">
      <alignment vertical="center"/>
    </xf>
    <xf numFmtId="0" fontId="1" fillId="0" borderId="0"/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6" borderId="6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8" fillId="27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0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176" fontId="6" fillId="4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176" fontId="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176" fontId="6" fillId="0" borderId="2" xfId="0" applyNumberFormat="1" applyFont="1" applyFill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3" xfId="0" applyBorder="1">
      <alignment vertical="center"/>
    </xf>
    <xf numFmtId="176" fontId="6" fillId="0" borderId="3" xfId="0" applyNumberFormat="1" applyFon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4" xfId="0" applyBorder="1">
      <alignment vertical="center"/>
    </xf>
    <xf numFmtId="176" fontId="6" fillId="0" borderId="4" xfId="0" applyNumberFormat="1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4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2" applyFont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14" fillId="2" borderId="0" xfId="0" applyFont="1" applyFill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ill="1" applyBorder="1">
      <alignment vertical="center"/>
    </xf>
    <xf numFmtId="176" fontId="6" fillId="0" borderId="1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178" fontId="6" fillId="0" borderId="1" xfId="0" applyNumberFormat="1" applyFont="1" applyFill="1" applyBorder="1">
      <alignment vertical="center"/>
    </xf>
    <xf numFmtId="178" fontId="6" fillId="0" borderId="1" xfId="0" applyNumberFormat="1" applyFont="1" applyBorder="1">
      <alignment vertical="center"/>
    </xf>
    <xf numFmtId="177" fontId="0" fillId="0" borderId="1" xfId="0" applyNumberFormat="1" applyFont="1" applyFill="1" applyBorder="1">
      <alignment vertical="center"/>
    </xf>
    <xf numFmtId="0" fontId="10" fillId="4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0" fontId="6" fillId="0" borderId="4" xfId="0" applyFont="1" applyFill="1" applyBorder="1" applyAlignment="1">
      <alignment horizontal="left" vertical="center"/>
    </xf>
    <xf numFmtId="0" fontId="0" fillId="5" borderId="1" xfId="0" applyFill="1" applyBorder="1">
      <alignment vertical="center"/>
    </xf>
    <xf numFmtId="176" fontId="6" fillId="5" borderId="1" xfId="0" applyNumberFormat="1" applyFont="1" applyFill="1" applyBorder="1">
      <alignment vertical="center"/>
    </xf>
    <xf numFmtId="176" fontId="0" fillId="5" borderId="1" xfId="0" applyNumberFormat="1" applyFill="1" applyBorder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</cellXfs>
  <cellStyles count="45">
    <cellStyle name="20% - アクセント 1 2" xfId="3" xr:uid="{1F08E67F-2176-47FB-A19B-ABE53498F2B9}"/>
    <cellStyle name="20% - アクセント 2 2" xfId="4" xr:uid="{600E4942-D820-4278-AA2F-442E6C9EEA0C}"/>
    <cellStyle name="20% - アクセント 3 2" xfId="5" xr:uid="{F949DAC5-5042-482C-B89D-63DA2BA85EAB}"/>
    <cellStyle name="20% - アクセント 4 2" xfId="6" xr:uid="{E8ABB869-D9D2-4868-A64E-DA4FCC326D91}"/>
    <cellStyle name="20% - アクセント 5 2" xfId="7" xr:uid="{08C6FF65-9E5C-40E5-BE9A-83711234D0AF}"/>
    <cellStyle name="20% - アクセント 6 2" xfId="8" xr:uid="{0AE11565-5397-4DA2-9392-91317D3F5DFC}"/>
    <cellStyle name="40% - アクセント 1 2" xfId="9" xr:uid="{E5314137-7189-4011-9194-14A579CB1EA2}"/>
    <cellStyle name="40% - アクセント 2 2" xfId="10" xr:uid="{B7935437-5681-47AB-A4D2-050B1AD5B66E}"/>
    <cellStyle name="40% - アクセント 3 2" xfId="11" xr:uid="{A9754FC8-6A39-474B-8569-5606DD8313C8}"/>
    <cellStyle name="40% - アクセント 4 2" xfId="12" xr:uid="{3A18D801-4FCF-45AC-BD56-C0ECF31C5E2B}"/>
    <cellStyle name="40% - アクセント 5 2" xfId="13" xr:uid="{817D490C-0C14-42E9-A5CF-2DB2F7E2B562}"/>
    <cellStyle name="40% - アクセント 6 2" xfId="14" xr:uid="{282CF519-D1F5-4B89-A998-CEF93F1D6933}"/>
    <cellStyle name="60% - アクセント 1 2" xfId="15" xr:uid="{4098F1ED-96F7-43DD-9213-29B4FCB83A5A}"/>
    <cellStyle name="60% - アクセント 2 2" xfId="16" xr:uid="{EB9110D4-6BA8-46C1-B97F-23546F71E267}"/>
    <cellStyle name="60% - アクセント 3 2" xfId="17" xr:uid="{8ED6DEFB-33B1-42BB-B851-C7FBD04E2E86}"/>
    <cellStyle name="60% - アクセント 4 2" xfId="18" xr:uid="{5F283C9E-4DD3-49AE-83FF-2A6E60B665D6}"/>
    <cellStyle name="60% - アクセント 5 2" xfId="19" xr:uid="{61582EF1-FB3C-495E-A4F3-8B669E0C5D12}"/>
    <cellStyle name="60% - アクセント 6 2" xfId="20" xr:uid="{00387A65-AD1A-4C5B-8A2F-2ADBC7F7973A}"/>
    <cellStyle name="アクセント 1 2" xfId="21" xr:uid="{948D2E69-B036-49D9-AC32-C17B8924E4C6}"/>
    <cellStyle name="アクセント 2 2" xfId="22" xr:uid="{CCF60443-9DE7-45F9-9658-445F661869B5}"/>
    <cellStyle name="アクセント 3 2" xfId="23" xr:uid="{1E4B48B6-C3BA-487D-8C46-E655F9014E49}"/>
    <cellStyle name="アクセント 4 2" xfId="24" xr:uid="{3065F787-91CA-441D-A684-AADE47F177CA}"/>
    <cellStyle name="アクセント 5 2" xfId="25" xr:uid="{A6FA226D-AD0D-42DE-8F43-134668E8381F}"/>
    <cellStyle name="アクセント 6 2" xfId="26" xr:uid="{7E7EB157-5615-40CB-A86B-23C1205E4D4A}"/>
    <cellStyle name="タイトル 2" xfId="27" xr:uid="{81E412A4-B7D7-4111-8C9B-9BD7BA1F80F3}"/>
    <cellStyle name="チェック セル 2" xfId="28" xr:uid="{F26BCE1A-6878-4D5D-89CB-8676A4E064A6}"/>
    <cellStyle name="どちらでもない 2" xfId="29" xr:uid="{B1AFB388-EDD8-472E-881F-0C3932120DA8}"/>
    <cellStyle name="ハイパーリンク" xfId="1" builtinId="8"/>
    <cellStyle name="ハイパーリンク 2" xfId="30" xr:uid="{A433EF78-A5C3-4AE7-8FFE-981BE6C1B480}"/>
    <cellStyle name="メモ 2" xfId="31" xr:uid="{45DD3BB3-671D-4541-8415-B17AC5E6FC5D}"/>
    <cellStyle name="リンク セル 2" xfId="32" xr:uid="{54D9D4D6-F8D7-4666-9124-8C0060928042}"/>
    <cellStyle name="悪い 2" xfId="33" xr:uid="{6B5834DA-7B14-4506-B14F-5FA05A73695E}"/>
    <cellStyle name="計算 2" xfId="34" xr:uid="{45BFC664-34D1-4703-AA72-10B1A66DE6E7}"/>
    <cellStyle name="警告文 2" xfId="35" xr:uid="{BEE1C9D5-34B0-4DFE-8993-FBA715D293E1}"/>
    <cellStyle name="見出し 1 2" xfId="36" xr:uid="{29DBB57E-8387-436B-81E2-22557614436C}"/>
    <cellStyle name="見出し 2 2" xfId="37" xr:uid="{391B2B32-6278-4324-881D-E887599A3106}"/>
    <cellStyle name="見出し 3 2" xfId="38" xr:uid="{6F4EFC6B-A546-4123-9E00-F3CDAD4994AD}"/>
    <cellStyle name="見出し 4 2" xfId="39" xr:uid="{CED38315-6520-419D-971C-1E710E543DB1}"/>
    <cellStyle name="集計 2" xfId="40" xr:uid="{60398B7A-FB8D-4DCF-BEE6-89840AAF87D7}"/>
    <cellStyle name="出力 2" xfId="41" xr:uid="{CB1888BC-AED1-4B31-8417-95586E17B094}"/>
    <cellStyle name="説明文 2" xfId="42" xr:uid="{090406E1-1C07-437D-8E9C-7131B30027C6}"/>
    <cellStyle name="入力 2" xfId="43" xr:uid="{41085055-4F0E-4ACA-9541-4D24B1C12DFE}"/>
    <cellStyle name="標準" xfId="0" builtinId="0"/>
    <cellStyle name="標準 2" xfId="2" xr:uid="{00000000-0005-0000-0000-000002000000}"/>
    <cellStyle name="良い 2" xfId="44" xr:uid="{4E11E11B-7985-40A3-8688-D4A8AF1674E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zoomScaleSheetLayoutView="10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J58" sqref="J58"/>
    </sheetView>
  </sheetViews>
  <sheetFormatPr defaultRowHeight="18" customHeight="1" x14ac:dyDescent="0.2"/>
  <cols>
    <col min="1" max="1" width="4.21875" customWidth="1"/>
    <col min="2" max="2" width="6.88671875" customWidth="1"/>
    <col min="3" max="3" width="7.109375" customWidth="1"/>
    <col min="4" max="4" width="28.44140625" customWidth="1"/>
    <col min="5" max="5" width="6.88671875" style="1" customWidth="1"/>
    <col min="6" max="6" width="12.6640625" style="1" customWidth="1"/>
    <col min="7" max="7" width="40.88671875" style="2" customWidth="1"/>
  </cols>
  <sheetData>
    <row r="1" spans="1:11" ht="18" customHeight="1" x14ac:dyDescent="0.2">
      <c r="A1" s="57" t="s">
        <v>126</v>
      </c>
      <c r="B1" s="3"/>
      <c r="C1" s="3"/>
      <c r="D1" s="3"/>
      <c r="G1" s="58" t="s">
        <v>169</v>
      </c>
    </row>
    <row r="2" spans="1:11" ht="18" customHeight="1" x14ac:dyDescent="0.2">
      <c r="A2" s="4" t="s">
        <v>0</v>
      </c>
      <c r="G2" s="5"/>
    </row>
    <row r="3" spans="1:11" ht="18" customHeight="1" x14ac:dyDescent="0.2">
      <c r="A3" s="4" t="s">
        <v>1</v>
      </c>
      <c r="G3"/>
    </row>
    <row r="4" spans="1:11" ht="27.75" customHeight="1" x14ac:dyDescent="0.2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pans="1:11" ht="35.1" customHeight="1" x14ac:dyDescent="0.2">
      <c r="A5" s="9">
        <v>1</v>
      </c>
      <c r="B5" s="10">
        <v>0</v>
      </c>
      <c r="C5" s="10">
        <v>0</v>
      </c>
      <c r="D5" s="11" t="s">
        <v>9</v>
      </c>
      <c r="E5" s="12" t="s">
        <v>10</v>
      </c>
      <c r="F5" s="12" t="s">
        <v>11</v>
      </c>
      <c r="G5" s="13" t="s">
        <v>12</v>
      </c>
      <c r="K5" s="67"/>
    </row>
    <row r="6" spans="1:11" ht="18" customHeight="1" x14ac:dyDescent="0.2">
      <c r="A6" s="14">
        <f t="shared" ref="A6:A24" si="0">A5+1</f>
        <v>2</v>
      </c>
      <c r="B6" s="15">
        <f t="shared" ref="B6:B28" si="1">C6-C5</f>
        <v>0.5</v>
      </c>
      <c r="C6" s="15">
        <v>0.5</v>
      </c>
      <c r="D6" s="14" t="s">
        <v>13</v>
      </c>
      <c r="E6" s="16" t="s">
        <v>14</v>
      </c>
      <c r="F6" s="16" t="s">
        <v>11</v>
      </c>
      <c r="G6" s="17" t="s">
        <v>15</v>
      </c>
      <c r="K6" s="67"/>
    </row>
    <row r="7" spans="1:11" ht="18" customHeight="1" x14ac:dyDescent="0.2">
      <c r="A7" s="14">
        <f t="shared" si="0"/>
        <v>3</v>
      </c>
      <c r="B7" s="15">
        <f t="shared" si="1"/>
        <v>0.7</v>
      </c>
      <c r="C7" s="15">
        <v>1.2</v>
      </c>
      <c r="D7" s="14"/>
      <c r="E7" s="16" t="s">
        <v>16</v>
      </c>
      <c r="F7" s="16" t="s">
        <v>11</v>
      </c>
      <c r="G7" s="17" t="s">
        <v>17</v>
      </c>
      <c r="K7" s="67"/>
    </row>
    <row r="8" spans="1:11" ht="18" customHeight="1" x14ac:dyDescent="0.2">
      <c r="A8" s="14">
        <f t="shared" si="0"/>
        <v>4</v>
      </c>
      <c r="B8" s="15">
        <f t="shared" si="1"/>
        <v>0.5</v>
      </c>
      <c r="C8" s="15">
        <v>1.7</v>
      </c>
      <c r="D8" s="14"/>
      <c r="E8" s="16" t="s">
        <v>14</v>
      </c>
      <c r="F8" s="16" t="s">
        <v>11</v>
      </c>
      <c r="G8" s="17" t="s">
        <v>18</v>
      </c>
      <c r="K8" s="67"/>
    </row>
    <row r="9" spans="1:11" ht="18" customHeight="1" x14ac:dyDescent="0.2">
      <c r="A9" s="14">
        <f t="shared" si="0"/>
        <v>5</v>
      </c>
      <c r="B9" s="15">
        <f t="shared" si="1"/>
        <v>1.0999999999999999</v>
      </c>
      <c r="C9" s="15">
        <v>2.8</v>
      </c>
      <c r="D9" s="14" t="s">
        <v>13</v>
      </c>
      <c r="E9" s="16" t="s">
        <v>19</v>
      </c>
      <c r="F9" s="16" t="s">
        <v>20</v>
      </c>
      <c r="G9" s="17" t="s">
        <v>21</v>
      </c>
      <c r="K9" s="67"/>
    </row>
    <row r="10" spans="1:11" ht="18" customHeight="1" x14ac:dyDescent="0.2">
      <c r="A10" s="18">
        <f t="shared" si="0"/>
        <v>6</v>
      </c>
      <c r="B10" s="15">
        <f t="shared" si="1"/>
        <v>9</v>
      </c>
      <c r="C10" s="15">
        <v>11.8</v>
      </c>
      <c r="D10" s="18" t="s">
        <v>22</v>
      </c>
      <c r="E10" s="19" t="s">
        <v>23</v>
      </c>
      <c r="F10" s="19" t="s">
        <v>11</v>
      </c>
      <c r="G10" s="17"/>
      <c r="H10" s="20"/>
      <c r="K10" s="67"/>
    </row>
    <row r="11" spans="1:11" ht="18" customHeight="1" x14ac:dyDescent="0.2">
      <c r="A11" s="18">
        <f t="shared" si="0"/>
        <v>7</v>
      </c>
      <c r="B11" s="15">
        <f t="shared" si="1"/>
        <v>0.39999999999999858</v>
      </c>
      <c r="C11" s="15">
        <v>12.2</v>
      </c>
      <c r="D11" s="18" t="s">
        <v>24</v>
      </c>
      <c r="E11" s="19" t="s">
        <v>19</v>
      </c>
      <c r="F11" s="19" t="s">
        <v>11</v>
      </c>
      <c r="G11" s="17"/>
      <c r="H11" s="20"/>
      <c r="I11" s="21"/>
      <c r="K11" s="67"/>
    </row>
    <row r="12" spans="1:11" ht="18" customHeight="1" x14ac:dyDescent="0.2">
      <c r="A12" s="18">
        <f t="shared" si="0"/>
        <v>8</v>
      </c>
      <c r="B12" s="15">
        <f t="shared" si="1"/>
        <v>2</v>
      </c>
      <c r="C12" s="15">
        <v>14.2</v>
      </c>
      <c r="D12" s="18" t="s">
        <v>25</v>
      </c>
      <c r="E12" s="19" t="s">
        <v>19</v>
      </c>
      <c r="F12" s="19" t="s">
        <v>11</v>
      </c>
      <c r="G12" s="17" t="s">
        <v>26</v>
      </c>
      <c r="H12" s="20"/>
      <c r="K12" s="67"/>
    </row>
    <row r="13" spans="1:11" ht="18" customHeight="1" x14ac:dyDescent="0.2">
      <c r="A13" s="18">
        <f t="shared" si="0"/>
        <v>9</v>
      </c>
      <c r="B13" s="15">
        <f t="shared" si="1"/>
        <v>3.9000000000000021</v>
      </c>
      <c r="C13" s="15">
        <v>18.100000000000001</v>
      </c>
      <c r="D13" s="18" t="s">
        <v>13</v>
      </c>
      <c r="E13" s="19" t="s">
        <v>27</v>
      </c>
      <c r="F13" s="19" t="s">
        <v>11</v>
      </c>
      <c r="G13" s="17" t="s">
        <v>28</v>
      </c>
      <c r="H13" s="21"/>
      <c r="K13" s="67"/>
    </row>
    <row r="14" spans="1:11" ht="18" customHeight="1" x14ac:dyDescent="0.2">
      <c r="A14" s="18">
        <f t="shared" si="0"/>
        <v>10</v>
      </c>
      <c r="B14" s="15">
        <f t="shared" si="1"/>
        <v>0.39999999999999858</v>
      </c>
      <c r="C14" s="15">
        <v>18.5</v>
      </c>
      <c r="D14" s="14" t="s">
        <v>13</v>
      </c>
      <c r="E14" s="16" t="s">
        <v>19</v>
      </c>
      <c r="F14" s="16" t="s">
        <v>29</v>
      </c>
      <c r="G14" s="17" t="s">
        <v>30</v>
      </c>
      <c r="H14" s="21"/>
      <c r="K14" s="67"/>
    </row>
    <row r="15" spans="1:11" ht="18" customHeight="1" x14ac:dyDescent="0.2">
      <c r="A15" s="14">
        <f t="shared" si="0"/>
        <v>11</v>
      </c>
      <c r="B15" s="15">
        <f t="shared" si="1"/>
        <v>1.3000000000000007</v>
      </c>
      <c r="C15" s="22">
        <v>19.8</v>
      </c>
      <c r="D15" s="14"/>
      <c r="E15" s="16" t="s">
        <v>16</v>
      </c>
      <c r="F15" s="16" t="s">
        <v>11</v>
      </c>
      <c r="G15" s="17" t="s">
        <v>31</v>
      </c>
      <c r="H15" s="21"/>
      <c r="K15" s="67"/>
    </row>
    <row r="16" spans="1:11" ht="18" customHeight="1" x14ac:dyDescent="0.2">
      <c r="A16" s="14">
        <f t="shared" si="0"/>
        <v>12</v>
      </c>
      <c r="B16" s="15">
        <f t="shared" si="1"/>
        <v>9.9999999999997868E-2</v>
      </c>
      <c r="C16" s="15">
        <v>19.899999999999999</v>
      </c>
      <c r="D16" s="14"/>
      <c r="E16" s="16" t="s">
        <v>32</v>
      </c>
      <c r="F16" s="16" t="s">
        <v>11</v>
      </c>
      <c r="G16" s="23" t="s">
        <v>33</v>
      </c>
      <c r="H16" s="21"/>
      <c r="K16" s="67"/>
    </row>
    <row r="17" spans="1:11" ht="18" customHeight="1" x14ac:dyDescent="0.2">
      <c r="A17" s="14">
        <f t="shared" si="0"/>
        <v>13</v>
      </c>
      <c r="B17" s="15">
        <f t="shared" si="1"/>
        <v>0.20000000000000284</v>
      </c>
      <c r="C17" s="15">
        <v>20.100000000000001</v>
      </c>
      <c r="D17" s="24" t="s">
        <v>34</v>
      </c>
      <c r="E17" s="16" t="s">
        <v>19</v>
      </c>
      <c r="F17" s="16" t="s">
        <v>11</v>
      </c>
      <c r="G17" s="17" t="s">
        <v>35</v>
      </c>
      <c r="H17" s="20"/>
      <c r="K17" s="67"/>
    </row>
    <row r="18" spans="1:11" ht="35.1" customHeight="1" x14ac:dyDescent="0.2">
      <c r="A18" s="14">
        <f t="shared" si="0"/>
        <v>14</v>
      </c>
      <c r="B18" s="15">
        <f t="shared" si="1"/>
        <v>2.2999999999999972</v>
      </c>
      <c r="C18" s="15">
        <v>22.4</v>
      </c>
      <c r="D18" s="24"/>
      <c r="E18" s="16" t="s">
        <v>27</v>
      </c>
      <c r="F18" s="16" t="s">
        <v>11</v>
      </c>
      <c r="G18" s="25" t="s">
        <v>36</v>
      </c>
      <c r="H18" s="20"/>
      <c r="K18" s="67"/>
    </row>
    <row r="19" spans="1:11" ht="35.1" customHeight="1" x14ac:dyDescent="0.2">
      <c r="A19" s="14">
        <f t="shared" si="0"/>
        <v>15</v>
      </c>
      <c r="B19" s="15">
        <f t="shared" si="1"/>
        <v>0.90000000000000213</v>
      </c>
      <c r="C19" s="15">
        <v>23.3</v>
      </c>
      <c r="D19" s="24"/>
      <c r="E19" s="16" t="s">
        <v>32</v>
      </c>
      <c r="F19" s="26" t="s">
        <v>37</v>
      </c>
      <c r="G19" s="27" t="s">
        <v>38</v>
      </c>
      <c r="H19" s="20"/>
      <c r="K19" s="67"/>
    </row>
    <row r="20" spans="1:11" ht="18" customHeight="1" x14ac:dyDescent="0.2">
      <c r="A20" s="14">
        <f t="shared" si="0"/>
        <v>16</v>
      </c>
      <c r="B20" s="15">
        <f t="shared" si="1"/>
        <v>2.5999999999999979</v>
      </c>
      <c r="C20" s="15">
        <v>25.9</v>
      </c>
      <c r="D20" s="24" t="s">
        <v>39</v>
      </c>
      <c r="E20" s="16" t="s">
        <v>32</v>
      </c>
      <c r="F20" s="16" t="s">
        <v>11</v>
      </c>
      <c r="G20" s="17"/>
      <c r="H20" s="20"/>
      <c r="K20" s="67"/>
    </row>
    <row r="21" spans="1:11" ht="18" customHeight="1" x14ac:dyDescent="0.2">
      <c r="A21" s="14">
        <f t="shared" si="0"/>
        <v>17</v>
      </c>
      <c r="B21" s="15">
        <f t="shared" si="1"/>
        <v>0.60000000000000142</v>
      </c>
      <c r="C21" s="15">
        <v>26.5</v>
      </c>
      <c r="D21" s="24" t="s">
        <v>40</v>
      </c>
      <c r="E21" s="16" t="s">
        <v>27</v>
      </c>
      <c r="F21" s="16" t="s">
        <v>41</v>
      </c>
      <c r="G21" s="17" t="s">
        <v>42</v>
      </c>
      <c r="H21" s="20"/>
      <c r="K21" s="67"/>
    </row>
    <row r="22" spans="1:11" ht="35.1" customHeight="1" x14ac:dyDescent="0.2">
      <c r="A22" s="14">
        <f t="shared" si="0"/>
        <v>18</v>
      </c>
      <c r="B22" s="15">
        <f t="shared" si="1"/>
        <v>3.1999999999999993</v>
      </c>
      <c r="C22" s="15">
        <v>29.7</v>
      </c>
      <c r="D22" s="24" t="s">
        <v>43</v>
      </c>
      <c r="E22" s="16" t="s">
        <v>19</v>
      </c>
      <c r="F22" s="16" t="s">
        <v>11</v>
      </c>
      <c r="G22" s="27" t="s">
        <v>44</v>
      </c>
      <c r="H22" s="20"/>
      <c r="K22" s="67"/>
    </row>
    <row r="23" spans="1:11" ht="18" customHeight="1" x14ac:dyDescent="0.2">
      <c r="A23" s="14">
        <f t="shared" si="0"/>
        <v>19</v>
      </c>
      <c r="B23" s="15">
        <f t="shared" si="1"/>
        <v>1.6000000000000014</v>
      </c>
      <c r="C23" s="15">
        <v>31.3</v>
      </c>
      <c r="D23" s="24" t="s">
        <v>13</v>
      </c>
      <c r="E23" s="16" t="s">
        <v>19</v>
      </c>
      <c r="F23" s="16" t="s">
        <v>45</v>
      </c>
      <c r="G23" s="17" t="s">
        <v>46</v>
      </c>
      <c r="H23" s="20"/>
      <c r="K23" s="67"/>
    </row>
    <row r="24" spans="1:11" ht="18" customHeight="1" x14ac:dyDescent="0.2">
      <c r="A24" s="14">
        <f t="shared" si="0"/>
        <v>20</v>
      </c>
      <c r="B24" s="15">
        <f t="shared" si="1"/>
        <v>4.6999999999999993</v>
      </c>
      <c r="C24" s="15">
        <v>36</v>
      </c>
      <c r="D24" s="24" t="s">
        <v>47</v>
      </c>
      <c r="E24" s="16" t="s">
        <v>19</v>
      </c>
      <c r="F24" s="16" t="s">
        <v>11</v>
      </c>
      <c r="G24" s="17" t="s">
        <v>48</v>
      </c>
      <c r="H24" s="20"/>
      <c r="I24" s="68"/>
      <c r="J24" s="68"/>
      <c r="K24" s="67"/>
    </row>
    <row r="25" spans="1:11" ht="45" customHeight="1" x14ac:dyDescent="0.2">
      <c r="A25" s="18">
        <v>21</v>
      </c>
      <c r="B25" s="15">
        <f t="shared" si="1"/>
        <v>0.70000000000000284</v>
      </c>
      <c r="C25" s="15">
        <v>36.700000000000003</v>
      </c>
      <c r="D25" s="17" t="s">
        <v>127</v>
      </c>
      <c r="E25" s="19" t="s">
        <v>19</v>
      </c>
      <c r="F25" s="19" t="s">
        <v>49</v>
      </c>
      <c r="G25" s="27" t="s">
        <v>162</v>
      </c>
      <c r="H25" s="20"/>
    </row>
    <row r="26" spans="1:11" ht="18" customHeight="1" x14ac:dyDescent="0.2">
      <c r="A26" s="28">
        <v>22</v>
      </c>
      <c r="B26" s="29">
        <f t="shared" si="1"/>
        <v>2.5999999999999943</v>
      </c>
      <c r="C26" s="29">
        <v>39.299999999999997</v>
      </c>
      <c r="D26" s="24"/>
      <c r="E26" s="16" t="s">
        <v>50</v>
      </c>
      <c r="F26" s="54" t="s">
        <v>11</v>
      </c>
      <c r="G26" s="55" t="s">
        <v>51</v>
      </c>
      <c r="H26" s="20"/>
    </row>
    <row r="27" spans="1:11" ht="18" customHeight="1" x14ac:dyDescent="0.2">
      <c r="A27" s="28">
        <v>23</v>
      </c>
      <c r="B27" s="29">
        <f t="shared" si="1"/>
        <v>0.40000000000000568</v>
      </c>
      <c r="C27" s="29">
        <v>39.700000000000003</v>
      </c>
      <c r="D27" s="24"/>
      <c r="E27" s="16" t="s">
        <v>52</v>
      </c>
      <c r="F27" s="16" t="s">
        <v>11</v>
      </c>
      <c r="G27" s="24" t="s">
        <v>53</v>
      </c>
      <c r="H27" s="20"/>
    </row>
    <row r="28" spans="1:11" ht="18" customHeight="1" x14ac:dyDescent="0.2">
      <c r="A28" s="28">
        <v>24</v>
      </c>
      <c r="B28" s="29">
        <f t="shared" si="1"/>
        <v>0.89999999999999858</v>
      </c>
      <c r="C28" s="29">
        <v>40.6</v>
      </c>
      <c r="D28" s="55" t="s">
        <v>151</v>
      </c>
      <c r="E28" s="16" t="s">
        <v>52</v>
      </c>
      <c r="F28" s="16" t="s">
        <v>54</v>
      </c>
      <c r="G28" s="24" t="s">
        <v>55</v>
      </c>
      <c r="H28" s="20"/>
    </row>
    <row r="29" spans="1:11" ht="18" customHeight="1" x14ac:dyDescent="0.2">
      <c r="A29" s="28">
        <v>25</v>
      </c>
      <c r="B29" s="29">
        <f>C29-C28</f>
        <v>2.6999999999999957</v>
      </c>
      <c r="C29" s="29">
        <v>43.3</v>
      </c>
      <c r="D29" s="24" t="s">
        <v>13</v>
      </c>
      <c r="E29" s="54" t="s">
        <v>19</v>
      </c>
      <c r="F29" s="16" t="s">
        <v>11</v>
      </c>
      <c r="G29" s="24" t="s">
        <v>56</v>
      </c>
      <c r="H29" s="20"/>
    </row>
    <row r="30" spans="1:11" ht="18" customHeight="1" x14ac:dyDescent="0.2">
      <c r="A30" s="14">
        <f t="shared" ref="A30:A54" si="2">A29+1</f>
        <v>26</v>
      </c>
      <c r="B30" s="15">
        <f t="shared" ref="B30:B54" si="3">C30-C29</f>
        <v>5</v>
      </c>
      <c r="C30" s="29">
        <v>48.3</v>
      </c>
      <c r="D30" s="24" t="s">
        <v>13</v>
      </c>
      <c r="E30" s="54" t="s">
        <v>52</v>
      </c>
      <c r="F30" s="16" t="s">
        <v>57</v>
      </c>
      <c r="G30" s="17" t="s">
        <v>58</v>
      </c>
      <c r="H30" s="20"/>
    </row>
    <row r="31" spans="1:11" ht="35.1" customHeight="1" x14ac:dyDescent="0.2">
      <c r="A31" s="14">
        <f t="shared" si="2"/>
        <v>27</v>
      </c>
      <c r="B31" s="15">
        <f t="shared" si="3"/>
        <v>3.6000000000000085</v>
      </c>
      <c r="C31" s="15">
        <v>51.900000000000006</v>
      </c>
      <c r="D31" s="24" t="s">
        <v>59</v>
      </c>
      <c r="E31" s="16" t="s">
        <v>19</v>
      </c>
      <c r="F31" s="16" t="s">
        <v>60</v>
      </c>
      <c r="G31" s="27" t="s">
        <v>61</v>
      </c>
      <c r="H31" s="20"/>
      <c r="J31" s="68"/>
      <c r="K31" s="67"/>
    </row>
    <row r="32" spans="1:11" ht="18" customHeight="1" x14ac:dyDescent="0.2">
      <c r="A32" s="14">
        <f t="shared" si="2"/>
        <v>28</v>
      </c>
      <c r="B32" s="15">
        <f t="shared" si="3"/>
        <v>1.0999999999999943</v>
      </c>
      <c r="C32" s="15">
        <v>53</v>
      </c>
      <c r="D32" s="24" t="s">
        <v>34</v>
      </c>
      <c r="E32" s="16" t="s">
        <v>52</v>
      </c>
      <c r="F32" s="16" t="s">
        <v>62</v>
      </c>
      <c r="G32" s="17" t="s">
        <v>63</v>
      </c>
      <c r="H32" s="20"/>
      <c r="J32" s="68"/>
      <c r="K32" s="67"/>
    </row>
    <row r="33" spans="1:11" ht="35.1" customHeight="1" x14ac:dyDescent="0.2">
      <c r="A33" s="30">
        <f t="shared" si="2"/>
        <v>29</v>
      </c>
      <c r="B33" s="10">
        <f t="shared" si="3"/>
        <v>0.60000000000000142</v>
      </c>
      <c r="C33" s="10">
        <v>53.6</v>
      </c>
      <c r="D33" s="72" t="s">
        <v>64</v>
      </c>
      <c r="E33" s="31" t="s">
        <v>65</v>
      </c>
      <c r="F33" s="31" t="s">
        <v>62</v>
      </c>
      <c r="G33" s="56" t="s">
        <v>165</v>
      </c>
      <c r="H33" s="20"/>
      <c r="I33" s="32"/>
      <c r="J33" s="68"/>
      <c r="K33" s="67"/>
    </row>
    <row r="34" spans="1:11" ht="18" customHeight="1" x14ac:dyDescent="0.2">
      <c r="A34" s="14">
        <f t="shared" si="2"/>
        <v>30</v>
      </c>
      <c r="B34" s="15">
        <f t="shared" si="3"/>
        <v>0</v>
      </c>
      <c r="C34" s="15">
        <v>53.6</v>
      </c>
      <c r="D34" s="24" t="s">
        <v>13</v>
      </c>
      <c r="E34" s="16" t="s">
        <v>19</v>
      </c>
      <c r="F34" s="16" t="s">
        <v>152</v>
      </c>
      <c r="G34" s="17" t="s">
        <v>66</v>
      </c>
      <c r="H34" s="20"/>
      <c r="J34" s="68"/>
      <c r="K34" s="67"/>
    </row>
    <row r="35" spans="1:11" ht="18" customHeight="1" x14ac:dyDescent="0.2">
      <c r="A35" s="14">
        <f t="shared" si="2"/>
        <v>31</v>
      </c>
      <c r="B35" s="15">
        <f t="shared" si="3"/>
        <v>3.6999999999999957</v>
      </c>
      <c r="C35" s="15">
        <v>57.3</v>
      </c>
      <c r="D35" s="24" t="s">
        <v>13</v>
      </c>
      <c r="E35" s="16" t="s">
        <v>27</v>
      </c>
      <c r="F35" s="16" t="s">
        <v>67</v>
      </c>
      <c r="G35" s="17" t="s">
        <v>68</v>
      </c>
      <c r="H35" s="20"/>
      <c r="J35" s="68"/>
      <c r="K35" s="67"/>
    </row>
    <row r="36" spans="1:11" ht="35.1" customHeight="1" x14ac:dyDescent="0.2">
      <c r="A36" s="14">
        <f t="shared" si="2"/>
        <v>32</v>
      </c>
      <c r="B36" s="15">
        <f t="shared" si="3"/>
        <v>5.8000000000000043</v>
      </c>
      <c r="C36" s="15">
        <v>63.1</v>
      </c>
      <c r="D36" s="24"/>
      <c r="E36" s="19" t="s">
        <v>19</v>
      </c>
      <c r="F36" s="16" t="s">
        <v>69</v>
      </c>
      <c r="G36" s="27" t="s">
        <v>70</v>
      </c>
      <c r="H36" s="20"/>
      <c r="J36" s="68"/>
      <c r="K36" s="67"/>
    </row>
    <row r="37" spans="1:11" ht="18" customHeight="1" x14ac:dyDescent="0.2">
      <c r="A37" s="14">
        <f t="shared" si="2"/>
        <v>33</v>
      </c>
      <c r="B37" s="15">
        <f t="shared" si="3"/>
        <v>1.3999999999999986</v>
      </c>
      <c r="C37" s="15">
        <v>64.5</v>
      </c>
      <c r="D37" s="24" t="s">
        <v>34</v>
      </c>
      <c r="E37" s="16" t="s">
        <v>32</v>
      </c>
      <c r="F37" s="16" t="s">
        <v>71</v>
      </c>
      <c r="G37" s="17" t="s">
        <v>72</v>
      </c>
      <c r="H37" s="20"/>
      <c r="J37" s="68"/>
      <c r="K37" s="67"/>
    </row>
    <row r="38" spans="1:11" ht="35.1" customHeight="1" x14ac:dyDescent="0.2">
      <c r="A38" s="14">
        <f t="shared" si="2"/>
        <v>34</v>
      </c>
      <c r="B38" s="15">
        <f t="shared" si="3"/>
        <v>2</v>
      </c>
      <c r="C38" s="15">
        <v>66.5</v>
      </c>
      <c r="D38" s="24"/>
      <c r="E38" s="16" t="s">
        <v>16</v>
      </c>
      <c r="F38" s="16" t="s">
        <v>73</v>
      </c>
      <c r="G38" s="27" t="s">
        <v>159</v>
      </c>
      <c r="H38" s="20"/>
      <c r="J38" s="68"/>
      <c r="K38" s="67"/>
    </row>
    <row r="39" spans="1:11" ht="51.9" customHeight="1" x14ac:dyDescent="0.2">
      <c r="A39" s="33">
        <f t="shared" si="2"/>
        <v>35</v>
      </c>
      <c r="B39" s="34">
        <f t="shared" si="3"/>
        <v>5.1000000000000085</v>
      </c>
      <c r="C39" s="34">
        <v>71.600000000000009</v>
      </c>
      <c r="D39" s="35"/>
      <c r="E39" s="36" t="s">
        <v>74</v>
      </c>
      <c r="F39" s="36" t="s">
        <v>73</v>
      </c>
      <c r="G39" s="73" t="s">
        <v>163</v>
      </c>
      <c r="H39" s="20"/>
      <c r="J39" s="68"/>
      <c r="K39" s="67"/>
    </row>
    <row r="40" spans="1:11" ht="35.1" customHeight="1" x14ac:dyDescent="0.2">
      <c r="A40" s="14">
        <f t="shared" si="2"/>
        <v>36</v>
      </c>
      <c r="B40" s="15">
        <f t="shared" si="3"/>
        <v>1</v>
      </c>
      <c r="C40" s="15">
        <v>72.600000000000009</v>
      </c>
      <c r="D40" s="24"/>
      <c r="E40" s="16" t="s">
        <v>74</v>
      </c>
      <c r="F40" s="19" t="s">
        <v>73</v>
      </c>
      <c r="G40" s="27" t="s">
        <v>75</v>
      </c>
      <c r="H40" s="20"/>
      <c r="J40" s="68"/>
      <c r="K40" s="67"/>
    </row>
    <row r="41" spans="1:11" ht="18" customHeight="1" x14ac:dyDescent="0.2">
      <c r="A41" s="33">
        <f t="shared" si="2"/>
        <v>37</v>
      </c>
      <c r="B41" s="34">
        <f t="shared" si="3"/>
        <v>3.3999999999999915</v>
      </c>
      <c r="C41" s="34">
        <v>76</v>
      </c>
      <c r="D41" s="35"/>
      <c r="E41" s="36" t="s">
        <v>52</v>
      </c>
      <c r="F41" s="37" t="s">
        <v>11</v>
      </c>
      <c r="G41" s="38" t="s">
        <v>76</v>
      </c>
      <c r="H41" s="20"/>
      <c r="J41" s="68"/>
      <c r="K41" s="67"/>
    </row>
    <row r="42" spans="1:11" ht="18" customHeight="1" x14ac:dyDescent="0.2">
      <c r="A42" s="14">
        <f t="shared" si="2"/>
        <v>38</v>
      </c>
      <c r="B42" s="15">
        <f t="shared" si="3"/>
        <v>0.60000000000000853</v>
      </c>
      <c r="C42" s="15">
        <v>76.600000000000009</v>
      </c>
      <c r="D42" s="24"/>
      <c r="E42" s="16" t="s">
        <v>19</v>
      </c>
      <c r="F42" s="19" t="s">
        <v>77</v>
      </c>
      <c r="G42" s="39" t="s">
        <v>78</v>
      </c>
      <c r="H42" s="20"/>
      <c r="J42" s="68"/>
      <c r="K42" s="67"/>
    </row>
    <row r="43" spans="1:11" ht="18" customHeight="1" x14ac:dyDescent="0.2">
      <c r="A43" s="14">
        <f t="shared" si="2"/>
        <v>39</v>
      </c>
      <c r="B43" s="15">
        <f t="shared" si="3"/>
        <v>1.2999999999999972</v>
      </c>
      <c r="C43" s="15">
        <v>77.900000000000006</v>
      </c>
      <c r="D43" s="24"/>
      <c r="E43" s="16" t="s">
        <v>16</v>
      </c>
      <c r="F43" s="19" t="s">
        <v>11</v>
      </c>
      <c r="G43" s="17" t="s">
        <v>79</v>
      </c>
      <c r="H43" s="20"/>
      <c r="J43" s="68"/>
      <c r="K43" s="67"/>
    </row>
    <row r="44" spans="1:11" ht="18" customHeight="1" x14ac:dyDescent="0.2">
      <c r="A44" s="14">
        <f t="shared" si="2"/>
        <v>40</v>
      </c>
      <c r="B44" s="15">
        <f t="shared" si="3"/>
        <v>1.5</v>
      </c>
      <c r="C44" s="15">
        <v>79.400000000000006</v>
      </c>
      <c r="D44" s="17" t="s">
        <v>13</v>
      </c>
      <c r="E44" s="16" t="s">
        <v>52</v>
      </c>
      <c r="F44" s="19" t="s">
        <v>80</v>
      </c>
      <c r="G44" s="17" t="s">
        <v>160</v>
      </c>
      <c r="H44" s="20"/>
      <c r="J44" s="68"/>
      <c r="K44" s="67"/>
    </row>
    <row r="45" spans="1:11" ht="18" customHeight="1" x14ac:dyDescent="0.2">
      <c r="A45" s="14">
        <f t="shared" si="2"/>
        <v>41</v>
      </c>
      <c r="B45" s="15">
        <f t="shared" si="3"/>
        <v>14.299999999999997</v>
      </c>
      <c r="C45" s="15">
        <v>93.7</v>
      </c>
      <c r="D45" s="24" t="s">
        <v>82</v>
      </c>
      <c r="E45" s="16" t="s">
        <v>27</v>
      </c>
      <c r="F45" s="19" t="s">
        <v>83</v>
      </c>
      <c r="G45" s="17" t="s">
        <v>84</v>
      </c>
      <c r="H45" s="20"/>
    </row>
    <row r="46" spans="1:11" ht="35.1" customHeight="1" x14ac:dyDescent="0.2">
      <c r="A46" s="30">
        <f t="shared" si="2"/>
        <v>42</v>
      </c>
      <c r="B46" s="10">
        <f t="shared" si="3"/>
        <v>1.7000000000000028</v>
      </c>
      <c r="C46" s="10">
        <v>95.4</v>
      </c>
      <c r="D46" s="72" t="s">
        <v>85</v>
      </c>
      <c r="E46" s="31" t="s">
        <v>65</v>
      </c>
      <c r="F46" s="31" t="s">
        <v>86</v>
      </c>
      <c r="G46" s="56" t="s">
        <v>125</v>
      </c>
      <c r="H46" s="20"/>
      <c r="I46" s="32"/>
      <c r="K46" s="67"/>
    </row>
    <row r="47" spans="1:11" ht="18" customHeight="1" x14ac:dyDescent="0.2">
      <c r="A47" s="14">
        <f t="shared" si="2"/>
        <v>43</v>
      </c>
      <c r="B47" s="15">
        <f t="shared" si="3"/>
        <v>5.0999999999999943</v>
      </c>
      <c r="C47" s="15">
        <v>100.5</v>
      </c>
      <c r="D47" s="17" t="s">
        <v>87</v>
      </c>
      <c r="E47" s="16" t="s">
        <v>16</v>
      </c>
      <c r="F47" s="19" t="s">
        <v>67</v>
      </c>
      <c r="G47" s="17" t="s">
        <v>88</v>
      </c>
      <c r="H47" s="20"/>
      <c r="K47" s="67"/>
    </row>
    <row r="48" spans="1:11" ht="18" customHeight="1" x14ac:dyDescent="0.2">
      <c r="A48" s="14">
        <f t="shared" si="2"/>
        <v>44</v>
      </c>
      <c r="B48" s="15">
        <f t="shared" si="3"/>
        <v>0.20000000000000284</v>
      </c>
      <c r="C48" s="15">
        <v>100.7</v>
      </c>
      <c r="D48" s="17" t="s">
        <v>89</v>
      </c>
      <c r="E48" s="16" t="s">
        <v>16</v>
      </c>
      <c r="F48" s="19" t="s">
        <v>67</v>
      </c>
      <c r="G48" s="17" t="s">
        <v>90</v>
      </c>
      <c r="H48" s="20"/>
      <c r="K48" s="67"/>
    </row>
    <row r="49" spans="1:11" ht="18" customHeight="1" x14ac:dyDescent="0.2">
      <c r="A49" s="74">
        <f t="shared" si="2"/>
        <v>45</v>
      </c>
      <c r="B49" s="75">
        <f t="shared" si="3"/>
        <v>14.200000000000003</v>
      </c>
      <c r="C49" s="75">
        <v>114.9</v>
      </c>
      <c r="D49" s="76"/>
      <c r="E49" s="62" t="s">
        <v>128</v>
      </c>
      <c r="F49" s="62" t="s">
        <v>77</v>
      </c>
      <c r="G49" s="76" t="s">
        <v>129</v>
      </c>
      <c r="H49" s="20"/>
      <c r="K49" s="67"/>
    </row>
    <row r="50" spans="1:11" ht="18" customHeight="1" x14ac:dyDescent="0.2">
      <c r="A50" s="66">
        <f t="shared" si="2"/>
        <v>46</v>
      </c>
      <c r="B50" s="60">
        <f t="shared" si="3"/>
        <v>7.5</v>
      </c>
      <c r="C50" s="60">
        <v>122.4</v>
      </c>
      <c r="D50" s="64" t="s">
        <v>130</v>
      </c>
      <c r="E50" s="62" t="s">
        <v>128</v>
      </c>
      <c r="F50" s="62" t="s">
        <v>77</v>
      </c>
      <c r="G50" s="64" t="s">
        <v>131</v>
      </c>
      <c r="H50" s="20"/>
    </row>
    <row r="51" spans="1:11" ht="18" customHeight="1" x14ac:dyDescent="0.2">
      <c r="A51" s="66">
        <f t="shared" si="2"/>
        <v>47</v>
      </c>
      <c r="B51" s="60">
        <f t="shared" si="3"/>
        <v>9.1999999999999886</v>
      </c>
      <c r="C51" s="60">
        <v>131.6</v>
      </c>
      <c r="D51" s="64" t="s">
        <v>132</v>
      </c>
      <c r="E51" s="62" t="s">
        <v>142</v>
      </c>
      <c r="F51" s="62" t="s">
        <v>133</v>
      </c>
      <c r="G51" s="64" t="s">
        <v>161</v>
      </c>
      <c r="H51" s="20"/>
    </row>
    <row r="52" spans="1:11" ht="18" customHeight="1" x14ac:dyDescent="0.2">
      <c r="A52" s="66">
        <f t="shared" si="2"/>
        <v>48</v>
      </c>
      <c r="B52" s="60">
        <f t="shared" si="3"/>
        <v>8.5999999999999943</v>
      </c>
      <c r="C52" s="60">
        <v>140.19999999999999</v>
      </c>
      <c r="D52" s="64"/>
      <c r="E52" s="62" t="s">
        <v>14</v>
      </c>
      <c r="F52" s="62" t="s">
        <v>11</v>
      </c>
      <c r="G52" s="64" t="s">
        <v>157</v>
      </c>
      <c r="H52" s="20"/>
    </row>
    <row r="53" spans="1:11" ht="18" customHeight="1" x14ac:dyDescent="0.2">
      <c r="A53" s="66">
        <f t="shared" si="2"/>
        <v>49</v>
      </c>
      <c r="B53" s="60">
        <f t="shared" si="3"/>
        <v>3.2000000000000171</v>
      </c>
      <c r="C53" s="60">
        <v>143.4</v>
      </c>
      <c r="D53" s="64"/>
      <c r="E53" s="62" t="s">
        <v>142</v>
      </c>
      <c r="F53" s="62" t="s">
        <v>11</v>
      </c>
      <c r="G53" s="64"/>
      <c r="H53" s="20"/>
    </row>
    <row r="54" spans="1:11" ht="18" customHeight="1" x14ac:dyDescent="0.2">
      <c r="A54" s="59">
        <f t="shared" si="2"/>
        <v>50</v>
      </c>
      <c r="B54" s="69">
        <f t="shared" si="3"/>
        <v>1.75</v>
      </c>
      <c r="C54" s="71">
        <v>145.15</v>
      </c>
      <c r="D54" s="61" t="s">
        <v>34</v>
      </c>
      <c r="E54" s="63" t="s">
        <v>32</v>
      </c>
      <c r="F54" s="62" t="s">
        <v>92</v>
      </c>
      <c r="G54" s="64"/>
      <c r="H54" s="20"/>
    </row>
    <row r="55" spans="1:11" ht="18" customHeight="1" x14ac:dyDescent="0.2">
      <c r="A55" s="59">
        <f>A54+1</f>
        <v>51</v>
      </c>
      <c r="B55" s="70">
        <f>C55-C54</f>
        <v>4.9999999999982947E-2</v>
      </c>
      <c r="C55" s="15">
        <v>145.19999999999999</v>
      </c>
      <c r="D55" s="24"/>
      <c r="E55" s="16" t="s">
        <v>16</v>
      </c>
      <c r="F55" s="19" t="s">
        <v>11</v>
      </c>
      <c r="G55" s="55" t="s">
        <v>124</v>
      </c>
      <c r="H55" s="20"/>
    </row>
    <row r="56" spans="1:11" ht="36" customHeight="1" x14ac:dyDescent="0.2">
      <c r="A56" s="77">
        <f t="shared" ref="A56:A57" si="4">A55+1</f>
        <v>52</v>
      </c>
      <c r="B56" s="10">
        <f t="shared" ref="B56:B57" si="5">C56-C55</f>
        <v>2.4000000000000057</v>
      </c>
      <c r="C56" s="79">
        <v>147.6</v>
      </c>
      <c r="D56" s="80" t="s">
        <v>170</v>
      </c>
      <c r="E56" s="81"/>
      <c r="F56" s="81"/>
      <c r="G56" s="82" t="s">
        <v>171</v>
      </c>
      <c r="H56" s="20"/>
    </row>
    <row r="57" spans="1:11" ht="18" customHeight="1" x14ac:dyDescent="0.2">
      <c r="A57" s="59">
        <f t="shared" si="4"/>
        <v>53</v>
      </c>
      <c r="B57" s="60">
        <f t="shared" si="5"/>
        <v>4.5</v>
      </c>
      <c r="C57" s="15">
        <v>152.1</v>
      </c>
      <c r="D57" s="24" t="s">
        <v>13</v>
      </c>
      <c r="E57" s="16" t="s">
        <v>32</v>
      </c>
      <c r="F57" s="19" t="s">
        <v>93</v>
      </c>
      <c r="G57" s="17"/>
      <c r="H57" s="20"/>
    </row>
    <row r="58" spans="1:11" ht="32.4" customHeight="1" x14ac:dyDescent="0.2">
      <c r="A58" s="30">
        <f t="shared" ref="A58:A91" si="6">A57+1</f>
        <v>54</v>
      </c>
      <c r="B58" s="10">
        <f t="shared" ref="B58:B91" si="7">C58-C57</f>
        <v>1.4000000000000057</v>
      </c>
      <c r="C58" s="10">
        <v>153.5</v>
      </c>
      <c r="D58" s="72" t="s">
        <v>94</v>
      </c>
      <c r="E58" s="31" t="s">
        <v>95</v>
      </c>
      <c r="F58" s="12" t="s">
        <v>93</v>
      </c>
      <c r="G58" s="13" t="s">
        <v>164</v>
      </c>
      <c r="H58" s="20"/>
    </row>
    <row r="59" spans="1:11" ht="18" customHeight="1" x14ac:dyDescent="0.2">
      <c r="A59" s="14">
        <f t="shared" si="6"/>
        <v>55</v>
      </c>
      <c r="B59" s="15">
        <f t="shared" si="7"/>
        <v>0.69999999999998863</v>
      </c>
      <c r="C59" s="15">
        <v>154.19999999999999</v>
      </c>
      <c r="D59" s="24" t="s">
        <v>96</v>
      </c>
      <c r="E59" s="16" t="s">
        <v>27</v>
      </c>
      <c r="F59" s="19" t="s">
        <v>97</v>
      </c>
      <c r="G59" s="17" t="s">
        <v>98</v>
      </c>
      <c r="H59" s="20"/>
    </row>
    <row r="60" spans="1:11" ht="18" customHeight="1" x14ac:dyDescent="0.2">
      <c r="A60" s="14">
        <f t="shared" si="6"/>
        <v>56</v>
      </c>
      <c r="B60" s="15">
        <f t="shared" si="7"/>
        <v>3.5</v>
      </c>
      <c r="C60" s="15">
        <v>157.69999999999999</v>
      </c>
      <c r="D60" s="14" t="s">
        <v>13</v>
      </c>
      <c r="E60" s="16" t="s">
        <v>52</v>
      </c>
      <c r="F60" s="19" t="s">
        <v>54</v>
      </c>
      <c r="G60" s="17" t="s">
        <v>91</v>
      </c>
      <c r="H60" s="20"/>
    </row>
    <row r="61" spans="1:11" ht="18" customHeight="1" x14ac:dyDescent="0.2">
      <c r="A61" s="14">
        <f t="shared" si="6"/>
        <v>57</v>
      </c>
      <c r="B61" s="15">
        <f t="shared" si="7"/>
        <v>0.70000000000001705</v>
      </c>
      <c r="C61" s="41">
        <v>158.4</v>
      </c>
      <c r="D61" s="40" t="s">
        <v>13</v>
      </c>
      <c r="E61" s="44" t="s">
        <v>19</v>
      </c>
      <c r="F61" s="43" t="s">
        <v>11</v>
      </c>
      <c r="G61" s="42"/>
      <c r="H61" s="20"/>
    </row>
    <row r="62" spans="1:11" ht="18" customHeight="1" x14ac:dyDescent="0.2">
      <c r="A62" s="14">
        <f t="shared" si="6"/>
        <v>58</v>
      </c>
      <c r="B62" s="15">
        <f t="shared" si="7"/>
        <v>4.1999999999999886</v>
      </c>
      <c r="C62" s="15">
        <v>162.6</v>
      </c>
      <c r="D62" s="14"/>
      <c r="E62" s="16" t="s">
        <v>52</v>
      </c>
      <c r="F62" s="43" t="s">
        <v>11</v>
      </c>
      <c r="G62" s="17" t="s">
        <v>99</v>
      </c>
      <c r="H62" s="20"/>
    </row>
    <row r="63" spans="1:11" ht="18" customHeight="1" x14ac:dyDescent="0.2">
      <c r="A63" s="14">
        <f t="shared" si="6"/>
        <v>59</v>
      </c>
      <c r="B63" s="15">
        <f t="shared" si="7"/>
        <v>6.0999999999999943</v>
      </c>
      <c r="C63" s="15">
        <v>168.7</v>
      </c>
      <c r="D63" s="14"/>
      <c r="E63" s="16" t="s">
        <v>52</v>
      </c>
      <c r="F63" s="19" t="s">
        <v>100</v>
      </c>
      <c r="G63" s="17" t="s">
        <v>101</v>
      </c>
      <c r="H63" s="20"/>
    </row>
    <row r="64" spans="1:11" ht="18" customHeight="1" x14ac:dyDescent="0.2">
      <c r="A64" s="14">
        <f t="shared" si="6"/>
        <v>60</v>
      </c>
      <c r="B64" s="15">
        <f t="shared" si="7"/>
        <v>2</v>
      </c>
      <c r="C64" s="15">
        <v>170.7</v>
      </c>
      <c r="D64" s="14" t="s">
        <v>102</v>
      </c>
      <c r="E64" s="19" t="s">
        <v>14</v>
      </c>
      <c r="F64" s="43" t="s">
        <v>11</v>
      </c>
      <c r="G64" s="17"/>
      <c r="H64" s="20"/>
    </row>
    <row r="65" spans="1:9" ht="18" customHeight="1" x14ac:dyDescent="0.2">
      <c r="A65" s="28">
        <f t="shared" si="6"/>
        <v>61</v>
      </c>
      <c r="B65" s="29">
        <f t="shared" si="7"/>
        <v>1.6000000000000227</v>
      </c>
      <c r="C65" s="29">
        <v>172.3</v>
      </c>
      <c r="D65" s="28" t="s">
        <v>103</v>
      </c>
      <c r="E65" s="16" t="s">
        <v>27</v>
      </c>
      <c r="F65" s="44" t="s">
        <v>11</v>
      </c>
      <c r="G65" s="24"/>
      <c r="H65" s="20"/>
    </row>
    <row r="66" spans="1:9" ht="18" customHeight="1" x14ac:dyDescent="0.2">
      <c r="A66" s="28">
        <f t="shared" si="6"/>
        <v>62</v>
      </c>
      <c r="B66" s="29">
        <f t="shared" si="7"/>
        <v>0.5</v>
      </c>
      <c r="C66" s="29">
        <v>172.8</v>
      </c>
      <c r="D66" s="28" t="s">
        <v>34</v>
      </c>
      <c r="E66" s="16" t="s">
        <v>27</v>
      </c>
      <c r="F66" s="44" t="s">
        <v>11</v>
      </c>
      <c r="G66" s="24"/>
      <c r="H66" s="20"/>
    </row>
    <row r="67" spans="1:9" ht="18" customHeight="1" x14ac:dyDescent="0.2">
      <c r="A67" s="28">
        <f t="shared" si="6"/>
        <v>63</v>
      </c>
      <c r="B67" s="29">
        <f t="shared" si="7"/>
        <v>1</v>
      </c>
      <c r="C67" s="29">
        <v>173.8</v>
      </c>
      <c r="D67" s="28" t="s">
        <v>13</v>
      </c>
      <c r="E67" s="16" t="s">
        <v>19</v>
      </c>
      <c r="F67" s="44" t="s">
        <v>11</v>
      </c>
      <c r="G67" s="24" t="s">
        <v>104</v>
      </c>
      <c r="H67" s="20"/>
    </row>
    <row r="68" spans="1:9" ht="18" customHeight="1" x14ac:dyDescent="0.2">
      <c r="A68" s="28">
        <f t="shared" si="6"/>
        <v>64</v>
      </c>
      <c r="B68" s="29">
        <f t="shared" si="7"/>
        <v>2.5999999999999943</v>
      </c>
      <c r="C68" s="29">
        <v>176.4</v>
      </c>
      <c r="D68" s="28" t="s">
        <v>105</v>
      </c>
      <c r="E68" s="16" t="s">
        <v>27</v>
      </c>
      <c r="F68" s="44" t="s">
        <v>106</v>
      </c>
      <c r="G68" s="24" t="s">
        <v>107</v>
      </c>
      <c r="H68" s="20"/>
      <c r="I68" s="45"/>
    </row>
    <row r="69" spans="1:9" ht="19.8" customHeight="1" x14ac:dyDescent="0.2">
      <c r="A69" s="14">
        <f t="shared" si="6"/>
        <v>65</v>
      </c>
      <c r="B69" s="15">
        <f t="shared" si="7"/>
        <v>2.5999999999999943</v>
      </c>
      <c r="C69" s="15">
        <v>179</v>
      </c>
      <c r="D69" s="14" t="s">
        <v>108</v>
      </c>
      <c r="E69" s="16" t="s">
        <v>19</v>
      </c>
      <c r="F69" s="19" t="s">
        <v>11</v>
      </c>
      <c r="G69" s="27" t="s">
        <v>134</v>
      </c>
      <c r="H69" s="20"/>
    </row>
    <row r="70" spans="1:9" ht="37.799999999999997" customHeight="1" x14ac:dyDescent="0.2">
      <c r="A70" s="14">
        <f t="shared" si="6"/>
        <v>66</v>
      </c>
      <c r="B70" s="15">
        <f t="shared" si="7"/>
        <v>0.5</v>
      </c>
      <c r="C70" s="15">
        <v>179.5</v>
      </c>
      <c r="D70" s="24"/>
      <c r="E70" s="16" t="s">
        <v>16</v>
      </c>
      <c r="F70" s="43" t="s">
        <v>11</v>
      </c>
      <c r="G70" s="27" t="s">
        <v>109</v>
      </c>
      <c r="H70" s="20"/>
    </row>
    <row r="71" spans="1:9" ht="18" customHeight="1" x14ac:dyDescent="0.2">
      <c r="A71" s="14">
        <f t="shared" si="6"/>
        <v>67</v>
      </c>
      <c r="B71" s="15">
        <f t="shared" si="7"/>
        <v>0.80000000000001137</v>
      </c>
      <c r="C71" s="15">
        <v>180.3</v>
      </c>
      <c r="D71" s="24"/>
      <c r="E71" s="16" t="s">
        <v>19</v>
      </c>
      <c r="F71" s="43" t="s">
        <v>11</v>
      </c>
      <c r="G71" s="17" t="s">
        <v>110</v>
      </c>
      <c r="H71" s="20"/>
    </row>
    <row r="72" spans="1:9" ht="18" customHeight="1" x14ac:dyDescent="0.2">
      <c r="A72" s="14">
        <f t="shared" si="6"/>
        <v>68</v>
      </c>
      <c r="B72" s="15">
        <f t="shared" si="7"/>
        <v>2.2999999999999829</v>
      </c>
      <c r="C72" s="15">
        <v>182.6</v>
      </c>
      <c r="D72" s="24"/>
      <c r="E72" s="16" t="s">
        <v>27</v>
      </c>
      <c r="F72" s="19" t="s">
        <v>11</v>
      </c>
      <c r="G72" s="17" t="s">
        <v>111</v>
      </c>
      <c r="H72" s="20"/>
    </row>
    <row r="73" spans="1:9" ht="18" customHeight="1" x14ac:dyDescent="0.2">
      <c r="A73" s="14">
        <f t="shared" si="6"/>
        <v>69</v>
      </c>
      <c r="B73" s="15">
        <f t="shared" si="7"/>
        <v>0.30000000000001137</v>
      </c>
      <c r="C73" s="41">
        <v>182.9</v>
      </c>
      <c r="D73" s="46" t="s">
        <v>34</v>
      </c>
      <c r="E73" s="43" t="s">
        <v>32</v>
      </c>
      <c r="F73" s="43" t="s">
        <v>11</v>
      </c>
      <c r="G73" s="42" t="s">
        <v>112</v>
      </c>
      <c r="H73" s="20"/>
    </row>
    <row r="74" spans="1:9" ht="18" customHeight="1" x14ac:dyDescent="0.2">
      <c r="A74" s="59">
        <f t="shared" si="6"/>
        <v>70</v>
      </c>
      <c r="B74" s="60">
        <f t="shared" si="7"/>
        <v>1.1999999999999886</v>
      </c>
      <c r="C74" s="60">
        <v>184.1</v>
      </c>
      <c r="D74" s="61" t="s">
        <v>113</v>
      </c>
      <c r="E74" s="63" t="s">
        <v>81</v>
      </c>
      <c r="F74" s="62" t="s">
        <v>114</v>
      </c>
      <c r="G74" s="64" t="s">
        <v>115</v>
      </c>
      <c r="H74" s="20"/>
    </row>
    <row r="75" spans="1:9" ht="18" customHeight="1" x14ac:dyDescent="0.2">
      <c r="A75" s="59">
        <f t="shared" si="6"/>
        <v>71</v>
      </c>
      <c r="B75" s="60">
        <f t="shared" si="7"/>
        <v>0.20000000000001705</v>
      </c>
      <c r="C75" s="60">
        <v>184.3</v>
      </c>
      <c r="D75" s="61"/>
      <c r="E75" s="63" t="s">
        <v>19</v>
      </c>
      <c r="F75" s="62" t="s">
        <v>114</v>
      </c>
      <c r="G75" s="64" t="s">
        <v>115</v>
      </c>
      <c r="H75" s="20"/>
    </row>
    <row r="76" spans="1:9" ht="18" customHeight="1" x14ac:dyDescent="0.2">
      <c r="A76" s="59">
        <f t="shared" si="6"/>
        <v>72</v>
      </c>
      <c r="B76" s="60">
        <f t="shared" si="7"/>
        <v>9.9999999999994316E-2</v>
      </c>
      <c r="C76" s="60">
        <v>184.4</v>
      </c>
      <c r="D76" s="59" t="s">
        <v>116</v>
      </c>
      <c r="E76" s="63" t="s">
        <v>27</v>
      </c>
      <c r="F76" s="63" t="s">
        <v>114</v>
      </c>
      <c r="G76" s="61"/>
      <c r="H76" s="20"/>
    </row>
    <row r="77" spans="1:9" ht="18" customHeight="1" x14ac:dyDescent="0.2">
      <c r="A77" s="66">
        <f t="shared" si="6"/>
        <v>73</v>
      </c>
      <c r="B77" s="60">
        <f t="shared" si="7"/>
        <v>9.9999999999994316E-2</v>
      </c>
      <c r="C77" s="60">
        <v>184.5</v>
      </c>
      <c r="D77" s="64" t="s">
        <v>135</v>
      </c>
      <c r="E77" s="62" t="s">
        <v>19</v>
      </c>
      <c r="F77" s="62" t="s">
        <v>138</v>
      </c>
      <c r="G77" s="64"/>
      <c r="H77" s="20"/>
    </row>
    <row r="78" spans="1:9" ht="18" customHeight="1" x14ac:dyDescent="0.2">
      <c r="A78" s="66">
        <f t="shared" si="6"/>
        <v>74</v>
      </c>
      <c r="B78" s="60">
        <f t="shared" si="7"/>
        <v>5.9000000000000057</v>
      </c>
      <c r="C78" s="60">
        <v>190.4</v>
      </c>
      <c r="D78" s="66" t="s">
        <v>136</v>
      </c>
      <c r="E78" s="62" t="s">
        <v>137</v>
      </c>
      <c r="F78" s="62" t="s">
        <v>11</v>
      </c>
      <c r="G78" s="64"/>
      <c r="H78" s="20"/>
    </row>
    <row r="79" spans="1:9" ht="18" customHeight="1" x14ac:dyDescent="0.2">
      <c r="A79" s="66">
        <f t="shared" si="6"/>
        <v>75</v>
      </c>
      <c r="B79" s="60">
        <f t="shared" si="7"/>
        <v>9.9999999999994316E-2</v>
      </c>
      <c r="C79" s="60">
        <v>190.5</v>
      </c>
      <c r="D79" s="66" t="s">
        <v>136</v>
      </c>
      <c r="E79" s="62" t="s">
        <v>27</v>
      </c>
      <c r="F79" s="62" t="s">
        <v>153</v>
      </c>
      <c r="G79" s="64" t="s">
        <v>156</v>
      </c>
      <c r="H79" s="20"/>
    </row>
    <row r="80" spans="1:9" ht="18" customHeight="1" x14ac:dyDescent="0.2">
      <c r="A80" s="66">
        <f t="shared" si="6"/>
        <v>76</v>
      </c>
      <c r="B80" s="60">
        <f t="shared" si="7"/>
        <v>4.1999999999999886</v>
      </c>
      <c r="C80" s="60">
        <v>194.7</v>
      </c>
      <c r="D80" s="64" t="s">
        <v>13</v>
      </c>
      <c r="E80" s="62" t="s">
        <v>139</v>
      </c>
      <c r="F80" s="62" t="s">
        <v>141</v>
      </c>
      <c r="G80" s="65" t="s">
        <v>155</v>
      </c>
      <c r="H80" s="20"/>
    </row>
    <row r="81" spans="1:8" ht="18" customHeight="1" x14ac:dyDescent="0.2">
      <c r="A81" s="66">
        <f t="shared" si="6"/>
        <v>77</v>
      </c>
      <c r="B81" s="60">
        <f t="shared" si="7"/>
        <v>0.30000000000001137</v>
      </c>
      <c r="C81" s="60">
        <v>195</v>
      </c>
      <c r="D81" s="66" t="s">
        <v>140</v>
      </c>
      <c r="E81" s="62" t="s">
        <v>137</v>
      </c>
      <c r="F81" s="62" t="s">
        <v>141</v>
      </c>
      <c r="G81" s="65"/>
      <c r="H81" s="20"/>
    </row>
    <row r="82" spans="1:8" ht="18" customHeight="1" x14ac:dyDescent="0.2">
      <c r="A82" s="66">
        <f t="shared" si="6"/>
        <v>78</v>
      </c>
      <c r="B82" s="60">
        <f t="shared" si="7"/>
        <v>0.59999999999999432</v>
      </c>
      <c r="C82" s="60">
        <v>195.6</v>
      </c>
      <c r="D82" s="64" t="s">
        <v>130</v>
      </c>
      <c r="E82" s="62" t="s">
        <v>32</v>
      </c>
      <c r="F82" s="62" t="s">
        <v>141</v>
      </c>
      <c r="G82" s="65"/>
      <c r="H82" s="20"/>
    </row>
    <row r="83" spans="1:8" ht="29.4" customHeight="1" x14ac:dyDescent="0.2">
      <c r="A83" s="66">
        <f t="shared" si="6"/>
        <v>79</v>
      </c>
      <c r="B83" s="60">
        <f t="shared" si="7"/>
        <v>0.59999999999999432</v>
      </c>
      <c r="C83" s="60">
        <v>196.2</v>
      </c>
      <c r="D83" s="64" t="s">
        <v>130</v>
      </c>
      <c r="E83" s="62" t="s">
        <v>137</v>
      </c>
      <c r="F83" s="62" t="s">
        <v>141</v>
      </c>
      <c r="G83" s="65" t="s">
        <v>154</v>
      </c>
      <c r="H83" s="20"/>
    </row>
    <row r="84" spans="1:8" ht="18" customHeight="1" x14ac:dyDescent="0.2">
      <c r="A84" s="66">
        <f t="shared" si="6"/>
        <v>80</v>
      </c>
      <c r="B84" s="60">
        <f t="shared" si="7"/>
        <v>0.10000000000002274</v>
      </c>
      <c r="C84" s="60">
        <v>196.3</v>
      </c>
      <c r="D84" s="64" t="s">
        <v>130</v>
      </c>
      <c r="E84" s="62" t="s">
        <v>142</v>
      </c>
      <c r="F84" s="62" t="s">
        <v>141</v>
      </c>
      <c r="G84" s="65"/>
      <c r="H84" s="20"/>
    </row>
    <row r="85" spans="1:8" ht="18" customHeight="1" x14ac:dyDescent="0.2">
      <c r="A85" s="66">
        <f t="shared" si="6"/>
        <v>81</v>
      </c>
      <c r="B85" s="60">
        <f t="shared" si="7"/>
        <v>9.9999999999994316E-2</v>
      </c>
      <c r="C85" s="60">
        <v>196.4</v>
      </c>
      <c r="D85" s="64" t="s">
        <v>130</v>
      </c>
      <c r="E85" s="62" t="s">
        <v>27</v>
      </c>
      <c r="F85" s="62" t="s">
        <v>141</v>
      </c>
      <c r="G85" s="65" t="s">
        <v>158</v>
      </c>
      <c r="H85" s="20"/>
    </row>
    <row r="86" spans="1:8" ht="18" customHeight="1" x14ac:dyDescent="0.2">
      <c r="A86" s="59">
        <f t="shared" si="6"/>
        <v>82</v>
      </c>
      <c r="B86" s="60">
        <f t="shared" si="7"/>
        <v>1.7999999999999829</v>
      </c>
      <c r="C86" s="60">
        <v>198.2</v>
      </c>
      <c r="D86" s="64" t="s">
        <v>143</v>
      </c>
      <c r="E86" s="63" t="s">
        <v>32</v>
      </c>
      <c r="F86" s="62" t="s">
        <v>141</v>
      </c>
      <c r="G86" s="65" t="s">
        <v>150</v>
      </c>
      <c r="H86" s="20"/>
    </row>
    <row r="87" spans="1:8" ht="18" customHeight="1" x14ac:dyDescent="0.2">
      <c r="A87" s="59">
        <f t="shared" si="6"/>
        <v>83</v>
      </c>
      <c r="B87" s="60">
        <f t="shared" si="7"/>
        <v>1.2000000000000171</v>
      </c>
      <c r="C87" s="60">
        <v>199.4</v>
      </c>
      <c r="D87" s="64" t="s">
        <v>143</v>
      </c>
      <c r="E87" s="63" t="s">
        <v>144</v>
      </c>
      <c r="F87" s="62" t="s">
        <v>141</v>
      </c>
      <c r="G87" s="65" t="s">
        <v>149</v>
      </c>
      <c r="H87" s="20"/>
    </row>
    <row r="88" spans="1:8" ht="18" customHeight="1" x14ac:dyDescent="0.2">
      <c r="A88" s="59">
        <f t="shared" si="6"/>
        <v>84</v>
      </c>
      <c r="B88" s="60">
        <f t="shared" si="7"/>
        <v>1</v>
      </c>
      <c r="C88" s="60">
        <v>200.4</v>
      </c>
      <c r="D88" s="64" t="s">
        <v>143</v>
      </c>
      <c r="E88" s="63" t="s">
        <v>32</v>
      </c>
      <c r="F88" s="62" t="s">
        <v>141</v>
      </c>
      <c r="G88" s="65"/>
      <c r="H88" s="20"/>
    </row>
    <row r="89" spans="1:8" ht="18" customHeight="1" x14ac:dyDescent="0.2">
      <c r="A89" s="59">
        <f t="shared" si="6"/>
        <v>85</v>
      </c>
      <c r="B89" s="60">
        <f t="shared" si="7"/>
        <v>0.40000000000000568</v>
      </c>
      <c r="C89" s="60">
        <v>200.8</v>
      </c>
      <c r="D89" s="64" t="s">
        <v>143</v>
      </c>
      <c r="E89" s="63" t="s">
        <v>32</v>
      </c>
      <c r="F89" s="62" t="s">
        <v>145</v>
      </c>
      <c r="G89" s="65"/>
      <c r="H89" s="20"/>
    </row>
    <row r="90" spans="1:8" ht="18" customHeight="1" x14ac:dyDescent="0.2">
      <c r="A90" s="59">
        <f t="shared" si="6"/>
        <v>86</v>
      </c>
      <c r="B90" s="60">
        <f t="shared" si="7"/>
        <v>9.9999999999994316E-2</v>
      </c>
      <c r="C90" s="60">
        <v>200.9</v>
      </c>
      <c r="D90" s="66" t="s">
        <v>146</v>
      </c>
      <c r="E90" s="63" t="s">
        <v>144</v>
      </c>
      <c r="F90" s="62" t="s">
        <v>141</v>
      </c>
      <c r="G90" s="65" t="s">
        <v>148</v>
      </c>
      <c r="H90" s="20"/>
    </row>
    <row r="91" spans="1:8" ht="40.200000000000003" customHeight="1" x14ac:dyDescent="0.2">
      <c r="A91" s="77">
        <f t="shared" si="6"/>
        <v>87</v>
      </c>
      <c r="B91" s="78">
        <f t="shared" si="7"/>
        <v>1</v>
      </c>
      <c r="C91" s="10">
        <v>201.9</v>
      </c>
      <c r="D91" s="13" t="s">
        <v>166</v>
      </c>
      <c r="E91" s="12" t="s">
        <v>95</v>
      </c>
      <c r="F91" s="12" t="s">
        <v>147</v>
      </c>
      <c r="G91" s="13" t="s">
        <v>167</v>
      </c>
    </row>
    <row r="92" spans="1:8" ht="18" customHeight="1" x14ac:dyDescent="0.2">
      <c r="A92" s="20"/>
      <c r="B92" s="47" t="s">
        <v>117</v>
      </c>
      <c r="C92" s="20"/>
      <c r="D92" s="20"/>
      <c r="E92" s="48"/>
      <c r="F92" s="48"/>
      <c r="G92" s="49"/>
    </row>
    <row r="93" spans="1:8" ht="18" customHeight="1" x14ac:dyDescent="0.2">
      <c r="A93" s="20"/>
      <c r="B93" s="47" t="s">
        <v>118</v>
      </c>
      <c r="C93" s="20"/>
      <c r="D93" s="20"/>
      <c r="E93" s="48"/>
      <c r="F93" s="48"/>
      <c r="G93" s="49"/>
    </row>
    <row r="94" spans="1:8" ht="18" customHeight="1" x14ac:dyDescent="0.2">
      <c r="A94" s="20"/>
      <c r="B94" s="50" t="s">
        <v>119</v>
      </c>
      <c r="C94" s="20"/>
      <c r="D94" s="20"/>
      <c r="E94" s="48"/>
      <c r="F94" s="48"/>
      <c r="G94" s="49"/>
    </row>
    <row r="95" spans="1:8" ht="18" customHeight="1" x14ac:dyDescent="0.2">
      <c r="A95" s="20"/>
      <c r="B95" s="51" t="s">
        <v>120</v>
      </c>
      <c r="C95" s="20"/>
      <c r="D95" s="20"/>
      <c r="E95" s="48"/>
      <c r="F95" s="48"/>
      <c r="G95" s="49"/>
    </row>
    <row r="96" spans="1:8" ht="18" customHeight="1" x14ac:dyDescent="0.2">
      <c r="A96" s="20"/>
      <c r="B96" s="51" t="s">
        <v>121</v>
      </c>
      <c r="C96" s="20"/>
      <c r="D96" s="20"/>
      <c r="E96" s="48"/>
      <c r="F96" s="48"/>
      <c r="G96" s="49"/>
    </row>
    <row r="97" spans="1:7" ht="18" customHeight="1" x14ac:dyDescent="0.2">
      <c r="A97" s="20"/>
      <c r="B97" s="52" t="s">
        <v>122</v>
      </c>
      <c r="C97" s="20"/>
      <c r="D97" s="20"/>
      <c r="E97" s="48"/>
      <c r="F97" s="48"/>
      <c r="G97" s="49"/>
    </row>
    <row r="98" spans="1:7" ht="18" customHeight="1" x14ac:dyDescent="0.2">
      <c r="A98" s="20"/>
      <c r="B98" s="52"/>
      <c r="C98" s="20"/>
      <c r="D98" s="20"/>
      <c r="E98" s="48"/>
      <c r="F98" s="48"/>
      <c r="G98" s="49"/>
    </row>
    <row r="99" spans="1:7" ht="18" customHeight="1" x14ac:dyDescent="0.2">
      <c r="A99" s="20"/>
      <c r="B99" s="53" t="s">
        <v>123</v>
      </c>
      <c r="C99" s="20"/>
      <c r="D99" s="20"/>
      <c r="E99" s="48"/>
      <c r="F99" s="48"/>
      <c r="G99" s="49"/>
    </row>
    <row r="100" spans="1:7" ht="18" customHeight="1" x14ac:dyDescent="0.2">
      <c r="A100" s="20"/>
      <c r="B100" s="52" t="s">
        <v>168</v>
      </c>
      <c r="C100" s="20"/>
      <c r="D100" s="20"/>
      <c r="E100" s="48"/>
      <c r="F100" s="48"/>
      <c r="G100" s="49"/>
    </row>
    <row r="101" spans="1:7" ht="18" customHeight="1" x14ac:dyDescent="0.2">
      <c r="A101" s="20"/>
      <c r="B101" s="52"/>
      <c r="C101" s="20"/>
      <c r="D101" s="20"/>
      <c r="E101" s="48"/>
      <c r="F101" s="48"/>
      <c r="G101" s="49"/>
    </row>
    <row r="102" spans="1:7" ht="18" customHeight="1" x14ac:dyDescent="0.2">
      <c r="A102" s="20"/>
      <c r="B102" s="52"/>
      <c r="C102" s="20"/>
      <c r="D102" s="20"/>
      <c r="E102" s="48"/>
      <c r="F102" s="48"/>
      <c r="G102" s="49"/>
    </row>
  </sheetData>
  <sheetProtection selectLockedCells="1" selectUnlockedCells="1"/>
  <phoneticPr fontId="13"/>
  <pageMargins left="0.19652777777777777" right="0.19652777777777777" top="0.19652777777777777" bottom="0.2361111111111111" header="0.51180555555555551" footer="0.51180555555555551"/>
  <pageSetup paperSize="9" scale="9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BRM229v2.0</vt:lpstr>
      <vt:lpstr>BRM229v2.0!Print_Area</vt:lpstr>
      <vt:lpstr>BRM229v2.0!Print_Titles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transcosmos staff</dc:creator>
  <cp:lastModifiedBy>朝倉 聡</cp:lastModifiedBy>
  <cp:revision>6</cp:revision>
  <cp:lastPrinted>2019-02-04T13:49:24Z</cp:lastPrinted>
  <dcterms:created xsi:type="dcterms:W3CDTF">2014-09-03T01:37:35Z</dcterms:created>
  <dcterms:modified xsi:type="dcterms:W3CDTF">2020-02-24T02:06:04Z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