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500"/>
  </bookViews>
  <sheets>
    <sheet name="2020BRM523金精峠400_V2.2" sheetId="1" r:id="rId1"/>
  </sheets>
  <definedNames>
    <definedName name="Excel_BuiltIn_Print_Area" localSheetId="0">'2020BRM523金精峠400_V2.2'!$A$1:$G$89</definedName>
    <definedName name="_xlnm.Print_Area" localSheetId="0">'2020BRM523金精峠400_V2.2'!$A$1:$G$89</definedName>
  </definedNames>
  <calcPr calcId="145621"/>
</workbook>
</file>

<file path=xl/calcChain.xml><?xml version="1.0" encoding="utf-8"?>
<calcChain xmlns="http://schemas.openxmlformats.org/spreadsheetml/2006/main">
  <c r="B43" i="1" l="1"/>
  <c r="B19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</calcChain>
</file>

<file path=xl/sharedStrings.xml><?xml version="1.0" encoding="utf-8"?>
<sst xmlns="http://schemas.openxmlformats.org/spreadsheetml/2006/main" count="280" uniqueCount="160">
  <si>
    <t>https://ridewithgps.com/routes/33785467</t>
  </si>
  <si>
    <r>
      <rPr>
        <sz val="11"/>
        <color indexed="8"/>
        <rFont val="Calibri"/>
        <family val="2"/>
      </rPr>
      <t>S</t>
    </r>
    <r>
      <rPr>
        <sz val="11"/>
        <color indexed="8"/>
        <rFont val="ＭＳ Ｐゴシック"/>
        <family val="3"/>
        <charset val="128"/>
      </rPr>
      <t>＝信号、「 」</t>
    </r>
    <r>
      <rPr>
        <sz val="11"/>
        <color indexed="8"/>
        <rFont val="Calibri"/>
        <family val="2"/>
      </rPr>
      <t>=</t>
    </r>
    <r>
      <rPr>
        <sz val="11"/>
        <color indexed="8"/>
        <rFont val="ＭＳ Ｐゴシック"/>
        <family val="3"/>
        <charset val="128"/>
      </rPr>
      <t>信号名、十</t>
    </r>
    <r>
      <rPr>
        <sz val="11"/>
        <color indexed="8"/>
        <rFont val="Calibri"/>
        <family val="2"/>
      </rPr>
      <t>=</t>
    </r>
    <r>
      <rPr>
        <sz val="11"/>
        <color indexed="8"/>
        <rFont val="ＭＳ Ｐゴシック"/>
        <family val="3"/>
        <charset val="128"/>
      </rPr>
      <t>十字路、┬</t>
    </r>
    <r>
      <rPr>
        <sz val="11"/>
        <color indexed="8"/>
        <rFont val="Calibri"/>
        <family val="2"/>
      </rPr>
      <t>=T</t>
    </r>
    <r>
      <rPr>
        <sz val="11"/>
        <color indexed="8"/>
        <rFont val="ＭＳ Ｐゴシック"/>
        <family val="3"/>
        <charset val="128"/>
      </rPr>
      <t>字路、</t>
    </r>
    <r>
      <rPr>
        <sz val="11"/>
        <color indexed="8"/>
        <rFont val="Calibri"/>
        <family val="2"/>
      </rPr>
      <t>Y=Y</t>
    </r>
    <r>
      <rPr>
        <sz val="11"/>
        <color indexed="8"/>
        <rFont val="ＭＳ Ｐゴシック"/>
        <family val="3"/>
        <charset val="128"/>
      </rPr>
      <t>字路、├</t>
    </r>
    <r>
      <rPr>
        <sz val="11"/>
        <color indexed="8"/>
        <rFont val="Calibri"/>
        <family val="2"/>
      </rPr>
      <t>=├</t>
    </r>
    <r>
      <rPr>
        <sz val="11"/>
        <color indexed="8"/>
        <rFont val="ＭＳ Ｐゴシック"/>
        <family val="3"/>
        <charset val="128"/>
      </rPr>
      <t>字路、┤</t>
    </r>
    <r>
      <rPr>
        <sz val="11"/>
        <color indexed="8"/>
        <rFont val="Calibri"/>
        <family val="2"/>
      </rPr>
      <t>=┤</t>
    </r>
    <r>
      <rPr>
        <sz val="11"/>
        <color indexed="8"/>
        <rFont val="ＭＳ Ｐゴシック"/>
        <family val="3"/>
        <charset val="128"/>
      </rPr>
      <t>字路、</t>
    </r>
  </si>
  <si>
    <r>
      <rPr>
        <sz val="11"/>
        <color indexed="8"/>
        <rFont val="ＭＳ Ｐゴシック"/>
        <family val="3"/>
        <charset val="128"/>
      </rPr>
      <t>区間は前の通過点からの距離、</t>
    </r>
    <r>
      <rPr>
        <sz val="11"/>
        <color indexed="8"/>
        <rFont val="ＭＳ Ｐゴシック"/>
        <family val="3"/>
        <charset val="128"/>
      </rPr>
      <t>ルートは次の通過点までの道路番号等</t>
    </r>
  </si>
  <si>
    <t>No.</t>
  </si>
  <si>
    <t>区間</t>
  </si>
  <si>
    <t>合計</t>
  </si>
  <si>
    <t>通過点</t>
  </si>
  <si>
    <t>進路</t>
  </si>
  <si>
    <t>ルート</t>
  </si>
  <si>
    <t>備考</t>
  </si>
  <si>
    <r>
      <rPr>
        <sz val="11"/>
        <rFont val="ＭＳ Ｐゴシック"/>
        <family val="3"/>
        <charset val="128"/>
      </rPr>
      <t>スタート
葛飾大橋（国道</t>
    </r>
    <r>
      <rPr>
        <sz val="11"/>
        <rFont val="Calibri"/>
        <family val="2"/>
      </rPr>
      <t>298</t>
    </r>
    <r>
      <rPr>
        <sz val="11"/>
        <rFont val="ＭＳ Ｐゴシック"/>
        <family val="3"/>
        <charset val="128"/>
      </rPr>
      <t>号）下の江戸川
サイクリングロード（右岸）</t>
    </r>
  </si>
  <si>
    <t>直進</t>
  </si>
  <si>
    <t>サイクリング
ロード</t>
  </si>
  <si>
    <t>08:00 START</t>
  </si>
  <si>
    <t>┬左</t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</si>
  <si>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「葛飾橋西詰」</t>
    </r>
  </si>
  <si>
    <r>
      <rPr>
        <sz val="11"/>
        <color indexed="8"/>
        <rFont val="Calibri"/>
        <family val="2"/>
      </rPr>
      <t>U</t>
    </r>
    <r>
      <rPr>
        <sz val="11"/>
        <color indexed="8"/>
        <rFont val="ＭＳ Ｐゴシック"/>
        <family val="3"/>
        <charset val="128"/>
      </rPr>
      <t>ターン</t>
    </r>
  </si>
  <si>
    <r>
      <rPr>
        <sz val="11"/>
        <color indexed="8"/>
        <rFont val="Calibri"/>
        <family val="2"/>
      </rPr>
      <t>K451</t>
    </r>
    <r>
      <rPr>
        <sz val="11"/>
        <color indexed="8"/>
        <rFont val="ＭＳ Ｐゴシック"/>
        <family val="3"/>
        <charset val="128"/>
      </rPr>
      <t>、</t>
    </r>
    <r>
      <rPr>
        <sz val="11"/>
        <color indexed="8"/>
        <rFont val="Calibri"/>
        <family val="2"/>
      </rPr>
      <t>K156</t>
    </r>
    <r>
      <rPr>
        <sz val="11"/>
        <color indexed="8"/>
        <rFont val="ＭＳ Ｐゴシック"/>
        <family val="3"/>
        <charset val="128"/>
      </rPr>
      <t>、
市道、</t>
    </r>
    <r>
      <rPr>
        <sz val="11"/>
        <color indexed="8"/>
        <rFont val="Calibri"/>
        <family val="2"/>
      </rPr>
      <t>K52</t>
    </r>
  </si>
  <si>
    <r>
      <rPr>
        <sz val="11"/>
        <color indexed="8"/>
        <rFont val="ＭＳ Ｐゴシック"/>
        <family val="3"/>
        <charset val="128"/>
      </rPr>
      <t>サイクリングロードから横断歩道を渡って</t>
    </r>
    <r>
      <rPr>
        <sz val="11"/>
        <color indexed="8"/>
        <rFont val="Calibri"/>
        <family val="2"/>
      </rPr>
      <t>K451</t>
    </r>
    <r>
      <rPr>
        <sz val="11"/>
        <color indexed="8"/>
        <rFont val="ＭＳ Ｐゴシック"/>
        <family val="3"/>
        <charset val="128"/>
      </rPr>
      <t>を右（上流側）へ進む</t>
    </r>
  </si>
  <si>
    <t>├右</t>
  </si>
  <si>
    <t>市道</t>
  </si>
  <si>
    <t>みさと協立病院の看板</t>
  </si>
  <si>
    <t>止まれ</t>
  </si>
  <si>
    <t>┬右</t>
  </si>
  <si>
    <r>
      <rPr>
        <sz val="11"/>
        <rFont val="Calibri"/>
        <family val="2"/>
      </rPr>
      <t>K21</t>
    </r>
    <r>
      <rPr>
        <sz val="11"/>
        <rFont val="ＭＳ Ｐゴシック"/>
        <family val="3"/>
        <charset val="128"/>
      </rPr>
      <t>、</t>
    </r>
    <r>
      <rPr>
        <sz val="11"/>
        <rFont val="Calibri"/>
        <family val="2"/>
      </rPr>
      <t>K42</t>
    </r>
    <r>
      <rPr>
        <sz val="11"/>
        <rFont val="ＭＳ Ｐゴシック"/>
        <family val="3"/>
        <charset val="128"/>
      </rPr>
      <t>、
市道</t>
    </r>
  </si>
  <si>
    <t>┼右</t>
  </si>
  <si>
    <t>香取神社の鳥居のすぐ先を右折
鳥居の下も通れるが車止め注意</t>
  </si>
  <si>
    <r>
      <rPr>
        <sz val="11"/>
        <rFont val="Calibri"/>
        <family val="2"/>
      </rPr>
      <t>K320</t>
    </r>
    <r>
      <rPr>
        <sz val="11"/>
        <rFont val="ＭＳ Ｐゴシック"/>
        <family val="3"/>
        <charset val="128"/>
      </rPr>
      <t>、</t>
    </r>
    <r>
      <rPr>
        <sz val="11"/>
        <rFont val="Calibri"/>
        <family val="2"/>
      </rPr>
      <t>K183</t>
    </r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</si>
  <si>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「西宝珠花」</t>
    </r>
  </si>
  <si>
    <t>K183</t>
  </si>
  <si>
    <t>境方面</t>
  </si>
  <si>
    <t>S</t>
  </si>
  <si>
    <t>┼左</t>
  </si>
  <si>
    <t>結城方面</t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</si>
  <si>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「野田市次木」</t>
    </r>
  </si>
  <si>
    <t>K17</t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</si>
  <si>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「道の駅さかい前」</t>
    </r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</si>
  <si>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「道の駅さかい入口」</t>
    </r>
  </si>
  <si>
    <t>R354</t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</si>
  <si>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「塚崎南」</t>
    </r>
  </si>
  <si>
    <t>├直進</t>
  </si>
  <si>
    <r>
      <rPr>
        <sz val="11"/>
        <rFont val="Calibri"/>
        <family val="2"/>
      </rPr>
      <t>K190</t>
    </r>
    <r>
      <rPr>
        <sz val="11"/>
        <rFont val="ＭＳ Ｐゴシック"/>
        <family val="3"/>
        <charset val="128"/>
      </rPr>
      <t>、</t>
    </r>
    <r>
      <rPr>
        <sz val="11"/>
        <rFont val="Calibri"/>
        <family val="2"/>
      </rPr>
      <t>R354</t>
    </r>
  </si>
  <si>
    <t>左側</t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</si>
  <si>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「柳生」</t>
    </r>
  </si>
  <si>
    <t>K415</t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</si>
  <si>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「柳生駅入口」</t>
    </r>
  </si>
  <si>
    <r>
      <rPr>
        <sz val="11"/>
        <rFont val="ＭＳ Ｐゴシック"/>
        <family val="3"/>
        <charset val="128"/>
      </rPr>
      <t>市道、</t>
    </r>
    <r>
      <rPr>
        <sz val="11"/>
        <rFont val="Calibri"/>
        <family val="2"/>
      </rPr>
      <t>R354</t>
    </r>
  </si>
  <si>
    <t>館林方面</t>
  </si>
  <si>
    <t>┤左</t>
  </si>
  <si>
    <t>右側に松安寺墓地分譲中の看板と
カーブミラー橋の手前を左折</t>
  </si>
  <si>
    <t>K367</t>
  </si>
  <si>
    <t>踏切の手前を右折</t>
  </si>
  <si>
    <t>K9</t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</si>
  <si>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「高間」</t>
    </r>
  </si>
  <si>
    <r>
      <rPr>
        <sz val="11"/>
        <rFont val="Calibri"/>
        <family val="2"/>
      </rPr>
      <t>Y</t>
    </r>
    <r>
      <rPr>
        <sz val="11"/>
        <rFont val="ＭＳ Ｐゴシック"/>
        <family val="3"/>
        <charset val="128"/>
      </rPr>
      <t>左</t>
    </r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</si>
  <si>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「新開橋北」</t>
    </r>
  </si>
  <si>
    <r>
      <rPr>
        <sz val="11"/>
        <rFont val="Calibri"/>
        <family val="2"/>
      </rPr>
      <t>K9</t>
    </r>
    <r>
      <rPr>
        <sz val="11"/>
        <rFont val="ＭＳ Ｐゴシック"/>
        <family val="3"/>
        <charset val="128"/>
      </rPr>
      <t>、</t>
    </r>
    <r>
      <rPr>
        <sz val="11"/>
        <rFont val="Calibri"/>
        <family val="2"/>
      </rPr>
      <t>K16</t>
    </r>
  </si>
  <si>
    <t>新開橋を渡って左折</t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</si>
  <si>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「吉水新田」</t>
    </r>
  </si>
  <si>
    <t>五差路
を右</t>
  </si>
  <si>
    <t>K144</t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</si>
  <si>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「栃本町」</t>
    </r>
  </si>
  <si>
    <t>K115</t>
  </si>
  <si>
    <t>K66</t>
  </si>
  <si>
    <t>飛駒/梅田 方面</t>
  </si>
  <si>
    <r>
      <rPr>
        <sz val="11"/>
        <rFont val="Calibri"/>
        <family val="2"/>
      </rPr>
      <t>K66</t>
    </r>
    <r>
      <rPr>
        <sz val="11"/>
        <rFont val="ＭＳ Ｐゴシック"/>
        <family val="3"/>
        <charset val="128"/>
      </rPr>
      <t>、</t>
    </r>
    <r>
      <rPr>
        <sz val="11"/>
        <rFont val="Calibri"/>
        <family val="2"/>
      </rPr>
      <t>K208</t>
    </r>
  </si>
  <si>
    <t>桐生/飛駒 方面</t>
  </si>
  <si>
    <t>桐生/梅田 方面</t>
  </si>
  <si>
    <t>通過チェック（写真）</t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</si>
  <si>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「本町五丁目」</t>
    </r>
  </si>
  <si>
    <t>K3</t>
  </si>
  <si>
    <t>前橋方面</t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</si>
  <si>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「桐生合同庁舎前」</t>
    </r>
  </si>
  <si>
    <t>R122</t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</si>
  <si>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「大間々６丁目」</t>
    </r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</si>
  <si>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「大間々６丁目中」</t>
    </r>
  </si>
  <si>
    <r>
      <rPr>
        <sz val="11"/>
        <rFont val="Calibri"/>
        <family val="2"/>
      </rPr>
      <t>R353</t>
    </r>
    <r>
      <rPr>
        <sz val="11"/>
        <rFont val="ＭＳ Ｐゴシック"/>
        <family val="3"/>
        <charset val="128"/>
      </rPr>
      <t>、</t>
    </r>
    <r>
      <rPr>
        <sz val="11"/>
        <rFont val="Calibri"/>
        <family val="2"/>
      </rPr>
      <t>K333</t>
    </r>
  </si>
  <si>
    <t>渋川 方面</t>
  </si>
  <si>
    <t>農免道路</t>
  </si>
  <si>
    <t>K16</t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</si>
  <si>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「三夜沢町」</t>
    </r>
  </si>
  <si>
    <t>R353</t>
  </si>
  <si>
    <t>K70</t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</si>
  <si>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「西原」</t>
    </r>
  </si>
  <si>
    <t>K255</t>
  </si>
  <si>
    <t>左奥セブンイレブン　　沼田 方面</t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</si>
  <si>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「森下」</t>
    </r>
  </si>
  <si>
    <t>K60</t>
  </si>
  <si>
    <t>左カーブの手前を右折</t>
  </si>
  <si>
    <r>
      <rPr>
        <sz val="11"/>
        <rFont val="Calibri"/>
        <family val="2"/>
      </rPr>
      <t>K269</t>
    </r>
    <r>
      <rPr>
        <sz val="11"/>
        <rFont val="ＭＳ Ｐゴシック"/>
        <family val="3"/>
        <charset val="128"/>
      </rPr>
      <t>、</t>
    </r>
    <r>
      <rPr>
        <sz val="11"/>
        <rFont val="Calibri"/>
        <family val="2"/>
      </rPr>
      <t>K274</t>
    </r>
  </si>
  <si>
    <t>君河原橋を渡って右折</t>
  </si>
  <si>
    <r>
      <rPr>
        <sz val="11"/>
        <rFont val="Calibri"/>
        <family val="2"/>
      </rPr>
      <t>PC2</t>
    </r>
    <r>
      <rPr>
        <sz val="11"/>
        <rFont val="ＭＳ Ｐゴシック"/>
        <family val="3"/>
        <charset val="128"/>
      </rPr>
      <t>　ファミリーマート
 沼田西倉内町店</t>
    </r>
  </si>
  <si>
    <t>左側
折り返し</t>
  </si>
  <si>
    <t>K274</t>
  </si>
  <si>
    <r>
      <rPr>
        <b/>
        <sz val="11"/>
        <rFont val="Calibri"/>
        <family val="2"/>
      </rPr>
      <t xml:space="preserve">OPEN 13:04 - CLOSE 19:28
</t>
    </r>
    <r>
      <rPr>
        <sz val="11"/>
        <rFont val="ＭＳ Ｐゴシック"/>
        <family val="3"/>
        <charset val="128"/>
      </rPr>
      <t>レシートを受け取ったら折り返し</t>
    </r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</si>
  <si>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「下之町」</t>
    </r>
  </si>
  <si>
    <t>R120</t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</si>
  <si>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「上之町」</t>
    </r>
  </si>
  <si>
    <t>K62</t>
  </si>
  <si>
    <t>大間々 方面</t>
  </si>
  <si>
    <t>K267</t>
  </si>
  <si>
    <t>薗原湖　日光/尾瀬 方面</t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</si>
  <si>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「大原南」</t>
    </r>
  </si>
  <si>
    <t>日光/尾瀬 方面</t>
  </si>
  <si>
    <r>
      <rPr>
        <sz val="11"/>
        <rFont val="ＭＳ Ｐゴシック"/>
        <family val="3"/>
        <charset val="128"/>
      </rPr>
      <t>金精トンネル（標高</t>
    </r>
    <r>
      <rPr>
        <sz val="11"/>
        <rFont val="Calibri"/>
        <family val="2"/>
      </rPr>
      <t>1855</t>
    </r>
    <r>
      <rPr>
        <sz val="11"/>
        <rFont val="ＭＳ Ｐゴシック"/>
        <family val="3"/>
        <charset val="128"/>
      </rPr>
      <t>ｍ）</t>
    </r>
  </si>
  <si>
    <t>通過チェック（レシート）
　ローソン 日光清滝バイパス店</t>
  </si>
  <si>
    <r>
      <rPr>
        <sz val="11"/>
        <rFont val="Calibri"/>
        <family val="2"/>
      </rPr>
      <t>R120</t>
    </r>
    <r>
      <rPr>
        <sz val="11"/>
        <rFont val="ＭＳ Ｐゴシック"/>
        <family val="3"/>
        <charset val="128"/>
      </rPr>
      <t>　</t>
    </r>
    <r>
      <rPr>
        <sz val="11"/>
        <rFont val="Calibri"/>
        <family val="2"/>
      </rPr>
      <t>R122</t>
    </r>
  </si>
  <si>
    <r>
      <rPr>
        <sz val="11"/>
        <rFont val="ＭＳ Ｐゴシック"/>
        <family val="3"/>
        <charset val="128"/>
      </rPr>
      <t>（仮想時刻</t>
    </r>
    <r>
      <rPr>
        <sz val="11"/>
        <rFont val="Calibri"/>
        <family val="2"/>
      </rPr>
      <t>OPEN 15:44 - CLOSE 9/6 1:16</t>
    </r>
    <r>
      <rPr>
        <sz val="11"/>
        <rFont val="ＭＳ Ｐゴシック"/>
        <family val="3"/>
        <charset val="128"/>
      </rPr>
      <t>）</t>
    </r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</si>
  <si>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「清滝」</t>
    </r>
  </si>
  <si>
    <t>K277</t>
  </si>
  <si>
    <t>K14</t>
  </si>
  <si>
    <t>古峰原 方面</t>
  </si>
  <si>
    <r>
      <rPr>
        <sz val="11"/>
        <rFont val="Calibri"/>
        <family val="2"/>
      </rPr>
      <t>K14</t>
    </r>
    <r>
      <rPr>
        <sz val="11"/>
        <rFont val="ＭＳ Ｐゴシック"/>
        <family val="3"/>
        <charset val="128"/>
      </rPr>
      <t>、</t>
    </r>
    <r>
      <rPr>
        <sz val="11"/>
        <rFont val="Calibri"/>
        <family val="2"/>
      </rPr>
      <t>K241</t>
    </r>
  </si>
  <si>
    <t>鹿沼市街 方面</t>
  </si>
  <si>
    <r>
      <rPr>
        <sz val="11"/>
        <rFont val="Calibri"/>
        <family val="2"/>
      </rPr>
      <t>S</t>
    </r>
    <r>
      <rPr>
        <sz val="11"/>
        <rFont val="ＭＳ Ｐゴシック"/>
        <family val="3"/>
        <charset val="128"/>
      </rPr>
      <t>「山越」</t>
    </r>
  </si>
  <si>
    <t>K15</t>
  </si>
  <si>
    <t>感応信号（二輪用押しボタンあり）　
足尾/粟野 方面</t>
  </si>
  <si>
    <r>
      <rPr>
        <sz val="11"/>
        <rFont val="Calibri"/>
        <family val="2"/>
      </rPr>
      <t>PC3</t>
    </r>
    <r>
      <rPr>
        <sz val="11"/>
        <rFont val="ＭＳ Ｐゴシック"/>
        <family val="3"/>
        <charset val="128"/>
      </rPr>
      <t>　ファミリーマート
      鹿沼粟野町店</t>
    </r>
  </si>
  <si>
    <r>
      <rPr>
        <sz val="11"/>
        <rFont val="Calibri"/>
        <family val="2"/>
      </rPr>
      <t>K15</t>
    </r>
    <r>
      <rPr>
        <sz val="11"/>
        <rFont val="ＭＳ Ｐゴシック"/>
        <family val="3"/>
        <charset val="128"/>
      </rPr>
      <t>、</t>
    </r>
    <r>
      <rPr>
        <sz val="11"/>
        <rFont val="Calibri"/>
        <family val="2"/>
      </rPr>
      <t>K37</t>
    </r>
  </si>
  <si>
    <r>
      <rPr>
        <b/>
        <sz val="11"/>
        <rFont val="Calibri"/>
        <family val="2"/>
      </rPr>
      <t xml:space="preserve">OPEN 17:04 - CLOSE 9/6 4:08
</t>
    </r>
    <r>
      <rPr>
        <sz val="11"/>
        <rFont val="ＭＳ Ｐゴシック"/>
        <family val="3"/>
        <charset val="128"/>
      </rPr>
      <t>レシートを受けっとたら、
反対側の出入口</t>
    </r>
    <r>
      <rPr>
        <sz val="11"/>
        <rFont val="Calibri"/>
        <family val="2"/>
      </rPr>
      <t>K37</t>
    </r>
    <r>
      <rPr>
        <sz val="11"/>
        <rFont val="ＭＳ Ｐゴシック"/>
        <family val="3"/>
        <charset val="128"/>
      </rPr>
      <t>を左折。
栃木市街方面へ</t>
    </r>
  </si>
  <si>
    <t>K37</t>
  </si>
  <si>
    <t>右奥にファミリーマート</t>
  </si>
  <si>
    <r>
      <rPr>
        <sz val="11"/>
        <rFont val="Calibri"/>
        <family val="2"/>
      </rPr>
      <t>K309</t>
    </r>
    <r>
      <rPr>
        <sz val="11"/>
        <rFont val="ＭＳ Ｐゴシック"/>
        <family val="3"/>
        <charset val="128"/>
      </rPr>
      <t>、</t>
    </r>
    <r>
      <rPr>
        <sz val="11"/>
        <rFont val="Calibri"/>
        <family val="2"/>
      </rPr>
      <t>K11</t>
    </r>
    <r>
      <rPr>
        <sz val="11"/>
        <rFont val="ＭＳ Ｐゴシック"/>
        <family val="3"/>
        <charset val="128"/>
      </rPr>
      <t xml:space="preserve">、
</t>
    </r>
    <r>
      <rPr>
        <sz val="11"/>
        <rFont val="Calibri"/>
        <family val="2"/>
      </rPr>
      <t>K9</t>
    </r>
  </si>
  <si>
    <t>藤岡/佐野 方面</t>
  </si>
  <si>
    <t>板倉川の橋を渡ってすぐ左折</t>
  </si>
  <si>
    <t>正面に、松安寺墓地分譲中の看板と
カーブミラー</t>
  </si>
  <si>
    <t>踏切を渡ってすぐに左折</t>
  </si>
  <si>
    <r>
      <rPr>
        <sz val="11"/>
        <rFont val="Calibri"/>
        <family val="2"/>
      </rPr>
      <t>R354</t>
    </r>
    <r>
      <rPr>
        <sz val="11"/>
        <rFont val="ＭＳ Ｐゴシック"/>
        <family val="3"/>
        <charset val="128"/>
      </rPr>
      <t>、市道</t>
    </r>
  </si>
  <si>
    <t>（正面に信号は無い）</t>
  </si>
  <si>
    <t>古河方面</t>
  </si>
  <si>
    <r>
      <rPr>
        <sz val="11"/>
        <rFont val="Calibri"/>
        <family val="2"/>
      </rPr>
      <t>PC4</t>
    </r>
    <r>
      <rPr>
        <sz val="11"/>
        <rFont val="ＭＳ Ｐゴシック"/>
        <family val="3"/>
        <charset val="128"/>
      </rPr>
      <t>　セブンイレブン
　　　　野田関宿台町店</t>
    </r>
  </si>
  <si>
    <t>押ボタン信号を押して渡る</t>
  </si>
  <si>
    <t>宝珠花橋</t>
  </si>
  <si>
    <r>
      <rPr>
        <sz val="11"/>
        <rFont val="Calibri"/>
        <family val="2"/>
      </rPr>
      <t>K183</t>
    </r>
    <r>
      <rPr>
        <sz val="11"/>
        <rFont val="ＭＳ Ｐゴシック"/>
        <family val="3"/>
        <charset val="128"/>
      </rPr>
      <t>、</t>
    </r>
    <r>
      <rPr>
        <sz val="11"/>
        <rFont val="Calibri"/>
        <family val="2"/>
      </rPr>
      <t>K320</t>
    </r>
  </si>
  <si>
    <r>
      <rPr>
        <sz val="11"/>
        <rFont val="ＭＳ Ｐゴシック"/>
        <family val="3"/>
        <charset val="128"/>
      </rPr>
      <t>市道、</t>
    </r>
    <r>
      <rPr>
        <sz val="11"/>
        <rFont val="Calibri"/>
        <family val="2"/>
      </rPr>
      <t>K42</t>
    </r>
    <r>
      <rPr>
        <sz val="11"/>
        <rFont val="ＭＳ Ｐゴシック"/>
        <family val="3"/>
        <charset val="128"/>
      </rPr>
      <t xml:space="preserve">、
</t>
    </r>
    <r>
      <rPr>
        <sz val="11"/>
        <rFont val="Calibri"/>
        <family val="2"/>
      </rPr>
      <t>K21</t>
    </r>
  </si>
  <si>
    <t>K52</t>
  </si>
  <si>
    <r>
      <rPr>
        <sz val="11"/>
        <rFont val="Calibri"/>
        <family val="2"/>
      </rPr>
      <t>Y</t>
    </r>
    <r>
      <rPr>
        <sz val="11"/>
        <rFont val="ＭＳ Ｐゴシック"/>
        <family val="3"/>
        <charset val="128"/>
      </rPr>
      <t>右</t>
    </r>
  </si>
  <si>
    <r>
      <rPr>
        <sz val="11"/>
        <rFont val="ＭＳ Ｐゴシック"/>
        <family val="3"/>
        <charset val="128"/>
      </rPr>
      <t>市道、</t>
    </r>
    <r>
      <rPr>
        <sz val="11"/>
        <rFont val="Calibri"/>
        <family val="2"/>
      </rPr>
      <t>K156</t>
    </r>
    <r>
      <rPr>
        <sz val="11"/>
        <rFont val="ＭＳ Ｐゴシック"/>
        <family val="3"/>
        <charset val="128"/>
      </rPr>
      <t xml:space="preserve">、
</t>
    </r>
    <r>
      <rPr>
        <sz val="11"/>
        <rFont val="Calibri"/>
        <family val="2"/>
      </rPr>
      <t>K451</t>
    </r>
  </si>
  <si>
    <t>左に上がる道へ直進しないように注意！</t>
  </si>
  <si>
    <r>
      <rPr>
        <sz val="11"/>
        <rFont val="Calibri"/>
        <family val="2"/>
      </rPr>
      <t>K54</t>
    </r>
    <r>
      <rPr>
        <sz val="11"/>
        <rFont val="ＭＳ Ｐゴシック"/>
        <family val="3"/>
        <charset val="128"/>
      </rPr>
      <t>、</t>
    </r>
    <r>
      <rPr>
        <sz val="11"/>
        <rFont val="Calibri"/>
        <family val="2"/>
      </rPr>
      <t>K1</t>
    </r>
  </si>
  <si>
    <r>
      <rPr>
        <sz val="11"/>
        <rFont val="Calibri"/>
        <family val="2"/>
      </rPr>
      <t xml:space="preserve">Finish
</t>
    </r>
    <r>
      <rPr>
        <sz val="11"/>
        <rFont val="ＭＳ Ｐゴシック"/>
        <family val="3"/>
        <charset val="128"/>
      </rPr>
      <t>　ローソン
　　　　松戸中矢切店</t>
    </r>
  </si>
  <si>
    <t>右側</t>
  </si>
  <si>
    <t>K1</t>
  </si>
  <si>
    <r>
      <rPr>
        <b/>
        <sz val="11"/>
        <rFont val="Calibri"/>
        <family val="2"/>
      </rPr>
      <t xml:space="preserve">OPEN 20:08 - CLOSE 9/6 11:00
</t>
    </r>
    <r>
      <rPr>
        <sz val="11"/>
        <rFont val="ＭＳ Ｐゴシック"/>
        <family val="3"/>
        <charset val="128"/>
      </rPr>
      <t>・速やかにゴール報告フォームへ各PC時刻の入力とフォトチェックの写真を添付し送信する。
・ブルベカードへメダル購入/サイン/完走時間を記入する。
・スタート時に用意した封筒へブルベカードと各PCと通過チェックのレシートを入れて当日中に投函する。</t>
    </r>
  </si>
  <si>
    <r>
      <rPr>
        <sz val="10"/>
        <rFont val="Arial"/>
        <family val="2"/>
      </rPr>
      <t>PC</t>
    </r>
    <r>
      <rPr>
        <sz val="10"/>
        <rFont val="ＭＳ Ｐゴシック"/>
        <family val="3"/>
        <charset val="128"/>
      </rPr>
      <t>では必ず買い物をしてレシートを取得してください。</t>
    </r>
  </si>
  <si>
    <t>キューシートの区間距離、合計距離はお使いのサイコン、GPSによって誤差が出ます。</t>
  </si>
  <si>
    <t>通過点は、距離、ルート、情報（その他）などから総合的に判断して下さい。</t>
  </si>
  <si>
    <t>また事前に予習をして使い慣れた地図でコースを確認しておくことが必要です。</t>
  </si>
  <si>
    <t>リタイア（DNF)する場合は、必ずブルベカードに記載されている連絡先まで直接本人が電話連絡してください。</t>
  </si>
  <si>
    <t>OPEN 18:59 - CLOSE 9/6 8:12</t>
    <phoneticPr fontId="12"/>
  </si>
  <si>
    <t>OPEN 9:41 - CLOSE 11:51</t>
    <phoneticPr fontId="12"/>
  </si>
  <si>
    <t>249.3以降　いろは坂
ローリング族走行の可能性あり、出現時走行注意</t>
    <rPh sb="5" eb="7">
      <t>イコウ</t>
    </rPh>
    <rPh sb="11" eb="12">
      <t>ザカ</t>
    </rPh>
    <rPh sb="18" eb="19">
      <t>ゾク</t>
    </rPh>
    <rPh sb="19" eb="21">
      <t>ソウコウ</t>
    </rPh>
    <rPh sb="22" eb="25">
      <t>カノウセイ</t>
    </rPh>
    <rPh sb="28" eb="30">
      <t>シュツゲン</t>
    </rPh>
    <rPh sb="30" eb="31">
      <t>ジ</t>
    </rPh>
    <rPh sb="31" eb="33">
      <t>ソウコウ</t>
    </rPh>
    <rPh sb="33" eb="35">
      <t>チュウイ</t>
    </rPh>
    <phoneticPr fontId="12"/>
  </si>
  <si>
    <r>
      <t>PC1</t>
    </r>
    <r>
      <rPr>
        <sz val="11"/>
        <rFont val="ＭＳ Ｐゴシック"/>
        <family val="3"/>
        <charset val="128"/>
      </rPr>
      <t>　ローソン
       北川辺向古河店</t>
    </r>
    <rPh sb="16" eb="17">
      <t>キタ</t>
    </rPh>
    <rPh sb="17" eb="19">
      <t>カワベ</t>
    </rPh>
    <rPh sb="19" eb="20">
      <t>コウ</t>
    </rPh>
    <rPh sb="20" eb="22">
      <t>フルカワ</t>
    </rPh>
    <phoneticPr fontId="12"/>
  </si>
  <si>
    <r>
      <t xml:space="preserve">フォトコントロール
</t>
    </r>
    <r>
      <rPr>
        <sz val="11"/>
        <rFont val="ＭＳ Ｐゴシック"/>
        <family val="3"/>
        <charset val="128"/>
      </rPr>
      <t>（梅田大橋を渡った地点）
「雪の屋」または「梅田大橋」を背景に自転車となるべく自身を入れて写真を撮ってください。
写真を撮った後は、桐生市街方面へ</t>
    </r>
  </si>
  <si>
    <r>
      <t xml:space="preserve">右奥ローソン　　赤城インター方面
</t>
    </r>
    <r>
      <rPr>
        <sz val="12"/>
        <color indexed="10"/>
        <rFont val="ＭＳ Ｐゴシック"/>
        <family val="3"/>
        <charset val="128"/>
      </rPr>
      <t>赤城インター付近の下り急カーブ注意</t>
    </r>
    <rPh sb="17" eb="19">
      <t>アカギ</t>
    </rPh>
    <rPh sb="23" eb="25">
      <t>フキン</t>
    </rPh>
    <rPh sb="26" eb="27">
      <t>クダ</t>
    </rPh>
    <rPh sb="28" eb="29">
      <t>キュウ</t>
    </rPh>
    <rPh sb="32" eb="34">
      <t>チュウイ</t>
    </rPh>
    <phoneticPr fontId="12"/>
  </si>
  <si>
    <r>
      <t xml:space="preserve">小来川 方面　　
</t>
    </r>
    <r>
      <rPr>
        <b/>
        <sz val="11"/>
        <rFont val="ＭＳ Ｐゴシック"/>
        <family val="3"/>
        <charset val="128"/>
      </rPr>
      <t xml:space="preserve">＜厳重注意＞
</t>
    </r>
    <r>
      <rPr>
        <b/>
        <sz val="11"/>
        <color indexed="10"/>
        <rFont val="ＭＳ Ｐゴシック"/>
        <family val="3"/>
        <charset val="128"/>
      </rPr>
      <t>山岳区間に落石・落木・砂利流出多数あり。</t>
    </r>
    <rPh sb="24" eb="25">
      <t>オ</t>
    </rPh>
    <rPh sb="25" eb="26">
      <t>キ</t>
    </rPh>
    <rPh sb="27" eb="29">
      <t>ジャリ</t>
    </rPh>
    <rPh sb="29" eb="31">
      <t>リュウシュツ</t>
    </rPh>
    <phoneticPr fontId="12"/>
  </si>
  <si>
    <t>葛西橋を渡る。
　歩道通行推奨</t>
    <rPh sb="9" eb="11">
      <t>ホドウ</t>
    </rPh>
    <rPh sb="11" eb="13">
      <t>ツウコウ</t>
    </rPh>
    <rPh sb="13" eb="15">
      <t>スイショウ</t>
    </rPh>
    <phoneticPr fontId="12"/>
  </si>
  <si>
    <r>
      <t>S</t>
    </r>
    <r>
      <rPr>
        <sz val="11"/>
        <rFont val="ＭＳ Ｐゴシック"/>
        <family val="3"/>
        <charset val="128"/>
      </rPr>
      <t>「葛飾橋西詰」</t>
    </r>
    <rPh sb="2" eb="4">
      <t>カツシカ</t>
    </rPh>
    <rPh sb="4" eb="5">
      <t>バシ</t>
    </rPh>
    <phoneticPr fontId="12"/>
  </si>
  <si>
    <t>Ver 2.3 (2020/09/04)</t>
    <phoneticPr fontId="12"/>
  </si>
  <si>
    <r>
      <t xml:space="preserve">2020BRM905 </t>
    </r>
    <r>
      <rPr>
        <b/>
        <sz val="11"/>
        <rFont val="ＭＳ Ｐゴシック"/>
        <family val="3"/>
        <charset val="128"/>
      </rPr>
      <t>金精峠</t>
    </r>
    <r>
      <rPr>
        <b/>
        <sz val="11"/>
        <rFont val="Calibri"/>
        <family val="2"/>
      </rPr>
      <t>400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</si>
</sst>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7" x14ac:knownFonts="1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b/>
      <sz val="11"/>
      <name val="Calibri"/>
      <family val="2"/>
    </font>
    <font>
      <b/>
      <sz val="11"/>
      <name val="ＭＳ Ｐゴシック"/>
      <family val="3"/>
      <charset val="128"/>
    </font>
    <font>
      <sz val="11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34"/>
        <bgColor indexed="1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6" fontId="4" fillId="3" borderId="1" xfId="0" applyNumberFormat="1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3" borderId="1" xfId="0" applyFont="1" applyFill="1" applyBorder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4" borderId="1" xfId="0" applyFont="1" applyFill="1" applyBorder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76" fontId="16" fillId="0" borderId="1" xfId="0" applyNumberFormat="1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33785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36"/>
  <sheetViews>
    <sheetView tabSelected="1" view="pageBreakPreview" zoomScale="90" zoomScaleNormal="100" zoomScaleSheetLayoutView="90" workbookViewId="0">
      <selection activeCell="A2" sqref="A2"/>
    </sheetView>
  </sheetViews>
  <sheetFormatPr defaultColWidth="9.125" defaultRowHeight="18" customHeight="1" x14ac:dyDescent="0.15"/>
  <cols>
    <col min="1" max="1" width="4.125" customWidth="1"/>
    <col min="2" max="2" width="6.875" customWidth="1"/>
    <col min="3" max="3" width="7.125" customWidth="1"/>
    <col min="4" max="4" width="27.5" customWidth="1"/>
    <col min="5" max="5" width="8.75" style="1" customWidth="1"/>
    <col min="6" max="6" width="14" style="1" customWidth="1"/>
    <col min="7" max="7" width="35.5" style="2" customWidth="1"/>
  </cols>
  <sheetData>
    <row r="1" spans="1:8" ht="12.75" customHeight="1" x14ac:dyDescent="0.15">
      <c r="A1" s="3" t="s">
        <v>159</v>
      </c>
      <c r="G1" s="4" t="s">
        <v>158</v>
      </c>
      <c r="H1" s="5" t="s">
        <v>0</v>
      </c>
    </row>
    <row r="2" spans="1:8" ht="12.75" customHeight="1" x14ac:dyDescent="0.15">
      <c r="A2" s="6" t="s">
        <v>1</v>
      </c>
    </row>
    <row r="3" spans="1:8" ht="18" customHeight="1" x14ac:dyDescent="0.15">
      <c r="A3" s="5" t="s">
        <v>2</v>
      </c>
    </row>
    <row r="4" spans="1:8" ht="18" customHeight="1" x14ac:dyDescent="0.15">
      <c r="A4" s="7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9" t="s">
        <v>8</v>
      </c>
      <c r="G4" s="9" t="s">
        <v>9</v>
      </c>
    </row>
    <row r="5" spans="1:8" ht="66" customHeight="1" x14ac:dyDescent="0.15">
      <c r="A5" s="10">
        <v>1</v>
      </c>
      <c r="B5" s="11">
        <v>0</v>
      </c>
      <c r="C5" s="11">
        <v>0</v>
      </c>
      <c r="D5" s="12" t="s">
        <v>10</v>
      </c>
      <c r="E5" s="13" t="s">
        <v>11</v>
      </c>
      <c r="F5" s="14" t="s">
        <v>12</v>
      </c>
      <c r="G5" s="15" t="s">
        <v>13</v>
      </c>
    </row>
    <row r="6" spans="1:8" ht="27.75" customHeight="1" x14ac:dyDescent="0.15">
      <c r="A6" s="16">
        <f t="shared" ref="A6:A82" si="0">A5+1</f>
        <v>2</v>
      </c>
      <c r="B6" s="17">
        <f t="shared" ref="B6:B42" si="1">C6-C5</f>
        <v>0.3</v>
      </c>
      <c r="C6" s="17">
        <v>0.3</v>
      </c>
      <c r="D6" s="18"/>
      <c r="E6" s="19" t="s">
        <v>14</v>
      </c>
      <c r="F6" s="20" t="s">
        <v>12</v>
      </c>
      <c r="G6" s="21"/>
    </row>
    <row r="7" spans="1:8" ht="39" customHeight="1" x14ac:dyDescent="0.15">
      <c r="A7" s="16">
        <f t="shared" si="0"/>
        <v>3</v>
      </c>
      <c r="B7" s="17">
        <f t="shared" si="1"/>
        <v>0.2</v>
      </c>
      <c r="C7" s="17">
        <v>0.5</v>
      </c>
      <c r="D7" s="22" t="s">
        <v>15</v>
      </c>
      <c r="E7" s="23" t="s">
        <v>16</v>
      </c>
      <c r="F7" s="24" t="s">
        <v>17</v>
      </c>
      <c r="G7" s="25" t="s">
        <v>18</v>
      </c>
    </row>
    <row r="8" spans="1:8" ht="17.25" customHeight="1" x14ac:dyDescent="0.15">
      <c r="A8" s="16">
        <f t="shared" si="0"/>
        <v>4</v>
      </c>
      <c r="B8" s="17">
        <f t="shared" si="1"/>
        <v>8.6999999999999993</v>
      </c>
      <c r="C8" s="17">
        <v>9.1999999999999993</v>
      </c>
      <c r="D8" s="18"/>
      <c r="E8" s="19" t="s">
        <v>19</v>
      </c>
      <c r="F8" s="19" t="s">
        <v>20</v>
      </c>
      <c r="G8" s="26" t="s">
        <v>21</v>
      </c>
    </row>
    <row r="9" spans="1:8" ht="30" customHeight="1" x14ac:dyDescent="0.15">
      <c r="A9" s="16">
        <f t="shared" si="0"/>
        <v>5</v>
      </c>
      <c r="B9" s="17">
        <f t="shared" si="1"/>
        <v>7.4000000000000021</v>
      </c>
      <c r="C9" s="17">
        <v>16.600000000000001</v>
      </c>
      <c r="D9" s="18" t="s">
        <v>22</v>
      </c>
      <c r="E9" s="19" t="s">
        <v>23</v>
      </c>
      <c r="F9" s="27" t="s">
        <v>24</v>
      </c>
      <c r="G9" s="26"/>
    </row>
    <row r="10" spans="1:8" ht="39" customHeight="1" x14ac:dyDescent="0.15">
      <c r="A10" s="16">
        <f t="shared" si="0"/>
        <v>6</v>
      </c>
      <c r="B10" s="17">
        <f t="shared" si="1"/>
        <v>10.399999999999999</v>
      </c>
      <c r="C10" s="17">
        <v>27</v>
      </c>
      <c r="D10" s="18"/>
      <c r="E10" s="19" t="s">
        <v>25</v>
      </c>
      <c r="F10" s="19" t="s">
        <v>20</v>
      </c>
      <c r="G10" s="28" t="s">
        <v>26</v>
      </c>
    </row>
    <row r="11" spans="1:8" ht="17.25" customHeight="1" x14ac:dyDescent="0.15">
      <c r="A11" s="16">
        <f t="shared" si="0"/>
        <v>7</v>
      </c>
      <c r="B11" s="17">
        <f t="shared" si="1"/>
        <v>3.8000000000000007</v>
      </c>
      <c r="C11" s="17">
        <v>30.8</v>
      </c>
      <c r="D11" s="18"/>
      <c r="E11" s="19" t="s">
        <v>23</v>
      </c>
      <c r="F11" s="27" t="s">
        <v>27</v>
      </c>
      <c r="G11" s="26"/>
    </row>
    <row r="12" spans="1:8" ht="17.25" customHeight="1" x14ac:dyDescent="0.15">
      <c r="A12" s="16">
        <f t="shared" si="0"/>
        <v>8</v>
      </c>
      <c r="B12" s="17">
        <f t="shared" si="1"/>
        <v>0.80000000000000071</v>
      </c>
      <c r="C12" s="17">
        <v>31.6</v>
      </c>
      <c r="D12" s="22" t="s">
        <v>28</v>
      </c>
      <c r="E12" s="19" t="s">
        <v>25</v>
      </c>
      <c r="F12" s="27" t="s">
        <v>29</v>
      </c>
      <c r="G12" s="26" t="s">
        <v>30</v>
      </c>
    </row>
    <row r="13" spans="1:8" ht="17.25" customHeight="1" x14ac:dyDescent="0.15">
      <c r="A13" s="16">
        <f t="shared" si="0"/>
        <v>9</v>
      </c>
      <c r="B13" s="17">
        <f t="shared" si="1"/>
        <v>0.79999999999999716</v>
      </c>
      <c r="C13" s="17">
        <v>32.4</v>
      </c>
      <c r="D13" s="22" t="s">
        <v>31</v>
      </c>
      <c r="E13" s="19" t="s">
        <v>32</v>
      </c>
      <c r="F13" s="27" t="s">
        <v>29</v>
      </c>
      <c r="G13" s="26" t="s">
        <v>33</v>
      </c>
    </row>
    <row r="14" spans="1:8" ht="17.25" customHeight="1" x14ac:dyDescent="0.15">
      <c r="A14" s="16">
        <f t="shared" si="0"/>
        <v>10</v>
      </c>
      <c r="B14" s="17">
        <f t="shared" si="1"/>
        <v>0.20000000000000284</v>
      </c>
      <c r="C14" s="17">
        <v>32.6</v>
      </c>
      <c r="D14" s="22" t="s">
        <v>34</v>
      </c>
      <c r="E14" s="19" t="s">
        <v>14</v>
      </c>
      <c r="F14" s="27" t="s">
        <v>35</v>
      </c>
      <c r="G14" s="26"/>
    </row>
    <row r="15" spans="1:8" ht="17.25" customHeight="1" x14ac:dyDescent="0.15">
      <c r="A15" s="16">
        <f t="shared" si="0"/>
        <v>11</v>
      </c>
      <c r="B15" s="17">
        <f t="shared" si="1"/>
        <v>6</v>
      </c>
      <c r="C15" s="17">
        <v>38.6</v>
      </c>
      <c r="D15" s="22" t="s">
        <v>31</v>
      </c>
      <c r="E15" s="19" t="s">
        <v>19</v>
      </c>
      <c r="F15" s="27" t="s">
        <v>35</v>
      </c>
      <c r="G15" s="26" t="s">
        <v>30</v>
      </c>
    </row>
    <row r="16" spans="1:8" ht="17.25" customHeight="1" x14ac:dyDescent="0.15">
      <c r="A16" s="16">
        <f t="shared" si="0"/>
        <v>12</v>
      </c>
      <c r="B16" s="17">
        <f t="shared" si="1"/>
        <v>2.1999999999999957</v>
      </c>
      <c r="C16" s="17">
        <v>40.799999999999997</v>
      </c>
      <c r="D16" s="22" t="s">
        <v>36</v>
      </c>
      <c r="E16" s="19" t="s">
        <v>25</v>
      </c>
      <c r="F16" s="27" t="s">
        <v>35</v>
      </c>
      <c r="G16" s="26"/>
    </row>
    <row r="17" spans="1:7" ht="17.25" customHeight="1" x14ac:dyDescent="0.15">
      <c r="A17" s="16">
        <f t="shared" si="0"/>
        <v>13</v>
      </c>
      <c r="B17" s="17">
        <f t="shared" si="1"/>
        <v>0.20000000000000284</v>
      </c>
      <c r="C17" s="17">
        <v>41</v>
      </c>
      <c r="D17" s="22" t="s">
        <v>37</v>
      </c>
      <c r="E17" s="19" t="s">
        <v>23</v>
      </c>
      <c r="F17" s="27" t="s">
        <v>38</v>
      </c>
      <c r="G17" s="26"/>
    </row>
    <row r="18" spans="1:7" ht="17.25" customHeight="1" x14ac:dyDescent="0.15">
      <c r="A18" s="16">
        <f t="shared" si="0"/>
        <v>14</v>
      </c>
      <c r="B18" s="17">
        <f t="shared" si="1"/>
        <v>2.7000000000000028</v>
      </c>
      <c r="C18" s="17">
        <v>43.7</v>
      </c>
      <c r="D18" s="29" t="s">
        <v>39</v>
      </c>
      <c r="E18" s="19" t="s">
        <v>40</v>
      </c>
      <c r="F18" s="27" t="s">
        <v>41</v>
      </c>
      <c r="G18" s="26"/>
    </row>
    <row r="19" spans="1:7" ht="41.25" customHeight="1" x14ac:dyDescent="0.15">
      <c r="A19" s="10">
        <f t="shared" si="0"/>
        <v>15</v>
      </c>
      <c r="B19" s="11">
        <f>C19-C18</f>
        <v>13.099999999999994</v>
      </c>
      <c r="C19" s="11">
        <v>56.8</v>
      </c>
      <c r="D19" s="31" t="s">
        <v>152</v>
      </c>
      <c r="E19" s="13" t="s">
        <v>42</v>
      </c>
      <c r="F19" s="32" t="s">
        <v>38</v>
      </c>
      <c r="G19" s="33" t="s">
        <v>150</v>
      </c>
    </row>
    <row r="20" spans="1:7" ht="17.25" customHeight="1" x14ac:dyDescent="0.15">
      <c r="A20" s="16">
        <f t="shared" si="0"/>
        <v>16</v>
      </c>
      <c r="B20" s="17">
        <f t="shared" si="1"/>
        <v>2.3000000000000043</v>
      </c>
      <c r="C20" s="17">
        <v>59.1</v>
      </c>
      <c r="D20" s="29" t="s">
        <v>43</v>
      </c>
      <c r="E20" s="19" t="s">
        <v>25</v>
      </c>
      <c r="F20" s="27" t="s">
        <v>44</v>
      </c>
      <c r="G20" s="28"/>
    </row>
    <row r="21" spans="1:7" ht="17.25" customHeight="1" x14ac:dyDescent="0.15">
      <c r="A21" s="16">
        <f t="shared" si="0"/>
        <v>17</v>
      </c>
      <c r="B21" s="17">
        <f t="shared" si="1"/>
        <v>0.79999999999999716</v>
      </c>
      <c r="C21" s="17">
        <v>59.9</v>
      </c>
      <c r="D21" s="29" t="s">
        <v>45</v>
      </c>
      <c r="E21" s="19" t="s">
        <v>32</v>
      </c>
      <c r="F21" s="19" t="s">
        <v>46</v>
      </c>
      <c r="G21" s="26" t="s">
        <v>47</v>
      </c>
    </row>
    <row r="22" spans="1:7" ht="17.25" customHeight="1" x14ac:dyDescent="0.15">
      <c r="A22" s="16">
        <f t="shared" si="0"/>
        <v>18</v>
      </c>
      <c r="B22" s="17">
        <f t="shared" si="1"/>
        <v>1.5</v>
      </c>
      <c r="C22" s="17">
        <v>61.4</v>
      </c>
      <c r="D22" s="29" t="s">
        <v>31</v>
      </c>
      <c r="E22" s="19" t="s">
        <v>25</v>
      </c>
      <c r="F22" s="19" t="s">
        <v>20</v>
      </c>
      <c r="G22" s="28"/>
    </row>
    <row r="23" spans="1:7" ht="17.25" customHeight="1" x14ac:dyDescent="0.15">
      <c r="A23" s="16">
        <f t="shared" si="0"/>
        <v>19</v>
      </c>
      <c r="B23" s="17">
        <f t="shared" si="1"/>
        <v>0.30000000000000426</v>
      </c>
      <c r="C23" s="17">
        <v>61.7</v>
      </c>
      <c r="D23" s="26" t="s">
        <v>22</v>
      </c>
      <c r="E23" s="19" t="s">
        <v>23</v>
      </c>
      <c r="F23" s="19" t="s">
        <v>20</v>
      </c>
      <c r="G23" s="26"/>
    </row>
    <row r="24" spans="1:7" ht="33" customHeight="1" x14ac:dyDescent="0.15">
      <c r="A24" s="16">
        <f t="shared" si="0"/>
        <v>20</v>
      </c>
      <c r="B24" s="17">
        <f t="shared" si="1"/>
        <v>1.1999999999999957</v>
      </c>
      <c r="C24" s="17">
        <v>62.9</v>
      </c>
      <c r="D24" s="26"/>
      <c r="E24" s="19" t="s">
        <v>48</v>
      </c>
      <c r="F24" s="19" t="s">
        <v>20</v>
      </c>
      <c r="G24" s="28" t="s">
        <v>49</v>
      </c>
    </row>
    <row r="25" spans="1:7" ht="17.25" customHeight="1" x14ac:dyDescent="0.15">
      <c r="A25" s="16">
        <f t="shared" si="0"/>
        <v>21</v>
      </c>
      <c r="B25" s="17">
        <f t="shared" si="1"/>
        <v>0.20000000000000284</v>
      </c>
      <c r="C25" s="17">
        <v>63.1</v>
      </c>
      <c r="D25" s="26" t="s">
        <v>22</v>
      </c>
      <c r="E25" s="19" t="s">
        <v>25</v>
      </c>
      <c r="F25" s="27" t="s">
        <v>50</v>
      </c>
      <c r="G25" s="26" t="s">
        <v>51</v>
      </c>
    </row>
    <row r="26" spans="1:7" ht="17.25" customHeight="1" x14ac:dyDescent="0.15">
      <c r="A26" s="16">
        <f t="shared" si="0"/>
        <v>22</v>
      </c>
      <c r="B26" s="17">
        <f t="shared" si="1"/>
        <v>1.4999999999999929</v>
      </c>
      <c r="C26" s="17">
        <v>64.599999999999994</v>
      </c>
      <c r="D26" s="29" t="s">
        <v>31</v>
      </c>
      <c r="E26" s="19" t="s">
        <v>32</v>
      </c>
      <c r="F26" s="27" t="s">
        <v>52</v>
      </c>
      <c r="G26" s="26"/>
    </row>
    <row r="27" spans="1:7" ht="17.25" customHeight="1" x14ac:dyDescent="0.15">
      <c r="A27" s="16">
        <f t="shared" si="0"/>
        <v>23</v>
      </c>
      <c r="B27" s="17">
        <f t="shared" si="1"/>
        <v>1</v>
      </c>
      <c r="C27" s="17">
        <v>65.599999999999994</v>
      </c>
      <c r="D27" s="29" t="s">
        <v>53</v>
      </c>
      <c r="E27" s="27" t="s">
        <v>54</v>
      </c>
      <c r="F27" s="27" t="s">
        <v>52</v>
      </c>
      <c r="G27" s="28"/>
    </row>
    <row r="28" spans="1:7" ht="17.25" customHeight="1" x14ac:dyDescent="0.15">
      <c r="A28" s="16">
        <f t="shared" si="0"/>
        <v>24</v>
      </c>
      <c r="B28" s="17">
        <f t="shared" si="1"/>
        <v>2.2000000000000028</v>
      </c>
      <c r="C28" s="17">
        <v>67.8</v>
      </c>
      <c r="D28" s="29" t="s">
        <v>55</v>
      </c>
      <c r="E28" s="19" t="s">
        <v>32</v>
      </c>
      <c r="F28" s="27" t="s">
        <v>56</v>
      </c>
      <c r="G28" s="28" t="s">
        <v>57</v>
      </c>
    </row>
    <row r="29" spans="1:7" ht="34.5" customHeight="1" x14ac:dyDescent="0.15">
      <c r="A29" s="16">
        <f t="shared" si="0"/>
        <v>25</v>
      </c>
      <c r="B29" s="17">
        <f t="shared" si="1"/>
        <v>11.700000000000003</v>
      </c>
      <c r="C29" s="17">
        <v>79.5</v>
      </c>
      <c r="D29" s="29" t="s">
        <v>58</v>
      </c>
      <c r="E29" s="34" t="s">
        <v>59</v>
      </c>
      <c r="F29" s="27" t="s">
        <v>60</v>
      </c>
      <c r="G29" s="28"/>
    </row>
    <row r="30" spans="1:7" ht="17.25" customHeight="1" x14ac:dyDescent="0.15">
      <c r="A30" s="16">
        <f t="shared" si="0"/>
        <v>26</v>
      </c>
      <c r="B30" s="17">
        <f t="shared" si="1"/>
        <v>3</v>
      </c>
      <c r="C30" s="17">
        <v>82.5</v>
      </c>
      <c r="D30" s="29" t="s">
        <v>61</v>
      </c>
      <c r="E30" s="19" t="s">
        <v>32</v>
      </c>
      <c r="F30" s="27" t="s">
        <v>62</v>
      </c>
      <c r="G30" s="28"/>
    </row>
    <row r="31" spans="1:7" ht="17.25" customHeight="1" x14ac:dyDescent="0.15">
      <c r="A31" s="16">
        <f t="shared" si="0"/>
        <v>27</v>
      </c>
      <c r="B31" s="17">
        <f t="shared" si="1"/>
        <v>1.4000000000000057</v>
      </c>
      <c r="C31" s="17">
        <v>83.9</v>
      </c>
      <c r="D31" s="29" t="s">
        <v>31</v>
      </c>
      <c r="E31" s="19" t="s">
        <v>32</v>
      </c>
      <c r="F31" s="27" t="s">
        <v>63</v>
      </c>
      <c r="G31" s="28" t="s">
        <v>64</v>
      </c>
    </row>
    <row r="32" spans="1:7" ht="17.25" customHeight="1" x14ac:dyDescent="0.15">
      <c r="A32" s="16">
        <f t="shared" si="0"/>
        <v>28</v>
      </c>
      <c r="B32" s="17">
        <f t="shared" si="1"/>
        <v>3.8999999999999915</v>
      </c>
      <c r="C32" s="17">
        <v>87.8</v>
      </c>
      <c r="D32" s="29" t="s">
        <v>31</v>
      </c>
      <c r="E32" s="19" t="s">
        <v>23</v>
      </c>
      <c r="F32" s="27" t="s">
        <v>65</v>
      </c>
      <c r="G32" s="28" t="s">
        <v>66</v>
      </c>
    </row>
    <row r="33" spans="1:7" ht="17.25" customHeight="1" x14ac:dyDescent="0.15">
      <c r="A33" s="16">
        <f t="shared" si="0"/>
        <v>29</v>
      </c>
      <c r="B33" s="17">
        <f t="shared" si="1"/>
        <v>10.900000000000006</v>
      </c>
      <c r="C33" s="17">
        <v>98.7</v>
      </c>
      <c r="D33" s="29"/>
      <c r="E33" s="19" t="s">
        <v>48</v>
      </c>
      <c r="F33" s="27" t="s">
        <v>63</v>
      </c>
      <c r="G33" s="28" t="s">
        <v>67</v>
      </c>
    </row>
    <row r="34" spans="1:7" ht="81" x14ac:dyDescent="0.15">
      <c r="A34" s="30">
        <f t="shared" si="0"/>
        <v>30</v>
      </c>
      <c r="B34" s="11">
        <f t="shared" si="1"/>
        <v>8.2999999999999972</v>
      </c>
      <c r="C34" s="11">
        <v>107</v>
      </c>
      <c r="D34" s="35" t="s">
        <v>68</v>
      </c>
      <c r="E34" s="13" t="s">
        <v>14</v>
      </c>
      <c r="F34" s="32" t="s">
        <v>63</v>
      </c>
      <c r="G34" s="48" t="s">
        <v>153</v>
      </c>
    </row>
    <row r="35" spans="1:7" ht="17.25" customHeight="1" x14ac:dyDescent="0.15">
      <c r="A35" s="16">
        <f t="shared" si="0"/>
        <v>31</v>
      </c>
      <c r="B35" s="17">
        <f t="shared" si="1"/>
        <v>10.700000000000003</v>
      </c>
      <c r="C35" s="17">
        <v>117.7</v>
      </c>
      <c r="D35" s="29" t="s">
        <v>69</v>
      </c>
      <c r="E35" s="19" t="s">
        <v>25</v>
      </c>
      <c r="F35" s="27" t="s">
        <v>70</v>
      </c>
      <c r="G35" s="26" t="s">
        <v>71</v>
      </c>
    </row>
    <row r="36" spans="1:7" ht="17.25" customHeight="1" x14ac:dyDescent="0.15">
      <c r="A36" s="16">
        <f t="shared" si="0"/>
        <v>32</v>
      </c>
      <c r="B36" s="17">
        <f t="shared" si="1"/>
        <v>2.5</v>
      </c>
      <c r="C36" s="17">
        <v>120.2</v>
      </c>
      <c r="D36" s="29" t="s">
        <v>72</v>
      </c>
      <c r="E36" s="19" t="s">
        <v>25</v>
      </c>
      <c r="F36" s="27" t="s">
        <v>73</v>
      </c>
      <c r="G36" s="26"/>
    </row>
    <row r="37" spans="1:7" ht="17.25" customHeight="1" x14ac:dyDescent="0.15">
      <c r="A37" s="16">
        <f t="shared" si="0"/>
        <v>33</v>
      </c>
      <c r="B37" s="17">
        <f t="shared" si="1"/>
        <v>3.7999999999999972</v>
      </c>
      <c r="C37" s="17">
        <v>124</v>
      </c>
      <c r="D37" s="29" t="s">
        <v>74</v>
      </c>
      <c r="E37" s="19" t="s">
        <v>25</v>
      </c>
      <c r="F37" s="27" t="s">
        <v>73</v>
      </c>
      <c r="G37" s="28"/>
    </row>
    <row r="38" spans="1:7" ht="17.25" customHeight="1" x14ac:dyDescent="0.15">
      <c r="A38" s="16">
        <f t="shared" si="0"/>
        <v>34</v>
      </c>
      <c r="B38" s="17">
        <f t="shared" si="1"/>
        <v>0.20000000000000284</v>
      </c>
      <c r="C38" s="17">
        <v>124.2</v>
      </c>
      <c r="D38" s="29" t="s">
        <v>75</v>
      </c>
      <c r="E38" s="19" t="s">
        <v>48</v>
      </c>
      <c r="F38" s="27" t="s">
        <v>76</v>
      </c>
      <c r="G38" s="28" t="s">
        <v>77</v>
      </c>
    </row>
    <row r="39" spans="1:7" ht="17.25" customHeight="1" x14ac:dyDescent="0.15">
      <c r="A39" s="16">
        <f t="shared" si="0"/>
        <v>35</v>
      </c>
      <c r="B39" s="17">
        <f t="shared" si="1"/>
        <v>6.2000000000000028</v>
      </c>
      <c r="C39" s="17">
        <v>130.4</v>
      </c>
      <c r="D39" s="29"/>
      <c r="E39" s="19" t="s">
        <v>25</v>
      </c>
      <c r="F39" s="19" t="s">
        <v>78</v>
      </c>
      <c r="G39" s="28"/>
    </row>
    <row r="40" spans="1:7" ht="17.25" customHeight="1" x14ac:dyDescent="0.15">
      <c r="A40" s="16">
        <f t="shared" si="0"/>
        <v>36</v>
      </c>
      <c r="B40" s="17">
        <f t="shared" si="1"/>
        <v>4.5</v>
      </c>
      <c r="C40" s="17">
        <v>134.9</v>
      </c>
      <c r="D40" s="29" t="s">
        <v>31</v>
      </c>
      <c r="E40" s="19" t="s">
        <v>25</v>
      </c>
      <c r="F40" s="27" t="s">
        <v>79</v>
      </c>
      <c r="G40" s="28"/>
    </row>
    <row r="41" spans="1:7" ht="17.25" customHeight="1" x14ac:dyDescent="0.15">
      <c r="A41" s="16">
        <f t="shared" si="0"/>
        <v>37</v>
      </c>
      <c r="B41" s="17">
        <f t="shared" si="1"/>
        <v>0.90000000000000568</v>
      </c>
      <c r="C41" s="17">
        <v>135.80000000000001</v>
      </c>
      <c r="D41" s="29" t="s">
        <v>80</v>
      </c>
      <c r="E41" s="19" t="s">
        <v>32</v>
      </c>
      <c r="F41" s="27" t="s">
        <v>81</v>
      </c>
      <c r="G41" s="28"/>
    </row>
    <row r="42" spans="1:7" ht="28.5" x14ac:dyDescent="0.15">
      <c r="A42" s="16">
        <f t="shared" si="0"/>
        <v>38</v>
      </c>
      <c r="B42" s="17">
        <f t="shared" si="1"/>
        <v>17.799999999999983</v>
      </c>
      <c r="C42" s="17">
        <v>153.6</v>
      </c>
      <c r="D42" s="29" t="s">
        <v>31</v>
      </c>
      <c r="E42" s="36" t="s">
        <v>32</v>
      </c>
      <c r="F42" s="27" t="s">
        <v>82</v>
      </c>
      <c r="G42" s="49" t="s">
        <v>154</v>
      </c>
    </row>
    <row r="43" spans="1:7" ht="17.25" customHeight="1" x14ac:dyDescent="0.15">
      <c r="A43" s="16">
        <f t="shared" si="0"/>
        <v>39</v>
      </c>
      <c r="B43" s="50">
        <f>C43-C42</f>
        <v>3.2000000000000171</v>
      </c>
      <c r="C43" s="17">
        <v>156.80000000000001</v>
      </c>
      <c r="D43" s="29" t="s">
        <v>83</v>
      </c>
      <c r="E43" s="19" t="s">
        <v>25</v>
      </c>
      <c r="F43" s="27" t="s">
        <v>84</v>
      </c>
      <c r="G43" s="28" t="s">
        <v>85</v>
      </c>
    </row>
    <row r="44" spans="1:7" ht="17.25" customHeight="1" x14ac:dyDescent="0.15">
      <c r="A44" s="16">
        <f t="shared" si="0"/>
        <v>40</v>
      </c>
      <c r="B44" s="17">
        <f t="shared" ref="B44:B82" si="2">C44-C43</f>
        <v>10.299999999999983</v>
      </c>
      <c r="C44" s="17">
        <v>167.1</v>
      </c>
      <c r="D44" s="29" t="s">
        <v>86</v>
      </c>
      <c r="E44" s="19" t="s">
        <v>48</v>
      </c>
      <c r="F44" s="27" t="s">
        <v>87</v>
      </c>
      <c r="G44" s="28"/>
    </row>
    <row r="45" spans="1:7" ht="17.25" customHeight="1" x14ac:dyDescent="0.15">
      <c r="A45" s="16">
        <f t="shared" si="0"/>
        <v>41</v>
      </c>
      <c r="B45" s="17">
        <f t="shared" si="2"/>
        <v>0.20000000000001705</v>
      </c>
      <c r="C45" s="17">
        <v>167.3</v>
      </c>
      <c r="D45" s="29"/>
      <c r="E45" s="19" t="s">
        <v>19</v>
      </c>
      <c r="F45" s="27"/>
      <c r="G45" s="28" t="s">
        <v>88</v>
      </c>
    </row>
    <row r="46" spans="1:7" ht="17.25" customHeight="1" x14ac:dyDescent="0.15">
      <c r="A46" s="16">
        <f t="shared" si="0"/>
        <v>42</v>
      </c>
      <c r="B46" s="17">
        <f t="shared" si="2"/>
        <v>0.79999999999998295</v>
      </c>
      <c r="C46" s="17">
        <v>168.1</v>
      </c>
      <c r="D46" s="29" t="s">
        <v>31</v>
      </c>
      <c r="E46" s="19" t="s">
        <v>23</v>
      </c>
      <c r="F46" s="27" t="s">
        <v>89</v>
      </c>
      <c r="G46" s="28" t="s">
        <v>90</v>
      </c>
    </row>
    <row r="47" spans="1:7" ht="60" customHeight="1" x14ac:dyDescent="0.15">
      <c r="A47" s="37">
        <f t="shared" si="0"/>
        <v>43</v>
      </c>
      <c r="B47" s="11">
        <f t="shared" si="2"/>
        <v>3.4000000000000057</v>
      </c>
      <c r="C47" s="11">
        <v>171.5</v>
      </c>
      <c r="D47" s="31" t="s">
        <v>91</v>
      </c>
      <c r="E47" s="14" t="s">
        <v>92</v>
      </c>
      <c r="F47" s="32" t="s">
        <v>93</v>
      </c>
      <c r="G47" s="33" t="s">
        <v>94</v>
      </c>
    </row>
    <row r="48" spans="1:7" ht="17.25" customHeight="1" x14ac:dyDescent="0.15">
      <c r="A48" s="16">
        <f t="shared" si="0"/>
        <v>44</v>
      </c>
      <c r="B48" s="17">
        <f t="shared" si="2"/>
        <v>0.69999999999998863</v>
      </c>
      <c r="C48" s="17">
        <v>172.2</v>
      </c>
      <c r="D48" s="29" t="s">
        <v>95</v>
      </c>
      <c r="E48" s="19" t="s">
        <v>32</v>
      </c>
      <c r="F48" s="27" t="s">
        <v>96</v>
      </c>
      <c r="G48" s="28"/>
    </row>
    <row r="49" spans="1:7" ht="17.25" customHeight="1" x14ac:dyDescent="0.15">
      <c r="A49" s="16">
        <f t="shared" si="0"/>
        <v>45</v>
      </c>
      <c r="B49" s="17">
        <f t="shared" si="2"/>
        <v>0.40000000000000568</v>
      </c>
      <c r="C49" s="17">
        <v>172.6</v>
      </c>
      <c r="D49" s="29" t="s">
        <v>97</v>
      </c>
      <c r="E49" s="19" t="s">
        <v>25</v>
      </c>
      <c r="F49" s="27" t="s">
        <v>98</v>
      </c>
      <c r="G49" s="28" t="s">
        <v>99</v>
      </c>
    </row>
    <row r="50" spans="1:7" ht="17.25" customHeight="1" x14ac:dyDescent="0.15">
      <c r="A50" s="16">
        <f t="shared" si="0"/>
        <v>46</v>
      </c>
      <c r="B50" s="17">
        <f t="shared" si="2"/>
        <v>13.900000000000006</v>
      </c>
      <c r="C50" s="17">
        <v>186.5</v>
      </c>
      <c r="D50" s="29"/>
      <c r="E50" s="19" t="s">
        <v>48</v>
      </c>
      <c r="F50" s="27" t="s">
        <v>100</v>
      </c>
      <c r="G50" s="28" t="s">
        <v>101</v>
      </c>
    </row>
    <row r="51" spans="1:7" ht="17.25" customHeight="1" x14ac:dyDescent="0.15">
      <c r="A51" s="16">
        <f t="shared" si="0"/>
        <v>47</v>
      </c>
      <c r="B51" s="17">
        <f t="shared" si="2"/>
        <v>6</v>
      </c>
      <c r="C51" s="17">
        <v>192.5</v>
      </c>
      <c r="D51" s="29" t="s">
        <v>102</v>
      </c>
      <c r="E51" s="19" t="s">
        <v>23</v>
      </c>
      <c r="F51" s="27" t="s">
        <v>96</v>
      </c>
      <c r="G51" s="28" t="s">
        <v>103</v>
      </c>
    </row>
    <row r="52" spans="1:7" ht="40.5" x14ac:dyDescent="0.15">
      <c r="A52" s="16">
        <f t="shared" si="0"/>
        <v>48</v>
      </c>
      <c r="B52" s="17">
        <f t="shared" si="2"/>
        <v>37.699999999999989</v>
      </c>
      <c r="C52" s="17">
        <v>230.2</v>
      </c>
      <c r="D52" s="26" t="s">
        <v>104</v>
      </c>
      <c r="E52" s="19" t="s">
        <v>11</v>
      </c>
      <c r="F52" s="27" t="s">
        <v>96</v>
      </c>
      <c r="G52" s="28" t="s">
        <v>151</v>
      </c>
    </row>
    <row r="53" spans="1:7" ht="30.75" customHeight="1" x14ac:dyDescent="0.15">
      <c r="A53" s="37">
        <f t="shared" si="0"/>
        <v>49</v>
      </c>
      <c r="B53" s="11">
        <f t="shared" si="2"/>
        <v>28.600000000000023</v>
      </c>
      <c r="C53" s="11">
        <v>258.8</v>
      </c>
      <c r="D53" s="38" t="s">
        <v>105</v>
      </c>
      <c r="E53" s="13" t="s">
        <v>42</v>
      </c>
      <c r="F53" s="32" t="s">
        <v>106</v>
      </c>
      <c r="G53" s="38" t="s">
        <v>107</v>
      </c>
    </row>
    <row r="54" spans="1:7" ht="17.25" customHeight="1" x14ac:dyDescent="0.15">
      <c r="A54" s="16">
        <f t="shared" si="0"/>
        <v>50</v>
      </c>
      <c r="B54" s="17">
        <f t="shared" si="2"/>
        <v>0.89999999999997726</v>
      </c>
      <c r="C54" s="17">
        <v>259.7</v>
      </c>
      <c r="D54" s="29" t="s">
        <v>108</v>
      </c>
      <c r="E54" s="19" t="s">
        <v>48</v>
      </c>
      <c r="F54" s="27" t="s">
        <v>109</v>
      </c>
      <c r="G54" s="28"/>
    </row>
    <row r="55" spans="1:7" ht="54" x14ac:dyDescent="0.15">
      <c r="A55" s="16">
        <f t="shared" si="0"/>
        <v>51</v>
      </c>
      <c r="B55" s="17">
        <f t="shared" si="2"/>
        <v>0.30000000000001137</v>
      </c>
      <c r="C55" s="17">
        <v>260</v>
      </c>
      <c r="D55" s="29"/>
      <c r="E55" s="19" t="s">
        <v>48</v>
      </c>
      <c r="F55" s="27" t="s">
        <v>109</v>
      </c>
      <c r="G55" s="28" t="s">
        <v>155</v>
      </c>
    </row>
    <row r="56" spans="1:7" ht="17.25" customHeight="1" x14ac:dyDescent="0.15">
      <c r="A56" s="16">
        <f t="shared" si="0"/>
        <v>52</v>
      </c>
      <c r="B56" s="17">
        <f t="shared" si="2"/>
        <v>14.600000000000023</v>
      </c>
      <c r="C56" s="17">
        <v>274.60000000000002</v>
      </c>
      <c r="D56" s="29"/>
      <c r="E56" s="19" t="s">
        <v>25</v>
      </c>
      <c r="F56" s="27" t="s">
        <v>110</v>
      </c>
      <c r="G56" s="28" t="s">
        <v>111</v>
      </c>
    </row>
    <row r="57" spans="1:7" ht="17.25" customHeight="1" x14ac:dyDescent="0.15">
      <c r="A57" s="16">
        <f t="shared" si="0"/>
        <v>53</v>
      </c>
      <c r="B57" s="17">
        <f t="shared" si="2"/>
        <v>4.2999999999999545</v>
      </c>
      <c r="C57" s="17">
        <v>278.89999999999998</v>
      </c>
      <c r="D57" s="26" t="s">
        <v>22</v>
      </c>
      <c r="E57" s="19" t="s">
        <v>32</v>
      </c>
      <c r="F57" s="27" t="s">
        <v>112</v>
      </c>
      <c r="G57" s="28" t="s">
        <v>113</v>
      </c>
    </row>
    <row r="58" spans="1:7" ht="39" customHeight="1" x14ac:dyDescent="0.15">
      <c r="A58" s="16">
        <f t="shared" si="0"/>
        <v>54</v>
      </c>
      <c r="B58" s="17">
        <f t="shared" si="2"/>
        <v>19.400000000000034</v>
      </c>
      <c r="C58" s="17">
        <v>298.3</v>
      </c>
      <c r="D58" s="29" t="s">
        <v>114</v>
      </c>
      <c r="E58" s="19" t="s">
        <v>23</v>
      </c>
      <c r="F58" s="27" t="s">
        <v>115</v>
      </c>
      <c r="G58" s="28" t="s">
        <v>116</v>
      </c>
    </row>
    <row r="59" spans="1:7" ht="67.5" customHeight="1" x14ac:dyDescent="0.15">
      <c r="A59" s="37">
        <f t="shared" si="0"/>
        <v>55</v>
      </c>
      <c r="B59" s="11">
        <f t="shared" si="2"/>
        <v>3.6999999999999886</v>
      </c>
      <c r="C59" s="11">
        <v>302</v>
      </c>
      <c r="D59" s="31" t="s">
        <v>117</v>
      </c>
      <c r="E59" s="13" t="s">
        <v>42</v>
      </c>
      <c r="F59" s="32" t="s">
        <v>118</v>
      </c>
      <c r="G59" s="33" t="s">
        <v>119</v>
      </c>
    </row>
    <row r="60" spans="1:7" ht="17.25" customHeight="1" x14ac:dyDescent="0.15">
      <c r="A60" s="16">
        <f t="shared" si="0"/>
        <v>56</v>
      </c>
      <c r="B60" s="17">
        <f t="shared" si="2"/>
        <v>14.600000000000023</v>
      </c>
      <c r="C60" s="17">
        <v>316.60000000000002</v>
      </c>
      <c r="D60" s="29" t="s">
        <v>31</v>
      </c>
      <c r="E60" s="19" t="s">
        <v>25</v>
      </c>
      <c r="F60" s="27" t="s">
        <v>120</v>
      </c>
      <c r="G60" s="28" t="s">
        <v>121</v>
      </c>
    </row>
    <row r="61" spans="1:7" ht="26.25" customHeight="1" x14ac:dyDescent="0.15">
      <c r="A61" s="16">
        <f t="shared" si="0"/>
        <v>57</v>
      </c>
      <c r="B61" s="17">
        <f t="shared" si="2"/>
        <v>1.2999999999999545</v>
      </c>
      <c r="C61" s="17">
        <v>317.89999999999998</v>
      </c>
      <c r="D61" s="29"/>
      <c r="E61" s="19" t="s">
        <v>25</v>
      </c>
      <c r="F61" s="27" t="s">
        <v>122</v>
      </c>
      <c r="G61" s="28" t="s">
        <v>123</v>
      </c>
    </row>
    <row r="62" spans="1:7" ht="17.25" customHeight="1" x14ac:dyDescent="0.15">
      <c r="A62" s="16">
        <f t="shared" si="0"/>
        <v>58</v>
      </c>
      <c r="B62" s="17">
        <f t="shared" si="2"/>
        <v>19.5</v>
      </c>
      <c r="C62" s="17">
        <v>337.4</v>
      </c>
      <c r="D62" s="29" t="s">
        <v>31</v>
      </c>
      <c r="E62" s="19" t="s">
        <v>25</v>
      </c>
      <c r="F62" s="27" t="s">
        <v>50</v>
      </c>
      <c r="G62" s="28"/>
    </row>
    <row r="63" spans="1:7" ht="17.25" customHeight="1" x14ac:dyDescent="0.15">
      <c r="A63" s="16">
        <f t="shared" si="0"/>
        <v>59</v>
      </c>
      <c r="B63" s="17">
        <f t="shared" si="2"/>
        <v>1.5</v>
      </c>
      <c r="C63" s="17">
        <v>338.9</v>
      </c>
      <c r="D63" s="29"/>
      <c r="E63" s="19" t="s">
        <v>32</v>
      </c>
      <c r="F63" s="19" t="s">
        <v>20</v>
      </c>
      <c r="G63" s="28" t="s">
        <v>124</v>
      </c>
    </row>
    <row r="64" spans="1:7" ht="37.5" customHeight="1" x14ac:dyDescent="0.15">
      <c r="A64" s="16">
        <f t="shared" si="0"/>
        <v>60</v>
      </c>
      <c r="B64" s="17">
        <f t="shared" si="2"/>
        <v>0.20000000000004547</v>
      </c>
      <c r="C64" s="17">
        <v>339.1</v>
      </c>
      <c r="D64" s="26" t="s">
        <v>22</v>
      </c>
      <c r="E64" s="19" t="s">
        <v>23</v>
      </c>
      <c r="F64" s="19" t="s">
        <v>20</v>
      </c>
      <c r="G64" s="28" t="s">
        <v>125</v>
      </c>
    </row>
    <row r="65" spans="1:7" ht="17.25" customHeight="1" x14ac:dyDescent="0.15">
      <c r="A65" s="16">
        <f t="shared" si="0"/>
        <v>61</v>
      </c>
      <c r="B65" s="17">
        <f t="shared" si="2"/>
        <v>1.1999999999999886</v>
      </c>
      <c r="C65" s="17">
        <v>340.3</v>
      </c>
      <c r="D65" s="29"/>
      <c r="E65" s="19" t="s">
        <v>48</v>
      </c>
      <c r="F65" s="19" t="s">
        <v>20</v>
      </c>
      <c r="G65" s="28" t="s">
        <v>126</v>
      </c>
    </row>
    <row r="66" spans="1:7" ht="17.25" customHeight="1" x14ac:dyDescent="0.15">
      <c r="A66" s="16">
        <f t="shared" si="0"/>
        <v>62</v>
      </c>
      <c r="B66" s="17">
        <f t="shared" si="2"/>
        <v>0.30000000000001137</v>
      </c>
      <c r="C66" s="17">
        <v>340.6</v>
      </c>
      <c r="D66" s="29" t="s">
        <v>31</v>
      </c>
      <c r="E66" s="19" t="s">
        <v>32</v>
      </c>
      <c r="F66" s="27" t="s">
        <v>127</v>
      </c>
      <c r="G66" s="26" t="s">
        <v>128</v>
      </c>
    </row>
    <row r="67" spans="1:7" ht="17.25" customHeight="1" x14ac:dyDescent="0.15">
      <c r="A67" s="16">
        <f t="shared" si="0"/>
        <v>63</v>
      </c>
      <c r="B67" s="17">
        <f t="shared" si="2"/>
        <v>1.5</v>
      </c>
      <c r="C67" s="17">
        <v>342.1</v>
      </c>
      <c r="D67" s="29" t="s">
        <v>45</v>
      </c>
      <c r="E67" s="19" t="s">
        <v>25</v>
      </c>
      <c r="F67" s="27" t="s">
        <v>44</v>
      </c>
      <c r="G67" s="26"/>
    </row>
    <row r="68" spans="1:7" ht="17.25" customHeight="1" x14ac:dyDescent="0.15">
      <c r="A68" s="16">
        <f t="shared" si="0"/>
        <v>64</v>
      </c>
      <c r="B68" s="17">
        <f t="shared" si="2"/>
        <v>0.79999999999995453</v>
      </c>
      <c r="C68" s="17">
        <v>342.9</v>
      </c>
      <c r="D68" s="29" t="s">
        <v>43</v>
      </c>
      <c r="E68" s="19" t="s">
        <v>32</v>
      </c>
      <c r="F68" s="27" t="s">
        <v>38</v>
      </c>
      <c r="G68" s="26" t="s">
        <v>129</v>
      </c>
    </row>
    <row r="69" spans="1:7" ht="17.25" customHeight="1" x14ac:dyDescent="0.15">
      <c r="A69" s="16">
        <f t="shared" si="0"/>
        <v>65</v>
      </c>
      <c r="B69" s="17">
        <f t="shared" si="2"/>
        <v>18.100000000000023</v>
      </c>
      <c r="C69" s="17">
        <v>361</v>
      </c>
      <c r="D69" s="22" t="s">
        <v>37</v>
      </c>
      <c r="E69" s="19" t="s">
        <v>48</v>
      </c>
      <c r="F69" s="27" t="s">
        <v>35</v>
      </c>
      <c r="G69" s="26"/>
    </row>
    <row r="70" spans="1:7" ht="17.25" customHeight="1" x14ac:dyDescent="0.15">
      <c r="A70" s="16">
        <f t="shared" si="0"/>
        <v>66</v>
      </c>
      <c r="B70" s="17">
        <f t="shared" si="2"/>
        <v>0.19999999999998863</v>
      </c>
      <c r="C70" s="17">
        <v>361.2</v>
      </c>
      <c r="D70" s="22" t="s">
        <v>36</v>
      </c>
      <c r="E70" s="19" t="s">
        <v>32</v>
      </c>
      <c r="F70" s="27" t="s">
        <v>35</v>
      </c>
      <c r="G70" s="26"/>
    </row>
    <row r="71" spans="1:7" ht="39.75" customHeight="1" x14ac:dyDescent="0.15">
      <c r="A71" s="37">
        <f t="shared" si="0"/>
        <v>67</v>
      </c>
      <c r="B71" s="11">
        <f t="shared" si="2"/>
        <v>1.6000000000000227</v>
      </c>
      <c r="C71" s="11">
        <v>362.8</v>
      </c>
      <c r="D71" s="39" t="s">
        <v>130</v>
      </c>
      <c r="E71" s="13" t="s">
        <v>42</v>
      </c>
      <c r="F71" s="32" t="s">
        <v>35</v>
      </c>
      <c r="G71" s="33" t="s">
        <v>149</v>
      </c>
    </row>
    <row r="72" spans="1:7" ht="17.25" customHeight="1" x14ac:dyDescent="0.15">
      <c r="A72" s="16">
        <f t="shared" si="0"/>
        <v>68</v>
      </c>
      <c r="B72" s="17">
        <f t="shared" si="2"/>
        <v>0.59999999999996589</v>
      </c>
      <c r="C72" s="17">
        <v>363.4</v>
      </c>
      <c r="D72" s="22" t="s">
        <v>31</v>
      </c>
      <c r="E72" s="19" t="s">
        <v>14</v>
      </c>
      <c r="F72" s="27" t="s">
        <v>35</v>
      </c>
      <c r="G72" s="26"/>
    </row>
    <row r="73" spans="1:7" ht="17.25" customHeight="1" x14ac:dyDescent="0.15">
      <c r="A73" s="16">
        <f t="shared" si="0"/>
        <v>69</v>
      </c>
      <c r="B73" s="17">
        <f t="shared" si="2"/>
        <v>6</v>
      </c>
      <c r="C73" s="17">
        <v>369.4</v>
      </c>
      <c r="D73" s="22" t="s">
        <v>34</v>
      </c>
      <c r="E73" s="19" t="s">
        <v>19</v>
      </c>
      <c r="F73" s="27" t="s">
        <v>29</v>
      </c>
      <c r="G73" s="26" t="s">
        <v>131</v>
      </c>
    </row>
    <row r="74" spans="1:7" ht="17.25" customHeight="1" x14ac:dyDescent="0.15">
      <c r="A74" s="16">
        <f t="shared" si="0"/>
        <v>70</v>
      </c>
      <c r="B74" s="17">
        <f t="shared" si="2"/>
        <v>0.20000000000004547</v>
      </c>
      <c r="C74" s="17">
        <v>369.6</v>
      </c>
      <c r="D74" s="22" t="s">
        <v>31</v>
      </c>
      <c r="E74" s="19" t="s">
        <v>25</v>
      </c>
      <c r="F74" s="27" t="s">
        <v>29</v>
      </c>
      <c r="G74" s="26" t="s">
        <v>132</v>
      </c>
    </row>
    <row r="75" spans="1:7" ht="17.25" customHeight="1" x14ac:dyDescent="0.15">
      <c r="A75" s="16">
        <f t="shared" si="0"/>
        <v>71</v>
      </c>
      <c r="B75" s="17">
        <f t="shared" si="2"/>
        <v>0.79999999999995453</v>
      </c>
      <c r="C75" s="17">
        <v>370.4</v>
      </c>
      <c r="D75" s="22" t="s">
        <v>28</v>
      </c>
      <c r="E75" s="19" t="s">
        <v>32</v>
      </c>
      <c r="F75" s="27" t="s">
        <v>133</v>
      </c>
      <c r="G75" s="26"/>
    </row>
    <row r="76" spans="1:7" ht="17.25" customHeight="1" x14ac:dyDescent="0.15">
      <c r="A76" s="16">
        <f t="shared" si="0"/>
        <v>72</v>
      </c>
      <c r="B76" s="17">
        <f t="shared" si="2"/>
        <v>0.80000000000001137</v>
      </c>
      <c r="C76" s="17">
        <v>371.2</v>
      </c>
      <c r="D76" s="18"/>
      <c r="E76" s="19" t="s">
        <v>48</v>
      </c>
      <c r="F76" s="19" t="s">
        <v>20</v>
      </c>
      <c r="G76" s="26"/>
    </row>
    <row r="77" spans="1:7" ht="29.25" customHeight="1" x14ac:dyDescent="0.15">
      <c r="A77" s="16">
        <f t="shared" si="0"/>
        <v>73</v>
      </c>
      <c r="B77" s="17">
        <f t="shared" si="2"/>
        <v>3.8000000000000114</v>
      </c>
      <c r="C77" s="17">
        <v>375</v>
      </c>
      <c r="D77" s="18" t="s">
        <v>22</v>
      </c>
      <c r="E77" s="19" t="s">
        <v>32</v>
      </c>
      <c r="F77" s="40" t="s">
        <v>134</v>
      </c>
      <c r="G77" s="26"/>
    </row>
    <row r="78" spans="1:7" ht="17.25" customHeight="1" x14ac:dyDescent="0.15">
      <c r="A78" s="16">
        <f t="shared" si="0"/>
        <v>74</v>
      </c>
      <c r="B78" s="17">
        <f t="shared" si="2"/>
        <v>10.5</v>
      </c>
      <c r="C78" s="17">
        <v>385.5</v>
      </c>
      <c r="D78" s="18"/>
      <c r="E78" s="19" t="s">
        <v>48</v>
      </c>
      <c r="F78" s="19" t="s">
        <v>20</v>
      </c>
      <c r="G78" s="26"/>
    </row>
    <row r="79" spans="1:7" ht="17.25" customHeight="1" x14ac:dyDescent="0.15">
      <c r="A79" s="16">
        <f t="shared" si="0"/>
        <v>75</v>
      </c>
      <c r="B79" s="17">
        <f t="shared" si="2"/>
        <v>7.3999999999999773</v>
      </c>
      <c r="C79" s="17">
        <v>392.9</v>
      </c>
      <c r="D79" s="18" t="s">
        <v>22</v>
      </c>
      <c r="E79" s="19" t="s">
        <v>14</v>
      </c>
      <c r="F79" s="27" t="s">
        <v>135</v>
      </c>
      <c r="G79" s="26" t="s">
        <v>21</v>
      </c>
    </row>
    <row r="80" spans="1:7" ht="36" customHeight="1" x14ac:dyDescent="0.15">
      <c r="A80" s="16">
        <f t="shared" si="0"/>
        <v>76</v>
      </c>
      <c r="B80" s="17">
        <f t="shared" si="2"/>
        <v>0.5</v>
      </c>
      <c r="C80" s="17">
        <v>393.4</v>
      </c>
      <c r="D80" s="18"/>
      <c r="E80" s="27" t="s">
        <v>136</v>
      </c>
      <c r="F80" s="40" t="s">
        <v>137</v>
      </c>
      <c r="G80" s="26" t="s">
        <v>138</v>
      </c>
    </row>
    <row r="81" spans="1:7" ht="36" customHeight="1" x14ac:dyDescent="0.15">
      <c r="A81" s="16">
        <f t="shared" si="0"/>
        <v>77</v>
      </c>
      <c r="B81" s="17">
        <f t="shared" si="2"/>
        <v>8.2000000000000455</v>
      </c>
      <c r="C81" s="17">
        <v>401.6</v>
      </c>
      <c r="D81" s="22" t="s">
        <v>157</v>
      </c>
      <c r="E81" s="19" t="s">
        <v>32</v>
      </c>
      <c r="F81" s="27" t="s">
        <v>139</v>
      </c>
      <c r="G81" s="28" t="s">
        <v>156</v>
      </c>
    </row>
    <row r="82" spans="1:7" ht="121.5" customHeight="1" x14ac:dyDescent="0.15">
      <c r="A82" s="37">
        <f t="shared" si="0"/>
        <v>78</v>
      </c>
      <c r="B82" s="11">
        <f t="shared" si="2"/>
        <v>2.0999999999999659</v>
      </c>
      <c r="C82" s="11">
        <v>403.7</v>
      </c>
      <c r="D82" s="39" t="s">
        <v>140</v>
      </c>
      <c r="E82" s="13" t="s">
        <v>141</v>
      </c>
      <c r="F82" s="41" t="s">
        <v>142</v>
      </c>
      <c r="G82" s="33" t="s">
        <v>143</v>
      </c>
    </row>
    <row r="83" spans="1:7" ht="18" customHeight="1" x14ac:dyDescent="0.15">
      <c r="A83" s="42"/>
      <c r="B83" s="42"/>
      <c r="C83" s="42"/>
      <c r="D83" s="42"/>
      <c r="E83" s="43"/>
      <c r="F83" s="43"/>
      <c r="G83" s="44"/>
    </row>
    <row r="84" spans="1:7" ht="18" customHeight="1" x14ac:dyDescent="0.15">
      <c r="A84" s="42"/>
      <c r="B84" s="45" t="s">
        <v>144</v>
      </c>
      <c r="C84" s="42"/>
      <c r="D84" s="42"/>
      <c r="E84" s="43"/>
      <c r="F84" s="43"/>
      <c r="G84" s="44"/>
    </row>
    <row r="85" spans="1:7" ht="18" customHeight="1" x14ac:dyDescent="0.15">
      <c r="A85" s="42"/>
      <c r="B85" s="46" t="s">
        <v>145</v>
      </c>
      <c r="C85" s="42"/>
      <c r="D85" s="42"/>
      <c r="E85" s="43"/>
      <c r="F85" s="43"/>
      <c r="G85" s="44"/>
    </row>
    <row r="86" spans="1:7" ht="18" customHeight="1" x14ac:dyDescent="0.15">
      <c r="A86" s="42"/>
      <c r="B86" s="46" t="s">
        <v>146</v>
      </c>
      <c r="C86" s="42"/>
      <c r="D86" s="42"/>
      <c r="E86" s="43"/>
      <c r="F86" s="43"/>
      <c r="G86" s="44"/>
    </row>
    <row r="87" spans="1:7" ht="18" customHeight="1" x14ac:dyDescent="0.15">
      <c r="A87" s="42"/>
      <c r="B87" s="47" t="s">
        <v>147</v>
      </c>
      <c r="C87" s="42"/>
      <c r="D87" s="42"/>
      <c r="E87" s="43"/>
      <c r="F87" s="43"/>
      <c r="G87" s="44"/>
    </row>
    <row r="88" spans="1:7" ht="18" customHeight="1" x14ac:dyDescent="0.15">
      <c r="A88" s="42"/>
      <c r="B88" s="47"/>
      <c r="C88" s="42"/>
      <c r="D88" s="42"/>
      <c r="E88" s="43"/>
      <c r="F88" s="43"/>
      <c r="G88" s="44"/>
    </row>
    <row r="89" spans="1:7" ht="18" customHeight="1" x14ac:dyDescent="0.15">
      <c r="A89" s="42"/>
      <c r="B89" s="47" t="s">
        <v>148</v>
      </c>
      <c r="C89" s="42"/>
      <c r="D89" s="42"/>
      <c r="E89" s="43"/>
      <c r="F89" s="43"/>
      <c r="G89" s="44"/>
    </row>
    <row r="90" spans="1:7" ht="18" customHeight="1" x14ac:dyDescent="0.15">
      <c r="A90" s="42"/>
      <c r="B90" s="47"/>
      <c r="C90" s="42"/>
      <c r="D90" s="42"/>
      <c r="E90" s="43"/>
      <c r="F90" s="43"/>
      <c r="G90" s="44"/>
    </row>
    <row r="91" spans="1:7" ht="18" customHeight="1" x14ac:dyDescent="0.15">
      <c r="A91" s="42"/>
      <c r="B91" s="47"/>
      <c r="C91" s="42"/>
      <c r="D91" s="42"/>
      <c r="E91" s="43"/>
      <c r="F91" s="43"/>
      <c r="G91" s="44"/>
    </row>
    <row r="92" spans="1:7" ht="18" customHeight="1" x14ac:dyDescent="0.15">
      <c r="A92" s="42"/>
      <c r="B92" s="47"/>
      <c r="C92" s="42"/>
      <c r="D92" s="42"/>
      <c r="E92" s="43"/>
      <c r="F92" s="43"/>
      <c r="G92" s="44"/>
    </row>
    <row r="65510" ht="12.75" customHeight="1" x14ac:dyDescent="0.15"/>
    <row r="65511" ht="12.75" customHeight="1" x14ac:dyDescent="0.15"/>
    <row r="65512" ht="12.75" customHeight="1" x14ac:dyDescent="0.15"/>
    <row r="65513" ht="12.75" customHeight="1" x14ac:dyDescent="0.15"/>
    <row r="65514" ht="12.75" customHeight="1" x14ac:dyDescent="0.15"/>
    <row r="65515" ht="12.75" customHeight="1" x14ac:dyDescent="0.15"/>
    <row r="65516" ht="12.75" customHeight="1" x14ac:dyDescent="0.15"/>
    <row r="65517" ht="12.75" customHeight="1" x14ac:dyDescent="0.15"/>
    <row r="65518" ht="12.75" customHeight="1" x14ac:dyDescent="0.15"/>
    <row r="65519" ht="12.75" customHeight="1" x14ac:dyDescent="0.15"/>
    <row r="65520" ht="12.75" customHeight="1" x14ac:dyDescent="0.15"/>
    <row r="65521" ht="12.75" customHeight="1" x14ac:dyDescent="0.15"/>
    <row r="65522" ht="12.75" customHeight="1" x14ac:dyDescent="0.15"/>
    <row r="65523" ht="12.75" customHeight="1" x14ac:dyDescent="0.15"/>
    <row r="65524" ht="12.75" customHeight="1" x14ac:dyDescent="0.15"/>
    <row r="65525" ht="12.75" customHeight="1" x14ac:dyDescent="0.15"/>
    <row r="65526" ht="12.75" customHeight="1" x14ac:dyDescent="0.15"/>
    <row r="65527" ht="12.75" customHeight="1" x14ac:dyDescent="0.15"/>
    <row r="65528" ht="12.75" customHeight="1" x14ac:dyDescent="0.15"/>
    <row r="65529" ht="12.75" customHeight="1" x14ac:dyDescent="0.15"/>
    <row r="65530" ht="12.75" customHeight="1" x14ac:dyDescent="0.15"/>
    <row r="65531" ht="12.75" customHeight="1" x14ac:dyDescent="0.15"/>
    <row r="65532" ht="12.75" customHeight="1" x14ac:dyDescent="0.15"/>
    <row r="65533" ht="12.75" customHeight="1" x14ac:dyDescent="0.15"/>
    <row r="65534" ht="12.75" customHeight="1" x14ac:dyDescent="0.15"/>
    <row r="65535" ht="12.75" customHeight="1" x14ac:dyDescent="0.15"/>
    <row r="65536" ht="12.75" customHeight="1" x14ac:dyDescent="0.15"/>
  </sheetData>
  <sheetProtection selectLockedCells="1" selectUnlockedCells="1"/>
  <phoneticPr fontId="12"/>
  <hyperlinks>
    <hyperlink ref="H1" r:id="rId1"/>
  </hyperlinks>
  <pageMargins left="0.13333333333333333" right="0.15555555555555556" top="0.73680555555555549" bottom="0.47083333333333333" header="0.47152777777777777" footer="0.20555555555555555"/>
  <pageSetup paperSize="9" scale="95" firstPageNumber="0" orientation="portrait" horizontalDpi="300" verticalDpi="300" r:id="rId2"/>
  <headerFooter alignWithMargins="0">
    <oddHeader>&amp;C&amp;"Times New Roman,標準"&amp;12&amp;A</oddHeader>
    <oddFooter>&amp;C&amp;"Times New Roman,標準"&amp;12ページ &amp;P</oddFooter>
  </headerFooter>
  <rowBreaks count="2" manualBreakCount="2">
    <brk id="34" max="6" man="1"/>
    <brk id="6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4CC1E1B6D0EEB4390140FBC16420A4B" ma:contentTypeVersion="8" ma:contentTypeDescription="新しいドキュメントを作成します。" ma:contentTypeScope="" ma:versionID="05d62017c18a26ca08c5fd88b41c0ac8">
  <xsd:schema xmlns:xsd="http://www.w3.org/2001/XMLSchema" xmlns:xs="http://www.w3.org/2001/XMLSchema" xmlns:p="http://schemas.microsoft.com/office/2006/metadata/properties" xmlns:ns2="e4141e4e-7721-4505-8424-ad8cdb5dfb46" targetNamespace="http://schemas.microsoft.com/office/2006/metadata/properties" ma:root="true" ma:fieldsID="7cd7dc1aaf6e8bacac8cb36f96098748" ns2:_="">
    <xsd:import namespace="e4141e4e-7721-4505-8424-ad8cdb5dfb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41e4e-7721-4505-8424-ad8cdb5dfb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DB84D7-42B8-41A4-9460-CD16FB4F0765}">
  <ds:schemaRefs>
    <ds:schemaRef ds:uri="http://purl.org/dc/terms/"/>
    <ds:schemaRef ds:uri="http://schemas.openxmlformats.org/package/2006/metadata/core-properties"/>
    <ds:schemaRef ds:uri="e4141e4e-7721-4505-8424-ad8cdb5dfb4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AFC6EBE-625C-412D-8A1E-C64FA34A4F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79D551-5A26-496B-ABDE-DCC8C066C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41e4e-7721-4505-8424-ad8cdb5dfb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293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2020BRM523金精峠400_V2.2</vt:lpstr>
      <vt:lpstr>'2020BRM523金精峠400_V2.2'!Excel_BuiltIn_Print_Area</vt:lpstr>
      <vt:lpstr>'2020BRM523金精峠400_V2.2'!Print_Area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transcosmos staff</dc:creator>
  <cp:lastModifiedBy>user</cp:lastModifiedBy>
  <cp:revision>49</cp:revision>
  <cp:lastPrinted>2020-08-23T03:40:51Z</cp:lastPrinted>
  <dcterms:created xsi:type="dcterms:W3CDTF">2014-09-03T01:37:35Z</dcterms:created>
  <dcterms:modified xsi:type="dcterms:W3CDTF">2020-09-03T23:20:43Z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1033-10.2.0.7516</vt:lpwstr>
  </property>
</Properties>
</file>