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9040" windowHeight="15225"/>
  </bookViews>
  <sheets>
    <sheet name="2020BRM926_BRM" sheetId="12" r:id="rId1"/>
    <sheet name="フォトチェックについて" sheetId="13" r:id="rId2"/>
    <sheet name="更新履歴" sheetId="8" r:id="rId3"/>
  </sheets>
  <definedNames>
    <definedName name="_xlnm.Print_Area" localSheetId="0">'2020BRM926_BRM'!$A$1:$J$165</definedName>
    <definedName name="_xlnm.Print_Area" localSheetId="1">フォトチェックについて!$A$1:$I$177</definedName>
    <definedName name="_xlnm.Print_Titles" localSheetId="0">'2020BRM926_BRM'!$1:$5</definedName>
  </definedNames>
  <calcPr calcId="145621"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4" i="12" l="1"/>
  <c r="D83" i="12"/>
  <c r="D142" i="12"/>
  <c r="D141" i="12"/>
  <c r="D140" i="12"/>
  <c r="D139" i="12"/>
  <c r="C140" i="12"/>
  <c r="C82" i="12"/>
  <c r="D82" i="12"/>
  <c r="D81" i="12"/>
  <c r="D80" i="12"/>
  <c r="D72" i="12"/>
  <c r="D66" i="12"/>
  <c r="D79" i="12"/>
  <c r="D77" i="12"/>
  <c r="D78" i="12"/>
  <c r="C80" i="12"/>
  <c r="C70" i="12"/>
  <c r="C69" i="12"/>
  <c r="C68" i="12"/>
  <c r="D71" i="12"/>
  <c r="D70" i="12"/>
  <c r="D69" i="12"/>
  <c r="D68" i="12"/>
  <c r="D25" i="12"/>
  <c r="D24" i="12"/>
  <c r="C24" i="12"/>
  <c r="C32" i="12"/>
  <c r="D33" i="12"/>
  <c r="D32" i="12"/>
  <c r="D138" i="12"/>
  <c r="D15" i="12"/>
  <c r="D137" i="12"/>
  <c r="D136" i="12"/>
  <c r="D135" i="12"/>
  <c r="D134" i="12"/>
  <c r="D133" i="12"/>
  <c r="D132" i="12"/>
  <c r="D131" i="12"/>
  <c r="D130"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76" i="12"/>
  <c r="D75" i="12"/>
  <c r="D74" i="12"/>
  <c r="D73" i="12"/>
  <c r="D67"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1" i="12"/>
  <c r="D30" i="12"/>
  <c r="D29" i="12"/>
  <c r="D28" i="12"/>
  <c r="D27" i="12"/>
  <c r="D26" i="12"/>
  <c r="D23" i="12"/>
  <c r="D22" i="12"/>
  <c r="D21" i="12"/>
  <c r="D20" i="12"/>
  <c r="D19" i="12"/>
  <c r="D18" i="12"/>
  <c r="D17" i="12"/>
  <c r="D16" i="12"/>
  <c r="D13" i="12"/>
  <c r="D12" i="12"/>
  <c r="D11" i="12"/>
  <c r="D10" i="12"/>
  <c r="C142" i="12"/>
  <c r="C141"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1" i="12"/>
  <c r="C79" i="12"/>
  <c r="C78" i="12"/>
  <c r="C77" i="12"/>
  <c r="C76" i="12"/>
  <c r="C75" i="12"/>
  <c r="C74" i="12"/>
  <c r="C73" i="12"/>
  <c r="C72" i="12"/>
  <c r="C71"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1" i="12"/>
  <c r="C30" i="12"/>
  <c r="C29" i="12"/>
  <c r="C28" i="12"/>
  <c r="C27" i="12"/>
  <c r="C26" i="12"/>
  <c r="C25" i="12"/>
  <c r="C23" i="12"/>
  <c r="C22" i="12"/>
  <c r="C21" i="12"/>
  <c r="C20" i="12"/>
  <c r="C19" i="12"/>
  <c r="C18" i="12"/>
  <c r="C17" i="12"/>
  <c r="C16" i="12"/>
  <c r="C15" i="12"/>
  <c r="C14" i="12"/>
  <c r="C13" i="12"/>
  <c r="C12" i="12"/>
  <c r="C11" i="12"/>
  <c r="C10" i="12"/>
  <c r="D9" i="12"/>
  <c r="C9" i="12"/>
  <c r="D8" i="12"/>
  <c r="C8" i="12"/>
  <c r="D7" i="12"/>
  <c r="C7" i="12"/>
  <c r="C6" i="12"/>
  <c r="B132" i="12"/>
  <c r="B131" i="12"/>
  <c r="B130" i="12"/>
  <c r="B129" i="12"/>
  <c r="B126" i="12"/>
  <c r="B125" i="12"/>
  <c r="B124" i="12"/>
  <c r="B120" i="12"/>
  <c r="B118" i="12"/>
  <c r="B117" i="12"/>
  <c r="B116" i="12"/>
  <c r="B115" i="12"/>
  <c r="B114" i="12"/>
  <c r="B113" i="12"/>
  <c r="B110" i="12"/>
  <c r="B109" i="12"/>
  <c r="B108" i="12"/>
  <c r="B104" i="12"/>
  <c r="B101" i="12"/>
  <c r="B99" i="12"/>
  <c r="B98" i="12"/>
  <c r="B97" i="12"/>
  <c r="B96" i="12"/>
  <c r="B95" i="12"/>
  <c r="B93" i="12"/>
  <c r="B92" i="12"/>
  <c r="B90" i="12"/>
  <c r="B89" i="12"/>
  <c r="B88" i="12"/>
  <c r="B85" i="12"/>
  <c r="B84" i="12"/>
  <c r="B83" i="12"/>
  <c r="B78" i="12"/>
  <c r="B76" i="12"/>
  <c r="B75" i="12"/>
  <c r="B73" i="12"/>
</calcChain>
</file>

<file path=xl/sharedStrings.xml><?xml version="1.0" encoding="utf-8"?>
<sst xmlns="http://schemas.openxmlformats.org/spreadsheetml/2006/main" count="647" uniqueCount="296">
  <si>
    <t>AJたまがわ BRM926 那須600・時計回り (2020)</t>
    <rPh sb="14" eb="16">
      <t>ナス</t>
    </rPh>
    <rPh sb="20" eb="22">
      <t>トケイ</t>
    </rPh>
    <rPh sb="22" eb="23">
      <t>マワ</t>
    </rPh>
    <phoneticPr fontId="19"/>
  </si>
  <si>
    <t>参考　RWGPS　(※差分がある場合はキューシートを正とする)</t>
    <rPh sb="0" eb="2">
      <t>サンコウ</t>
    </rPh>
    <rPh sb="11" eb="13">
      <t>サブン</t>
    </rPh>
    <rPh sb="16" eb="18">
      <t>バアイ</t>
    </rPh>
    <rPh sb="26" eb="27">
      <t>タダシ</t>
    </rPh>
    <phoneticPr fontId="19"/>
  </si>
  <si>
    <t>S＝信号、十=十字路、┬=T字路、Y=Y字路、├=├字路、┤=┤字路、</t>
  </si>
  <si>
    <t>区間は前の通過点からの距離、ルートは次の通過点までの道路番号</t>
  </si>
  <si>
    <t>No.</t>
  </si>
  <si>
    <t>区間</t>
  </si>
  <si>
    <t>合計</t>
  </si>
  <si>
    <t>通過点</t>
  </si>
  <si>
    <t>進路</t>
  </si>
  <si>
    <t>ルート</t>
  </si>
  <si>
    <t>備考</t>
  </si>
  <si>
    <t>スタート　
船橋港親水公園</t>
    <phoneticPr fontId="19"/>
  </si>
  <si>
    <t>┴</t>
    <phoneticPr fontId="19"/>
  </si>
  <si>
    <t>直進</t>
    <rPh sb="0" eb="2">
      <t>チョクシン</t>
    </rPh>
    <phoneticPr fontId="19"/>
  </si>
  <si>
    <t>市道</t>
  </si>
  <si>
    <r>
      <rPr>
        <b/>
        <sz val="11"/>
        <rFont val="ＭＳ Ｐゴシック"/>
        <family val="3"/>
        <charset val="128"/>
      </rPr>
      <t>6:30 START</t>
    </r>
    <r>
      <rPr>
        <sz val="11"/>
        <rFont val="ＭＳ Ｐゴシック"/>
        <family val="3"/>
        <charset val="128"/>
      </rPr>
      <t xml:space="preserve">
公園を出て押ボタン信号渡り直進</t>
    </r>
    <rPh sb="11" eb="13">
      <t>コウエン</t>
    </rPh>
    <rPh sb="14" eb="15">
      <t>デ</t>
    </rPh>
    <rPh sb="16" eb="17">
      <t>オシ</t>
    </rPh>
    <rPh sb="20" eb="22">
      <t>シンゴウ</t>
    </rPh>
    <rPh sb="22" eb="23">
      <t>ワタ</t>
    </rPh>
    <rPh sb="24" eb="26">
      <t>チョクシン</t>
    </rPh>
    <phoneticPr fontId="19"/>
  </si>
  <si>
    <t xml:space="preserve">600km BRM </t>
  </si>
  <si>
    <t>S</t>
  </si>
  <si>
    <t>┬</t>
  </si>
  <si>
    <t>左</t>
    <rPh sb="0" eb="1">
      <t>ヒダリ</t>
    </rPh>
    <phoneticPr fontId="19"/>
  </si>
  <si>
    <t>S</t>
    <phoneticPr fontId="19"/>
  </si>
  <si>
    <t>左</t>
  </si>
  <si>
    <t>R14</t>
    <phoneticPr fontId="19"/>
  </si>
  <si>
    <t>＋</t>
  </si>
  <si>
    <t>右</t>
  </si>
  <si>
    <t>右折後、京成本線の高架をくぐる</t>
    <rPh sb="0" eb="2">
      <t>ウセツ</t>
    </rPh>
    <rPh sb="2" eb="3">
      <t>ゴ</t>
    </rPh>
    <rPh sb="4" eb="6">
      <t>ケイセイ</t>
    </rPh>
    <rPh sb="6" eb="8">
      <t>ホンセン</t>
    </rPh>
    <rPh sb="9" eb="11">
      <t>コウカ</t>
    </rPh>
    <phoneticPr fontId="19"/>
  </si>
  <si>
    <t>NO.         距離         オープン日付  時間        クローズ日付　時間</t>
  </si>
  <si>
    <t>右</t>
    <phoneticPr fontId="19"/>
  </si>
  <si>
    <t>K288</t>
    <phoneticPr fontId="19"/>
  </si>
  <si>
    <t>========    ======       ===================      ====================</t>
  </si>
  <si>
    <t>S「金杉十字路」</t>
    <rPh sb="2" eb="4">
      <t>カナスギ</t>
    </rPh>
    <rPh sb="4" eb="7">
      <t>ジュウジロ</t>
    </rPh>
    <phoneticPr fontId="19"/>
  </si>
  <si>
    <t>左</t>
    <phoneticPr fontId="19"/>
  </si>
  <si>
    <t>K8</t>
  </si>
  <si>
    <t>Y</t>
  </si>
  <si>
    <r>
      <t xml:space="preserve">右車線の土浦・取手方面へ
</t>
    </r>
    <r>
      <rPr>
        <b/>
        <sz val="11"/>
        <rFont val="ＭＳ Ｐゴシック"/>
        <family val="3"/>
        <charset val="128"/>
        <scheme val="minor"/>
      </rPr>
      <t>後方から左車線に入ってくる車に注意</t>
    </r>
    <rPh sb="0" eb="1">
      <t>ミギ</t>
    </rPh>
    <rPh sb="1" eb="3">
      <t>シャセン</t>
    </rPh>
    <rPh sb="4" eb="6">
      <t>ツチウラ</t>
    </rPh>
    <rPh sb="7" eb="9">
      <t>トリデ</t>
    </rPh>
    <rPh sb="9" eb="11">
      <t>ホウメン</t>
    </rPh>
    <rPh sb="13" eb="15">
      <t>コウホウ</t>
    </rPh>
    <rPh sb="17" eb="18">
      <t>ヒダリ</t>
    </rPh>
    <rPh sb="18" eb="20">
      <t>シャセン</t>
    </rPh>
    <rPh sb="21" eb="22">
      <t>ハイ</t>
    </rPh>
    <rPh sb="26" eb="27">
      <t>クルマ</t>
    </rPh>
    <rPh sb="28" eb="30">
      <t>チュウイ</t>
    </rPh>
    <phoneticPr fontId="19"/>
  </si>
  <si>
    <t>|</t>
  </si>
  <si>
    <t>R6</t>
    <phoneticPr fontId="19"/>
  </si>
  <si>
    <r>
      <t xml:space="preserve">R6に合流
</t>
    </r>
    <r>
      <rPr>
        <b/>
        <sz val="11"/>
        <rFont val="ＭＳ Ｐゴシック"/>
        <family val="3"/>
        <charset val="128"/>
        <scheme val="minor"/>
      </rPr>
      <t>R6交通量多し。走行注意</t>
    </r>
    <rPh sb="3" eb="5">
      <t>ゴウリュウ</t>
    </rPh>
    <rPh sb="8" eb="10">
      <t>コウツウ</t>
    </rPh>
    <rPh sb="10" eb="11">
      <t>リョウ</t>
    </rPh>
    <rPh sb="11" eb="12">
      <t>オオ</t>
    </rPh>
    <rPh sb="14" eb="16">
      <t>ソウコウ</t>
    </rPh>
    <rPh sb="16" eb="18">
      <t>チュウイ</t>
    </rPh>
    <phoneticPr fontId="19"/>
  </si>
  <si>
    <t>スタート       0km         09/26 06:30</t>
  </si>
  <si>
    <t>S「国道294号入り口」</t>
    <rPh sb="2" eb="4">
      <t>コクドウ</t>
    </rPh>
    <rPh sb="7" eb="8">
      <t>ゴウ</t>
    </rPh>
    <rPh sb="8" eb="9">
      <t>イ</t>
    </rPh>
    <rPh sb="10" eb="11">
      <t>グチ</t>
    </rPh>
    <phoneticPr fontId="19"/>
  </si>
  <si>
    <t>┤</t>
  </si>
  <si>
    <t>R294</t>
    <phoneticPr fontId="19"/>
  </si>
  <si>
    <t>市道</t>
    <rPh sb="0" eb="2">
      <t>シドウ</t>
    </rPh>
    <phoneticPr fontId="19"/>
  </si>
  <si>
    <t xml:space="preserve">       1    53.8km         09/26 08:05               09/26 10:12        </t>
  </si>
  <si>
    <t>止まれ</t>
    <rPh sb="0" eb="1">
      <t>ト</t>
    </rPh>
    <phoneticPr fontId="19"/>
  </si>
  <si>
    <t>右</t>
    <rPh sb="0" eb="1">
      <t>ミギ</t>
    </rPh>
    <phoneticPr fontId="19"/>
  </si>
  <si>
    <t>S「山王」</t>
    <rPh sb="2" eb="4">
      <t>ヤマオウ</t>
    </rPh>
    <phoneticPr fontId="19"/>
  </si>
  <si>
    <t>この先次のキューまで路肩隆起箇所複数あり、
大型車通行も多いので走行注意</t>
    <rPh sb="2" eb="3">
      <t>サキ</t>
    </rPh>
    <rPh sb="3" eb="4">
      <t>ツギ</t>
    </rPh>
    <rPh sb="10" eb="12">
      <t>ロカタ</t>
    </rPh>
    <rPh sb="12" eb="14">
      <t>リュウキ</t>
    </rPh>
    <rPh sb="14" eb="16">
      <t>カショ</t>
    </rPh>
    <rPh sb="16" eb="18">
      <t>フクスウ</t>
    </rPh>
    <rPh sb="22" eb="25">
      <t>オオガタシャ</t>
    </rPh>
    <rPh sb="25" eb="27">
      <t>ツウコウ</t>
    </rPh>
    <rPh sb="28" eb="29">
      <t>オオ</t>
    </rPh>
    <rPh sb="32" eb="34">
      <t>ソウコウ</t>
    </rPh>
    <rPh sb="34" eb="36">
      <t>チュウイ</t>
    </rPh>
    <phoneticPr fontId="19"/>
  </si>
  <si>
    <t xml:space="preserve">       2    107.0km         09/26 09:39               09/26 13:38        </t>
  </si>
  <si>
    <t>S「大和橋北」</t>
    <rPh sb="2" eb="4">
      <t>ヤマト</t>
    </rPh>
    <rPh sb="4" eb="5">
      <t>バシ</t>
    </rPh>
    <rPh sb="5" eb="6">
      <t>キタ</t>
    </rPh>
    <phoneticPr fontId="19"/>
  </si>
  <si>
    <t>K129</t>
    <phoneticPr fontId="19"/>
  </si>
  <si>
    <t>土手から降りる</t>
    <rPh sb="0" eb="2">
      <t>ドテ</t>
    </rPh>
    <rPh sb="4" eb="5">
      <t>オ</t>
    </rPh>
    <phoneticPr fontId="19"/>
  </si>
  <si>
    <t xml:space="preserve">       3    190.6km         09/26 12:07               09/26 19:14        </t>
  </si>
  <si>
    <t>右前方に林　左前方に住宅地</t>
    <rPh sb="0" eb="1">
      <t>ミギ</t>
    </rPh>
    <rPh sb="1" eb="3">
      <t>ゼンポウ</t>
    </rPh>
    <rPh sb="4" eb="5">
      <t>ハヤシ</t>
    </rPh>
    <rPh sb="6" eb="7">
      <t>ヒダリ</t>
    </rPh>
    <rPh sb="7" eb="9">
      <t>ゼンポウ</t>
    </rPh>
    <rPh sb="10" eb="13">
      <t>ジュウタクチ</t>
    </rPh>
    <phoneticPr fontId="19"/>
  </si>
  <si>
    <t xml:space="preserve">       4    215.4km         09/26 12:51               09/26 20:50        </t>
  </si>
  <si>
    <t>K129</t>
  </si>
  <si>
    <t xml:space="preserve">       5    239.7km         09/26 13:38               09/26 22:30        </t>
  </si>
  <si>
    <t>道なりだが間違えやすい</t>
    <rPh sb="5" eb="7">
      <t>マチガ</t>
    </rPh>
    <phoneticPr fontId="19"/>
  </si>
  <si>
    <t>├</t>
    <phoneticPr fontId="19"/>
  </si>
  <si>
    <t>看板「SUN SIGN」の少し先　酒屋の前
右折ポイントに「金村別雷神社」への案内看板あり</t>
    <rPh sb="0" eb="2">
      <t>カンバン</t>
    </rPh>
    <rPh sb="13" eb="14">
      <t>スコ</t>
    </rPh>
    <rPh sb="15" eb="16">
      <t>サキ</t>
    </rPh>
    <rPh sb="17" eb="19">
      <t>サカヤ</t>
    </rPh>
    <rPh sb="20" eb="21">
      <t>マエ</t>
    </rPh>
    <rPh sb="22" eb="24">
      <t>ウセツ</t>
    </rPh>
    <rPh sb="30" eb="32">
      <t>カナムラ</t>
    </rPh>
    <rPh sb="32" eb="33">
      <t>ベツ</t>
    </rPh>
    <rPh sb="33" eb="34">
      <t>カミナリ</t>
    </rPh>
    <rPh sb="34" eb="36">
      <t>ジンジャ</t>
    </rPh>
    <rPh sb="39" eb="41">
      <t>アンナイ</t>
    </rPh>
    <rPh sb="41" eb="43">
      <t>カンバン</t>
    </rPh>
    <phoneticPr fontId="19"/>
  </si>
  <si>
    <t xml:space="preserve">       6    319.9km         09/26 16:08               09/27 03:50        </t>
  </si>
  <si>
    <t>土手上がる</t>
    <rPh sb="0" eb="2">
      <t>ドテ</t>
    </rPh>
    <rPh sb="2" eb="3">
      <t>ア</t>
    </rPh>
    <phoneticPr fontId="19"/>
  </si>
  <si>
    <t>変則四差路　左手　土手を下る</t>
    <rPh sb="0" eb="2">
      <t>ヘンソク</t>
    </rPh>
    <rPh sb="2" eb="3">
      <t>ヨン</t>
    </rPh>
    <rPh sb="3" eb="4">
      <t>サ</t>
    </rPh>
    <rPh sb="4" eb="5">
      <t>ロ</t>
    </rPh>
    <rPh sb="6" eb="8">
      <t>ヒダリテ</t>
    </rPh>
    <rPh sb="9" eb="11">
      <t>ドテ</t>
    </rPh>
    <rPh sb="12" eb="13">
      <t>クダ</t>
    </rPh>
    <phoneticPr fontId="19"/>
  </si>
  <si>
    <t>通過チェック１
福雷橋</t>
    <rPh sb="0" eb="2">
      <t>ツウカ</t>
    </rPh>
    <phoneticPr fontId="19"/>
  </si>
  <si>
    <r>
      <t>フォトコントロール （通過時刻不問）
　参考　</t>
    </r>
    <r>
      <rPr>
        <b/>
        <sz val="11"/>
        <color rgb="FFFF0000"/>
        <rFont val="ＭＳ Ｐゴシック"/>
        <family val="3"/>
        <charset val="128"/>
        <scheme val="minor"/>
      </rPr>
      <t xml:space="preserve">OPEN 8:05 ～ CLOSE 10:12
</t>
    </r>
    <r>
      <rPr>
        <sz val="11"/>
        <rFont val="ＭＳ Ｐゴシック"/>
        <family val="3"/>
        <charset val="128"/>
        <scheme val="minor"/>
      </rPr>
      <t>橋の入り口上にある標識（３つ）を橋とともに撮影</t>
    </r>
    <rPh sb="11" eb="13">
      <t>ツウカ</t>
    </rPh>
    <rPh sb="13" eb="15">
      <t>ジコク</t>
    </rPh>
    <rPh sb="15" eb="17">
      <t>フモン</t>
    </rPh>
    <rPh sb="20" eb="22">
      <t>サンコウ</t>
    </rPh>
    <rPh sb="47" eb="48">
      <t>ハシ</t>
    </rPh>
    <rPh sb="49" eb="50">
      <t>イ</t>
    </rPh>
    <rPh sb="51" eb="52">
      <t>グチ</t>
    </rPh>
    <rPh sb="52" eb="53">
      <t>ウエ</t>
    </rPh>
    <rPh sb="56" eb="58">
      <t>ヒョウシキ</t>
    </rPh>
    <rPh sb="63" eb="64">
      <t>ハシ</t>
    </rPh>
    <rPh sb="68" eb="70">
      <t>サツエイ</t>
    </rPh>
    <phoneticPr fontId="19"/>
  </si>
  <si>
    <t>土手を下って即右折</t>
    <rPh sb="0" eb="2">
      <t>ドテ</t>
    </rPh>
    <rPh sb="3" eb="4">
      <t>クダ</t>
    </rPh>
    <rPh sb="6" eb="7">
      <t>ソク</t>
    </rPh>
    <rPh sb="7" eb="9">
      <t>ウセツ</t>
    </rPh>
    <phoneticPr fontId="19"/>
  </si>
  <si>
    <t>S（赤点滅）</t>
    <rPh sb="2" eb="3">
      <t>アカ</t>
    </rPh>
    <rPh sb="3" eb="5">
      <t>テンメツ</t>
    </rPh>
    <phoneticPr fontId="19"/>
  </si>
  <si>
    <t>K133</t>
  </si>
  <si>
    <t>道なり</t>
    <rPh sb="0" eb="1">
      <t>ミチ</t>
    </rPh>
    <phoneticPr fontId="19"/>
  </si>
  <si>
    <t>K133</t>
    <phoneticPr fontId="19"/>
  </si>
  <si>
    <t>道なり</t>
    <phoneticPr fontId="19"/>
  </si>
  <si>
    <t>道なり　右前方：吉原薬品</t>
    <rPh sb="0" eb="1">
      <t>ミチ</t>
    </rPh>
    <rPh sb="4" eb="5">
      <t>ミギ</t>
    </rPh>
    <rPh sb="5" eb="7">
      <t>ゼンポウ</t>
    </rPh>
    <rPh sb="8" eb="10">
      <t>ヨシワラ</t>
    </rPh>
    <rPh sb="10" eb="12">
      <t>ヤクヒン</t>
    </rPh>
    <phoneticPr fontId="19"/>
  </si>
  <si>
    <t>「新地上」</t>
    <rPh sb="1" eb="2">
      <t>シン</t>
    </rPh>
    <rPh sb="2" eb="4">
      <t>チジョウ</t>
    </rPh>
    <phoneticPr fontId="19"/>
  </si>
  <si>
    <t>右：ガソリンスタンド　戸の山方面へ</t>
    <rPh sb="0" eb="1">
      <t>ミギ</t>
    </rPh>
    <rPh sb="11" eb="12">
      <t>ト</t>
    </rPh>
    <rPh sb="13" eb="14">
      <t>ヤマ</t>
    </rPh>
    <rPh sb="14" eb="16">
      <t>ホウメン</t>
    </rPh>
    <phoneticPr fontId="19"/>
  </si>
  <si>
    <t>S「高道祖東」</t>
    <rPh sb="2" eb="4">
      <t>タカミチ</t>
    </rPh>
    <rPh sb="4" eb="5">
      <t>ソ</t>
    </rPh>
    <rPh sb="5" eb="6">
      <t>アズマ</t>
    </rPh>
    <phoneticPr fontId="19"/>
  </si>
  <si>
    <t>K214</t>
  </si>
  <si>
    <t>S「高道祖東」の次の信号, ファミリーマート裏側の道</t>
    <rPh sb="8" eb="9">
      <t>ツギ</t>
    </rPh>
    <rPh sb="10" eb="12">
      <t>シンゴウ</t>
    </rPh>
    <rPh sb="22" eb="24">
      <t>ウラガワ</t>
    </rPh>
    <rPh sb="25" eb="26">
      <t>ミチ</t>
    </rPh>
    <phoneticPr fontId="19"/>
  </si>
  <si>
    <t>┤</t>
    <phoneticPr fontId="19"/>
  </si>
  <si>
    <t>K45</t>
  </si>
  <si>
    <t>新しい道　K45方面へ　手前に大型車の誘導案内板あり</t>
    <rPh sb="0" eb="1">
      <t>アタラ</t>
    </rPh>
    <rPh sb="3" eb="4">
      <t>ミチ</t>
    </rPh>
    <rPh sb="8" eb="10">
      <t>ホウメン</t>
    </rPh>
    <rPh sb="12" eb="14">
      <t>テマエ</t>
    </rPh>
    <rPh sb="15" eb="17">
      <t>オオガタ</t>
    </rPh>
    <rPh sb="17" eb="18">
      <t>シャ</t>
    </rPh>
    <rPh sb="19" eb="21">
      <t>ユウドウ</t>
    </rPh>
    <rPh sb="21" eb="23">
      <t>アンナイ</t>
    </rPh>
    <rPh sb="23" eb="24">
      <t>イタ</t>
    </rPh>
    <phoneticPr fontId="19"/>
  </si>
  <si>
    <t>S「東石田」</t>
    <rPh sb="2" eb="3">
      <t>ヒガシ</t>
    </rPh>
    <rPh sb="3" eb="5">
      <t>イシダ</t>
    </rPh>
    <phoneticPr fontId="19"/>
  </si>
  <si>
    <t>K132</t>
  </si>
  <si>
    <t>K41</t>
  </si>
  <si>
    <t>S「鍬田」</t>
    <rPh sb="2" eb="3">
      <t>クワ</t>
    </rPh>
    <rPh sb="3" eb="4">
      <t>タ</t>
    </rPh>
    <phoneticPr fontId="19"/>
  </si>
  <si>
    <t>R50</t>
  </si>
  <si>
    <r>
      <t xml:space="preserve">以降 R50は走行注意　交通量多い、渋滞時の走行注意
</t>
    </r>
    <r>
      <rPr>
        <sz val="11"/>
        <rFont val="ＭＳ Ｐゴシック"/>
        <family val="3"/>
        <charset val="128"/>
        <scheme val="minor"/>
      </rPr>
      <t>正面は「鍬田の看板無し　感応式の看板のみ</t>
    </r>
    <rPh sb="0" eb="2">
      <t>イコウ</t>
    </rPh>
    <rPh sb="7" eb="9">
      <t>ソウコウ</t>
    </rPh>
    <rPh sb="9" eb="11">
      <t>チュウイ</t>
    </rPh>
    <rPh sb="12" eb="14">
      <t>コウツウ</t>
    </rPh>
    <rPh sb="14" eb="15">
      <t>リョウ</t>
    </rPh>
    <rPh sb="15" eb="16">
      <t>オオ</t>
    </rPh>
    <rPh sb="18" eb="20">
      <t>ジュウタイ</t>
    </rPh>
    <rPh sb="20" eb="21">
      <t>ジ</t>
    </rPh>
    <rPh sb="22" eb="24">
      <t>ソウコウ</t>
    </rPh>
    <rPh sb="24" eb="26">
      <t>チュウイ</t>
    </rPh>
    <rPh sb="27" eb="29">
      <t>ショウメン</t>
    </rPh>
    <rPh sb="31" eb="33">
      <t>クワタ</t>
    </rPh>
    <rPh sb="34" eb="36">
      <t>カンバン</t>
    </rPh>
    <rPh sb="36" eb="37">
      <t>ナ</t>
    </rPh>
    <rPh sb="39" eb="41">
      <t>カンノウ</t>
    </rPh>
    <rPh sb="41" eb="42">
      <t>シキ</t>
    </rPh>
    <rPh sb="43" eb="45">
      <t>カンバン</t>
    </rPh>
    <phoneticPr fontId="19"/>
  </si>
  <si>
    <t>通過チェック2
笠間大鳥居</t>
    <rPh sb="0" eb="2">
      <t>ツウカ</t>
    </rPh>
    <rPh sb="8" eb="10">
      <t>カサマ</t>
    </rPh>
    <rPh sb="10" eb="13">
      <t>オオトリイ</t>
    </rPh>
    <phoneticPr fontId="19"/>
  </si>
  <si>
    <t>S「石井」</t>
    <rPh sb="2" eb="4">
      <t>イシイ</t>
    </rPh>
    <phoneticPr fontId="19"/>
  </si>
  <si>
    <t>K1</t>
  </si>
  <si>
    <t>S「飯上」</t>
    <rPh sb="2" eb="3">
      <t>メシ</t>
    </rPh>
    <rPh sb="3" eb="4">
      <t>ウエ</t>
    </rPh>
    <phoneticPr fontId="19"/>
  </si>
  <si>
    <t>K206</t>
  </si>
  <si>
    <t>S「道の駅もてぎ」</t>
    <rPh sb="2" eb="3">
      <t>ミチ</t>
    </rPh>
    <rPh sb="4" eb="5">
      <t>エキ</t>
    </rPh>
    <phoneticPr fontId="19"/>
  </si>
  <si>
    <t>R123</t>
  </si>
  <si>
    <t>左：セブンイレブン　右前方　道の駅もてぎ</t>
    <rPh sb="0" eb="1">
      <t>ヒダリ</t>
    </rPh>
    <rPh sb="10" eb="11">
      <t>ミギ</t>
    </rPh>
    <rPh sb="11" eb="13">
      <t>ゼンポウ</t>
    </rPh>
    <rPh sb="14" eb="15">
      <t>ミチ</t>
    </rPh>
    <rPh sb="16" eb="17">
      <t>エキ</t>
    </rPh>
    <phoneticPr fontId="19"/>
  </si>
  <si>
    <t>せっかくなので道の駅もてぎでグルメでも</t>
    <rPh sb="7" eb="8">
      <t>ミチ</t>
    </rPh>
    <rPh sb="9" eb="10">
      <t>エキ</t>
    </rPh>
    <phoneticPr fontId="19"/>
  </si>
  <si>
    <t>S「天矢場」</t>
    <rPh sb="2" eb="3">
      <t>テン</t>
    </rPh>
    <rPh sb="3" eb="4">
      <t>ヤ</t>
    </rPh>
    <rPh sb="4" eb="5">
      <t>バ</t>
    </rPh>
    <phoneticPr fontId="19"/>
  </si>
  <si>
    <t>R294</t>
  </si>
  <si>
    <t>S「野上」</t>
    <rPh sb="2" eb="4">
      <t>ノガミ</t>
    </rPh>
    <phoneticPr fontId="19"/>
  </si>
  <si>
    <t>S「中央」</t>
    <rPh sb="2" eb="4">
      <t>チュウオウ</t>
    </rPh>
    <phoneticPr fontId="19"/>
  </si>
  <si>
    <t>K10</t>
  </si>
  <si>
    <t>神長トンネル</t>
    <rPh sb="0" eb="1">
      <t>カミ</t>
    </rPh>
    <rPh sb="1" eb="2">
      <t>ナガ</t>
    </rPh>
    <phoneticPr fontId="19"/>
  </si>
  <si>
    <t>|</t>
    <phoneticPr fontId="19"/>
  </si>
  <si>
    <t>トンネル内歩道通行推奨(歩行者・自転車に注意して徐行)</t>
    <rPh sb="4" eb="5">
      <t>ナイ</t>
    </rPh>
    <rPh sb="5" eb="7">
      <t>ホドウ</t>
    </rPh>
    <rPh sb="7" eb="9">
      <t>ツウコウ</t>
    </rPh>
    <rPh sb="9" eb="11">
      <t>スイショウ</t>
    </rPh>
    <rPh sb="12" eb="15">
      <t>ホコウシャ</t>
    </rPh>
    <rPh sb="16" eb="19">
      <t>ジテンシャ</t>
    </rPh>
    <rPh sb="20" eb="22">
      <t>チュウイ</t>
    </rPh>
    <rPh sb="24" eb="26">
      <t>ジョコウ</t>
    </rPh>
    <phoneticPr fontId="19"/>
  </si>
  <si>
    <t>S「神長」</t>
    <rPh sb="2" eb="3">
      <t>カミ</t>
    </rPh>
    <rPh sb="3" eb="4">
      <t>ナガ</t>
    </rPh>
    <phoneticPr fontId="19"/>
  </si>
  <si>
    <t>K25</t>
  </si>
  <si>
    <t>右直進側へ進む</t>
    <rPh sb="0" eb="1">
      <t>ミギ</t>
    </rPh>
    <rPh sb="1" eb="3">
      <t>チョクシン</t>
    </rPh>
    <rPh sb="3" eb="4">
      <t>ガワ</t>
    </rPh>
    <rPh sb="5" eb="6">
      <t>スス</t>
    </rPh>
    <phoneticPr fontId="19"/>
  </si>
  <si>
    <t>感応式の表示なしの感応式信号　左にあるボタンを押して直進</t>
    <rPh sb="0" eb="2">
      <t>カンノウ</t>
    </rPh>
    <rPh sb="2" eb="3">
      <t>シキ</t>
    </rPh>
    <rPh sb="4" eb="6">
      <t>ヒョウジ</t>
    </rPh>
    <rPh sb="9" eb="11">
      <t>カンノウ</t>
    </rPh>
    <rPh sb="11" eb="12">
      <t>シキ</t>
    </rPh>
    <rPh sb="12" eb="14">
      <t>シンゴウ</t>
    </rPh>
    <rPh sb="15" eb="16">
      <t>ヒダリ</t>
    </rPh>
    <rPh sb="23" eb="24">
      <t>オ</t>
    </rPh>
    <rPh sb="26" eb="28">
      <t>チョクシン</t>
    </rPh>
    <phoneticPr fontId="19"/>
  </si>
  <si>
    <t>矢坂、国道4号方面へ</t>
    <rPh sb="0" eb="1">
      <t>ヤ</t>
    </rPh>
    <rPh sb="1" eb="2">
      <t>サカ</t>
    </rPh>
    <rPh sb="3" eb="5">
      <t>コクドウ</t>
    </rPh>
    <rPh sb="6" eb="7">
      <t>ゴウ</t>
    </rPh>
    <rPh sb="7" eb="9">
      <t>ホウメン</t>
    </rPh>
    <phoneticPr fontId="19"/>
  </si>
  <si>
    <t>S[曽根田」</t>
    <phoneticPr fontId="19"/>
  </si>
  <si>
    <t>K114, K48</t>
  </si>
  <si>
    <t>K48</t>
    <phoneticPr fontId="19"/>
  </si>
  <si>
    <t>S「親園」</t>
    <rPh sb="2" eb="3">
      <t>オヤ</t>
    </rPh>
    <rPh sb="3" eb="4">
      <t>ソノ</t>
    </rPh>
    <phoneticPr fontId="19"/>
  </si>
  <si>
    <t>ライスライン</t>
    <phoneticPr fontId="19"/>
  </si>
  <si>
    <t>左前方: セブンイレブン</t>
    <rPh sb="0" eb="1">
      <t>ヒダリ</t>
    </rPh>
    <rPh sb="1" eb="3">
      <t>ゼンポウ</t>
    </rPh>
    <phoneticPr fontId="19"/>
  </si>
  <si>
    <t>R400</t>
    <phoneticPr fontId="19"/>
  </si>
  <si>
    <t>PC1　セブンイレブン
那須関谷店</t>
    <rPh sb="12" eb="14">
      <t>ナス</t>
    </rPh>
    <rPh sb="14" eb="16">
      <t>セキタニ</t>
    </rPh>
    <rPh sb="16" eb="17">
      <t>ミセ</t>
    </rPh>
    <phoneticPr fontId="19"/>
  </si>
  <si>
    <t>右側</t>
    <rPh sb="0" eb="2">
      <t>ミギガワ</t>
    </rPh>
    <phoneticPr fontId="19"/>
  </si>
  <si>
    <t>K30</t>
    <phoneticPr fontId="19"/>
  </si>
  <si>
    <r>
      <rPr>
        <b/>
        <sz val="11"/>
        <rFont val="ＭＳ Ｐゴシック"/>
        <family val="3"/>
        <charset val="128"/>
        <scheme val="minor"/>
      </rPr>
      <t xml:space="preserve">レシートチェック
　OPEN 12:07～CLOSE 19:14
</t>
    </r>
    <r>
      <rPr>
        <sz val="11"/>
        <rFont val="ＭＳ Ｐゴシック"/>
        <family val="3"/>
        <charset val="128"/>
        <scheme val="minor"/>
      </rPr>
      <t>S「関谷北」　交差点　右側　横断歩道を使って横断を推奨</t>
    </r>
    <rPh sb="35" eb="37">
      <t>セキタニ</t>
    </rPh>
    <rPh sb="37" eb="38">
      <t>キタ</t>
    </rPh>
    <rPh sb="40" eb="43">
      <t>コウサテン</t>
    </rPh>
    <rPh sb="44" eb="46">
      <t>ミギガワ</t>
    </rPh>
    <rPh sb="47" eb="49">
      <t>オウダン</t>
    </rPh>
    <rPh sb="49" eb="51">
      <t>ホドウ</t>
    </rPh>
    <rPh sb="52" eb="53">
      <t>ツカ</t>
    </rPh>
    <rPh sb="55" eb="57">
      <t>オウダン</t>
    </rPh>
    <rPh sb="58" eb="60">
      <t>スイショウ</t>
    </rPh>
    <phoneticPr fontId="19"/>
  </si>
  <si>
    <t>S「広谷地」</t>
    <rPh sb="2" eb="3">
      <t>ヒロ</t>
    </rPh>
    <rPh sb="3" eb="4">
      <t>タニ</t>
    </rPh>
    <rPh sb="4" eb="5">
      <t>チ</t>
    </rPh>
    <phoneticPr fontId="19"/>
  </si>
  <si>
    <t>K17</t>
    <phoneticPr fontId="19"/>
  </si>
  <si>
    <t>ロープウェイ・大丸方面</t>
    <rPh sb="7" eb="9">
      <t>ダイマル</t>
    </rPh>
    <rPh sb="9" eb="11">
      <t>ホウメン</t>
    </rPh>
    <phoneticPr fontId="19"/>
  </si>
  <si>
    <t>通過チェック3
那須高原展望台（恋人の聖地）</t>
    <rPh sb="0" eb="2">
      <t>ツウカ</t>
    </rPh>
    <rPh sb="8" eb="10">
      <t>ナス</t>
    </rPh>
    <rPh sb="10" eb="12">
      <t>コウゲン</t>
    </rPh>
    <rPh sb="12" eb="15">
      <t>テンボウダイ</t>
    </rPh>
    <rPh sb="16" eb="18">
      <t>コイビト</t>
    </rPh>
    <rPh sb="19" eb="21">
      <t>セイチ</t>
    </rPh>
    <phoneticPr fontId="19"/>
  </si>
  <si>
    <t>左側</t>
    <rPh sb="0" eb="2">
      <t>ヒダリガワ</t>
    </rPh>
    <phoneticPr fontId="19"/>
  </si>
  <si>
    <t>折り返し</t>
    <rPh sb="0" eb="1">
      <t>オ</t>
    </rPh>
    <rPh sb="2" eb="3">
      <t>カエ</t>
    </rPh>
    <phoneticPr fontId="19"/>
  </si>
  <si>
    <r>
      <rPr>
        <b/>
        <sz val="11"/>
        <rFont val="ＭＳ Ｐゴシック"/>
        <family val="3"/>
        <charset val="128"/>
        <scheme val="minor"/>
      </rPr>
      <t xml:space="preserve">フォトコントロール （通過時刻不問）
　参考　OPEN 12:51～CLOSE 20:50
</t>
    </r>
    <r>
      <rPr>
        <sz val="11"/>
        <rFont val="ＭＳ Ｐゴシック"/>
        <family val="3"/>
        <charset val="128"/>
        <scheme val="minor"/>
      </rPr>
      <t>恋人の聖地だとわかる場所でなるべく自分or自転車を入れて撮影。日没後で難しい場合は展望台にあるトイレの看板を利用</t>
    </r>
    <rPh sb="11" eb="13">
      <t>ツウカ</t>
    </rPh>
    <rPh sb="13" eb="15">
      <t>ジコク</t>
    </rPh>
    <rPh sb="15" eb="17">
      <t>フモン</t>
    </rPh>
    <rPh sb="20" eb="22">
      <t>サンコウ</t>
    </rPh>
    <rPh sb="46" eb="48">
      <t>コイビト</t>
    </rPh>
    <rPh sb="49" eb="51">
      <t>セイチ</t>
    </rPh>
    <rPh sb="56" eb="58">
      <t>バショ</t>
    </rPh>
    <rPh sb="63" eb="65">
      <t>ジブン</t>
    </rPh>
    <rPh sb="67" eb="70">
      <t>ジテンシャ</t>
    </rPh>
    <rPh sb="71" eb="72">
      <t>イ</t>
    </rPh>
    <rPh sb="74" eb="76">
      <t>サツエイ</t>
    </rPh>
    <rPh sb="77" eb="79">
      <t>ニチボツ</t>
    </rPh>
    <rPh sb="79" eb="80">
      <t>ゴ</t>
    </rPh>
    <rPh sb="81" eb="82">
      <t>ムズカ</t>
    </rPh>
    <rPh sb="84" eb="86">
      <t>バアイ</t>
    </rPh>
    <rPh sb="87" eb="90">
      <t>テンボウダイ</t>
    </rPh>
    <rPh sb="97" eb="99">
      <t>カンバン</t>
    </rPh>
    <rPh sb="100" eb="102">
      <t>リヨウ</t>
    </rPh>
    <phoneticPr fontId="19"/>
  </si>
  <si>
    <r>
      <rPr>
        <b/>
        <sz val="11"/>
        <color rgb="FFFF0000"/>
        <rFont val="ＭＳ Ｐゴシック"/>
        <family val="3"/>
        <charset val="128"/>
        <scheme val="minor"/>
      </rPr>
      <t>No.59</t>
    </r>
    <r>
      <rPr>
        <b/>
        <sz val="11"/>
        <rFont val="ＭＳ Ｐゴシック"/>
        <family val="3"/>
        <charset val="128"/>
        <scheme val="minor"/>
      </rPr>
      <t>の交差点,</t>
    </r>
    <r>
      <rPr>
        <sz val="11"/>
        <rFont val="ＭＳ Ｐゴシック"/>
        <family val="3"/>
        <charset val="128"/>
        <scheme val="minor"/>
      </rPr>
      <t xml:space="preserve"> 大きく左側に曲がる
甲子温泉・北湯温泉・八幡温泉方面
夜間は見落としやすいので注意</t>
    </r>
    <rPh sb="6" eb="9">
      <t>コウサテン</t>
    </rPh>
    <rPh sb="11" eb="12">
      <t>オオ</t>
    </rPh>
    <rPh sb="14" eb="15">
      <t>ヒダリ</t>
    </rPh>
    <rPh sb="15" eb="16">
      <t>ガワ</t>
    </rPh>
    <rPh sb="17" eb="18">
      <t>マ</t>
    </rPh>
    <rPh sb="21" eb="22">
      <t>コウ</t>
    </rPh>
    <rPh sb="22" eb="23">
      <t>コ</t>
    </rPh>
    <rPh sb="23" eb="25">
      <t>オンセン</t>
    </rPh>
    <rPh sb="26" eb="28">
      <t>キタユ</t>
    </rPh>
    <rPh sb="28" eb="30">
      <t>オンセン</t>
    </rPh>
    <rPh sb="31" eb="33">
      <t>ヤハタ</t>
    </rPh>
    <rPh sb="33" eb="35">
      <t>オンセン</t>
    </rPh>
    <rPh sb="35" eb="37">
      <t>ホウメン</t>
    </rPh>
    <rPh sb="38" eb="40">
      <t>ヤカン</t>
    </rPh>
    <rPh sb="41" eb="43">
      <t>ミオ</t>
    </rPh>
    <rPh sb="50" eb="52">
      <t>チュウイ</t>
    </rPh>
    <phoneticPr fontId="19"/>
  </si>
  <si>
    <t>K290</t>
    <phoneticPr fontId="19"/>
  </si>
  <si>
    <t>マウントジーンズ・那須どうぶつ王国・那須高原SAスマートIC方面</t>
    <rPh sb="9" eb="11">
      <t>ナス</t>
    </rPh>
    <rPh sb="15" eb="17">
      <t>オウコク</t>
    </rPh>
    <rPh sb="18" eb="20">
      <t>ナス</t>
    </rPh>
    <rPh sb="20" eb="22">
      <t>コウゲン</t>
    </rPh>
    <rPh sb="30" eb="32">
      <t>ホウメン</t>
    </rPh>
    <phoneticPr fontId="19"/>
  </si>
  <si>
    <t>K305</t>
    <phoneticPr fontId="19"/>
  </si>
  <si>
    <t>S「大谷」</t>
    <rPh sb="2" eb="4">
      <t>オオタニ</t>
    </rPh>
    <phoneticPr fontId="19"/>
  </si>
  <si>
    <t>K68</t>
    <phoneticPr fontId="19"/>
  </si>
  <si>
    <t>S「稗返」</t>
    <rPh sb="2" eb="3">
      <t>ヒエ</t>
    </rPh>
    <rPh sb="3" eb="4">
      <t>ガエ</t>
    </rPh>
    <phoneticPr fontId="19"/>
  </si>
  <si>
    <t>R4</t>
    <phoneticPr fontId="19"/>
  </si>
  <si>
    <t>R4大型車多し　注意</t>
    <rPh sb="2" eb="5">
      <t>オオガタシャ</t>
    </rPh>
    <rPh sb="5" eb="6">
      <t>オオ</t>
    </rPh>
    <rPh sb="8" eb="10">
      <t>チュウイ</t>
    </rPh>
    <phoneticPr fontId="19"/>
  </si>
  <si>
    <t>S「大清水」</t>
    <rPh sb="2" eb="5">
      <t>オオシミズ</t>
    </rPh>
    <phoneticPr fontId="19"/>
  </si>
  <si>
    <t>K281</t>
    <phoneticPr fontId="19"/>
  </si>
  <si>
    <t>R289</t>
  </si>
  <si>
    <t>レシートチェック
　OPEN 13:38～CLOSE 22:30
出てすぐの交差点を右折</t>
    <rPh sb="33" eb="34">
      <t>デ</t>
    </rPh>
    <rPh sb="38" eb="41">
      <t>コウサテン</t>
    </rPh>
    <rPh sb="42" eb="44">
      <t>ウセツ</t>
    </rPh>
    <phoneticPr fontId="19"/>
  </si>
  <si>
    <t>K37</t>
    <phoneticPr fontId="19"/>
  </si>
  <si>
    <t>K11</t>
    <phoneticPr fontId="19"/>
  </si>
  <si>
    <t>R118</t>
    <phoneticPr fontId="19"/>
  </si>
  <si>
    <t>町道</t>
    <rPh sb="0" eb="2">
      <t>チョウドウ</t>
    </rPh>
    <phoneticPr fontId="19"/>
  </si>
  <si>
    <t>「母畑温泉郷 4km→」の看板</t>
    <phoneticPr fontId="19"/>
  </si>
  <si>
    <t>この辺が有名な猫啼温泉　宿泊もできます　早い人なら豪華な宿のご飯も狙えそう。。。</t>
    <rPh sb="2" eb="3">
      <t>ヘン</t>
    </rPh>
    <rPh sb="4" eb="6">
      <t>ユウメイ</t>
    </rPh>
    <rPh sb="7" eb="9">
      <t>ネコナキ</t>
    </rPh>
    <rPh sb="9" eb="11">
      <t>オンセン</t>
    </rPh>
    <rPh sb="12" eb="14">
      <t>シュクハク</t>
    </rPh>
    <rPh sb="20" eb="21">
      <t>ハヤ</t>
    </rPh>
    <rPh sb="22" eb="23">
      <t>ヒト</t>
    </rPh>
    <rPh sb="25" eb="27">
      <t>ゴウカ</t>
    </rPh>
    <rPh sb="28" eb="29">
      <t>ヤド</t>
    </rPh>
    <rPh sb="31" eb="32">
      <t>ハン</t>
    </rPh>
    <rPh sb="33" eb="34">
      <t>ネラ</t>
    </rPh>
    <phoneticPr fontId="19"/>
  </si>
  <si>
    <t>K14, R349, K14</t>
    <phoneticPr fontId="19"/>
  </si>
  <si>
    <t>K20</t>
    <phoneticPr fontId="19"/>
  </si>
  <si>
    <t>植田・勿来温泉方面
この先片側通行区間が多いポイントあり
すれ違いが狭い場所やなどもあるため注意</t>
    <rPh sb="12" eb="13">
      <t>サキ</t>
    </rPh>
    <rPh sb="13" eb="15">
      <t>カタガワ</t>
    </rPh>
    <rPh sb="15" eb="17">
      <t>ツウコウ</t>
    </rPh>
    <rPh sb="17" eb="19">
      <t>クカン</t>
    </rPh>
    <rPh sb="20" eb="21">
      <t>オオ</t>
    </rPh>
    <rPh sb="31" eb="32">
      <t>チガ</t>
    </rPh>
    <rPh sb="34" eb="35">
      <t>セマ</t>
    </rPh>
    <rPh sb="36" eb="38">
      <t>バショ</t>
    </rPh>
    <rPh sb="46" eb="48">
      <t>チュウイ</t>
    </rPh>
    <phoneticPr fontId="19"/>
  </si>
  <si>
    <t>K239、K10</t>
    <phoneticPr fontId="19"/>
  </si>
  <si>
    <r>
      <t>レシートチェック （通過時刻不問）
　参考</t>
    </r>
    <r>
      <rPr>
        <b/>
        <sz val="11"/>
        <color rgb="FFFF0000"/>
        <rFont val="ＭＳ Ｐゴシック"/>
        <family val="3"/>
        <charset val="128"/>
        <scheme val="minor"/>
      </rPr>
      <t xml:space="preserve"> OPEN 16:08～CLOSE 翌 03:50
折り返し時道路横断注意</t>
    </r>
    <rPh sb="19" eb="21">
      <t>サンコウ</t>
    </rPh>
    <rPh sb="39" eb="40">
      <t>ヨク</t>
    </rPh>
    <rPh sb="47" eb="48">
      <t>オ</t>
    </rPh>
    <rPh sb="49" eb="50">
      <t>カエ</t>
    </rPh>
    <rPh sb="51" eb="52">
      <t>ジ</t>
    </rPh>
    <rPh sb="52" eb="54">
      <t>ドウロ</t>
    </rPh>
    <rPh sb="54" eb="56">
      <t>オウダン</t>
    </rPh>
    <rPh sb="56" eb="58">
      <t>チュウイ</t>
    </rPh>
    <phoneticPr fontId="19"/>
  </si>
  <si>
    <t>勿来発電所の夜間ライトアップは一見の価値あり</t>
    <rPh sb="0" eb="2">
      <t>ナコソ</t>
    </rPh>
    <rPh sb="2" eb="5">
      <t>ハツデンショ</t>
    </rPh>
    <rPh sb="6" eb="8">
      <t>ヤカン</t>
    </rPh>
    <rPh sb="15" eb="17">
      <t>イッケン</t>
    </rPh>
    <rPh sb="18" eb="20">
      <t>カチ</t>
    </rPh>
    <phoneticPr fontId="19"/>
  </si>
  <si>
    <t>このさき茨城県の県民食にんたまラーメンがあります1件目</t>
    <rPh sb="4" eb="7">
      <t>イバラキケン</t>
    </rPh>
    <rPh sb="8" eb="10">
      <t>ケンミン</t>
    </rPh>
    <rPh sb="10" eb="11">
      <t>ショク</t>
    </rPh>
    <rPh sb="25" eb="26">
      <t>ケン</t>
    </rPh>
    <rPh sb="26" eb="27">
      <t>メ</t>
    </rPh>
    <phoneticPr fontId="19"/>
  </si>
  <si>
    <t>Y</t>
    <phoneticPr fontId="19"/>
  </si>
  <si>
    <t>右レーンのR6を進む(左レーンは常磐自動車道)</t>
    <rPh sb="0" eb="1">
      <t>ミギ</t>
    </rPh>
    <rPh sb="8" eb="9">
      <t>スス</t>
    </rPh>
    <rPh sb="11" eb="12">
      <t>ヒダリ</t>
    </rPh>
    <rPh sb="16" eb="18">
      <t>ジョウバン</t>
    </rPh>
    <rPh sb="18" eb="21">
      <t>ジドウシャ</t>
    </rPh>
    <rPh sb="21" eb="22">
      <t>ドウ</t>
    </rPh>
    <phoneticPr fontId="19"/>
  </si>
  <si>
    <t>S「国土交通省前」</t>
    <rPh sb="2" eb="4">
      <t>コクド</t>
    </rPh>
    <rPh sb="4" eb="7">
      <t>コウツウショウ</t>
    </rPh>
    <rPh sb="7" eb="8">
      <t>マエ</t>
    </rPh>
    <phoneticPr fontId="19"/>
  </si>
  <si>
    <t>S「裁判所前」</t>
    <rPh sb="2" eb="5">
      <t>サイバンショ</t>
    </rPh>
    <rPh sb="5" eb="6">
      <t>マエ</t>
    </rPh>
    <phoneticPr fontId="19"/>
  </si>
  <si>
    <t>R245</t>
    <phoneticPr fontId="19"/>
  </si>
  <si>
    <t>S「旭町」</t>
    <rPh sb="2" eb="3">
      <t>アサヒ</t>
    </rPh>
    <rPh sb="3" eb="4">
      <t>マチ</t>
    </rPh>
    <phoneticPr fontId="19"/>
  </si>
  <si>
    <t>S「長砂」</t>
    <rPh sb="2" eb="3">
      <t>ナガ</t>
    </rPh>
    <rPh sb="3" eb="4">
      <t>スナ</t>
    </rPh>
    <phoneticPr fontId="19"/>
  </si>
  <si>
    <t>K247</t>
    <phoneticPr fontId="19"/>
  </si>
  <si>
    <t>市道, K265</t>
    <rPh sb="0" eb="2">
      <t>シドウ</t>
    </rPh>
    <phoneticPr fontId="19"/>
  </si>
  <si>
    <t>大洗方面</t>
    <rPh sb="0" eb="2">
      <t>オオアライ</t>
    </rPh>
    <rPh sb="2" eb="4">
      <t>ホウメン</t>
    </rPh>
    <phoneticPr fontId="19"/>
  </si>
  <si>
    <t>S「十三奉行」</t>
    <rPh sb="2" eb="6">
      <t>ジュウサンブギョウ</t>
    </rPh>
    <phoneticPr fontId="19"/>
  </si>
  <si>
    <t>K108</t>
    <phoneticPr fontId="19"/>
  </si>
  <si>
    <t>右前方：　セブンイレブン</t>
    <rPh sb="0" eb="1">
      <t>ミギ</t>
    </rPh>
    <rPh sb="1" eb="3">
      <t>ゼンポウ</t>
    </rPh>
    <phoneticPr fontId="19"/>
  </si>
  <si>
    <t>K176</t>
    <phoneticPr fontId="19"/>
  </si>
  <si>
    <t>正面にカーブミラー</t>
    <rPh sb="0" eb="2">
      <t>ショウメン</t>
    </rPh>
    <phoneticPr fontId="19"/>
  </si>
  <si>
    <t>市道, K6, K108</t>
    <rPh sb="0" eb="2">
      <t>シドウ</t>
    </rPh>
    <phoneticPr fontId="19"/>
  </si>
  <si>
    <t>S「祝町」</t>
    <rPh sb="2" eb="3">
      <t>イワ</t>
    </rPh>
    <rPh sb="3" eb="4">
      <t>マチ</t>
    </rPh>
    <phoneticPr fontId="19"/>
  </si>
  <si>
    <t>手前左折専用レーンから左折でもOK</t>
    <rPh sb="0" eb="2">
      <t>テマエ</t>
    </rPh>
    <rPh sb="2" eb="4">
      <t>サセツ</t>
    </rPh>
    <rPh sb="4" eb="6">
      <t>センヨウ</t>
    </rPh>
    <rPh sb="11" eb="13">
      <t>サセツ</t>
    </rPh>
    <phoneticPr fontId="19"/>
  </si>
  <si>
    <t>S「大洗鳥居下」</t>
    <rPh sb="2" eb="4">
      <t>オオアライ</t>
    </rPh>
    <rPh sb="4" eb="6">
      <t>トリイ</t>
    </rPh>
    <rPh sb="6" eb="7">
      <t>シタ</t>
    </rPh>
    <phoneticPr fontId="19"/>
  </si>
  <si>
    <t>K2</t>
    <phoneticPr fontId="19"/>
  </si>
  <si>
    <t>いよいよ大洗突入、海鮮丼・ウスヤさん　グルメ三昧！！</t>
    <rPh sb="4" eb="6">
      <t>オオアライ</t>
    </rPh>
    <rPh sb="6" eb="8">
      <t>トツニュウ</t>
    </rPh>
    <rPh sb="9" eb="12">
      <t>カイセンドン</t>
    </rPh>
    <rPh sb="22" eb="24">
      <t>ザンマイ</t>
    </rPh>
    <phoneticPr fontId="19"/>
  </si>
  <si>
    <t>通過チェック5
大洗マリンタワー</t>
    <rPh sb="0" eb="2">
      <t>ツウカ</t>
    </rPh>
    <rPh sb="8" eb="10">
      <t>オオアライ</t>
    </rPh>
    <phoneticPr fontId="19"/>
  </si>
  <si>
    <r>
      <t>フォトコントロール （通過時刻不問）
　参考　</t>
    </r>
    <r>
      <rPr>
        <b/>
        <sz val="11"/>
        <color rgb="FFFF0000"/>
        <rFont val="ＭＳ Ｐゴシック"/>
        <family val="3"/>
        <charset val="128"/>
        <scheme val="minor"/>
      </rPr>
      <t>OPEN 18:38～CLOSE　翌 9:10</t>
    </r>
    <r>
      <rPr>
        <b/>
        <sz val="11"/>
        <rFont val="ＭＳ Ｐゴシック"/>
        <family val="3"/>
        <charset val="128"/>
        <scheme val="minor"/>
      </rPr>
      <t xml:space="preserve">
大洗マリンタワーを指定方法で撮影
敷地内や歩道に入って安全に配慮して撮影すること</t>
    </r>
    <rPh sb="11" eb="13">
      <t>ツウカ</t>
    </rPh>
    <rPh sb="13" eb="15">
      <t>ジコク</t>
    </rPh>
    <rPh sb="15" eb="17">
      <t>フモン</t>
    </rPh>
    <rPh sb="20" eb="22">
      <t>サンコウ</t>
    </rPh>
    <rPh sb="40" eb="41">
      <t>ヨク</t>
    </rPh>
    <rPh sb="47" eb="49">
      <t>オオアライ</t>
    </rPh>
    <rPh sb="56" eb="58">
      <t>シテイ</t>
    </rPh>
    <rPh sb="58" eb="60">
      <t>ホウホウ</t>
    </rPh>
    <rPh sb="61" eb="63">
      <t>サツエイ</t>
    </rPh>
    <rPh sb="64" eb="66">
      <t>シキチ</t>
    </rPh>
    <rPh sb="66" eb="67">
      <t>ナイ</t>
    </rPh>
    <rPh sb="68" eb="70">
      <t>ホドウ</t>
    </rPh>
    <rPh sb="71" eb="72">
      <t>ハイ</t>
    </rPh>
    <rPh sb="74" eb="76">
      <t>アンゼン</t>
    </rPh>
    <rPh sb="77" eb="79">
      <t>ハイリョ</t>
    </rPh>
    <rPh sb="81" eb="83">
      <t>サツエイ</t>
    </rPh>
    <phoneticPr fontId="19"/>
  </si>
  <si>
    <t>S「大洗サンビーチ入口」</t>
    <rPh sb="2" eb="4">
      <t>オオアライ</t>
    </rPh>
    <rPh sb="9" eb="11">
      <t>イリグチ</t>
    </rPh>
    <phoneticPr fontId="19"/>
  </si>
  <si>
    <t>R51</t>
    <phoneticPr fontId="19"/>
  </si>
  <si>
    <t>このさき茨城県の県民食にんたまラーメンがあります2件目(鉾田近辺右側）、3件目鹿島スタジアム手前437km地点ぐらい（左側）</t>
    <rPh sb="4" eb="7">
      <t>イバラキケン</t>
    </rPh>
    <rPh sb="8" eb="10">
      <t>ケンミン</t>
    </rPh>
    <rPh sb="10" eb="11">
      <t>ショク</t>
    </rPh>
    <rPh sb="25" eb="26">
      <t>ケン</t>
    </rPh>
    <rPh sb="26" eb="27">
      <t>メ</t>
    </rPh>
    <rPh sb="28" eb="30">
      <t>ホコタ</t>
    </rPh>
    <rPh sb="30" eb="32">
      <t>キンペン</t>
    </rPh>
    <rPh sb="32" eb="34">
      <t>ミギガワ</t>
    </rPh>
    <rPh sb="37" eb="38">
      <t>ケン</t>
    </rPh>
    <rPh sb="38" eb="39">
      <t>メ</t>
    </rPh>
    <rPh sb="39" eb="41">
      <t>カシマ</t>
    </rPh>
    <rPh sb="46" eb="48">
      <t>テマエ</t>
    </rPh>
    <rPh sb="53" eb="55">
      <t>チテン</t>
    </rPh>
    <rPh sb="59" eb="61">
      <t>ヒダリガワ</t>
    </rPh>
    <phoneticPr fontId="19"/>
  </si>
  <si>
    <t>S「鹿嶋消防署南」</t>
    <rPh sb="2" eb="4">
      <t>カシマ</t>
    </rPh>
    <rPh sb="4" eb="7">
      <t>ショウボウショ</t>
    </rPh>
    <rPh sb="7" eb="8">
      <t>ミナミ</t>
    </rPh>
    <phoneticPr fontId="19"/>
  </si>
  <si>
    <t>R124</t>
    <phoneticPr fontId="19"/>
  </si>
  <si>
    <t>せっかくだから鹿島神宮によるのもよい、すごいよい。余裕が必要ですが寄る価値あり</t>
    <rPh sb="7" eb="11">
      <t>カシマジングウ</t>
    </rPh>
    <rPh sb="25" eb="27">
      <t>ヨユウ</t>
    </rPh>
    <rPh sb="28" eb="30">
      <t>ヒツヨウ</t>
    </rPh>
    <rPh sb="33" eb="34">
      <t>ヨ</t>
    </rPh>
    <rPh sb="35" eb="37">
      <t>カチ</t>
    </rPh>
    <phoneticPr fontId="19"/>
  </si>
  <si>
    <t>S「銚子大橋入口」</t>
    <rPh sb="2" eb="4">
      <t>チョウシ</t>
    </rPh>
    <rPh sb="4" eb="6">
      <t>オオハシ</t>
    </rPh>
    <rPh sb="6" eb="8">
      <t>イリグチ</t>
    </rPh>
    <phoneticPr fontId="19"/>
  </si>
  <si>
    <r>
      <t xml:space="preserve">この先銚子大橋は歩道通行
</t>
    </r>
    <r>
      <rPr>
        <b/>
        <sz val="11"/>
        <rFont val="ＭＳ Ｐゴシック"/>
        <family val="3"/>
        <charset val="128"/>
        <scheme val="minor"/>
      </rPr>
      <t>歩行者・自転車に注意して徐行</t>
    </r>
    <phoneticPr fontId="19"/>
  </si>
  <si>
    <t>S「銚子大橋前」</t>
    <rPh sb="2" eb="4">
      <t>チョウシ</t>
    </rPh>
    <rPh sb="4" eb="6">
      <t>オオハシ</t>
    </rPh>
    <rPh sb="6" eb="7">
      <t>マエ</t>
    </rPh>
    <phoneticPr fontId="19"/>
  </si>
  <si>
    <t>自転車道は側道に下りるので、銚子大橋前交差点は通過せずに手前をショートカットして左折する</t>
    <rPh sb="14" eb="16">
      <t>チョウシ</t>
    </rPh>
    <rPh sb="16" eb="18">
      <t>オオハシ</t>
    </rPh>
    <rPh sb="18" eb="19">
      <t>マエ</t>
    </rPh>
    <phoneticPr fontId="19"/>
  </si>
  <si>
    <t>この先海鮮食えるポイント多数</t>
    <rPh sb="2" eb="3">
      <t>サキ</t>
    </rPh>
    <rPh sb="3" eb="5">
      <t>カイセン</t>
    </rPh>
    <rPh sb="5" eb="6">
      <t>ク</t>
    </rPh>
    <rPh sb="12" eb="14">
      <t>タスウ</t>
    </rPh>
    <phoneticPr fontId="19"/>
  </si>
  <si>
    <t>S「銚子駅前」</t>
    <rPh sb="2" eb="4">
      <t>チョウシ</t>
    </rPh>
    <rPh sb="4" eb="6">
      <t>エキマエ</t>
    </rPh>
    <phoneticPr fontId="19"/>
  </si>
  <si>
    <t>S「河岸公園前」</t>
    <rPh sb="2" eb="4">
      <t>カワギシ</t>
    </rPh>
    <rPh sb="4" eb="6">
      <t>コウエン</t>
    </rPh>
    <rPh sb="6" eb="7">
      <t>マエ</t>
    </rPh>
    <phoneticPr fontId="19"/>
  </si>
  <si>
    <t>この先ちょっとコース逸れてさのやさんの今川焼はおいしいらしい。試走時臨時休業でした。。。(9/27の営業予定は不明）</t>
    <rPh sb="2" eb="3">
      <t>サキ</t>
    </rPh>
    <rPh sb="31" eb="33">
      <t>シソウ</t>
    </rPh>
    <rPh sb="33" eb="34">
      <t>ジ</t>
    </rPh>
    <rPh sb="34" eb="36">
      <t>リンジ</t>
    </rPh>
    <rPh sb="36" eb="38">
      <t>キュウギョウ</t>
    </rPh>
    <rPh sb="50" eb="52">
      <t>エイギョウ</t>
    </rPh>
    <rPh sb="52" eb="54">
      <t>ヨテイ</t>
    </rPh>
    <rPh sb="55" eb="57">
      <t>フメイ</t>
    </rPh>
    <phoneticPr fontId="19"/>
  </si>
  <si>
    <t>市道, K254</t>
  </si>
  <si>
    <t>変形十字路, 道なりに左へ</t>
    <rPh sb="0" eb="2">
      <t>ヘンケイ</t>
    </rPh>
    <rPh sb="2" eb="5">
      <t>ジュウジロ</t>
    </rPh>
    <rPh sb="7" eb="8">
      <t>ミチ</t>
    </rPh>
    <rPh sb="11" eb="12">
      <t>ヒダリ</t>
    </rPh>
    <phoneticPr fontId="19"/>
  </si>
  <si>
    <t>通過チェック6
銚子ポートタワー</t>
    <rPh sb="0" eb="2">
      <t>ツウカ</t>
    </rPh>
    <rPh sb="8" eb="10">
      <t>チョウシ</t>
    </rPh>
    <phoneticPr fontId="19"/>
  </si>
  <si>
    <r>
      <t>フォトコントロール （通過時刻不問）
　参考　</t>
    </r>
    <r>
      <rPr>
        <b/>
        <sz val="11"/>
        <color rgb="FFFF0000"/>
        <rFont val="ＭＳ Ｐゴシック"/>
        <family val="3"/>
        <charset val="128"/>
        <scheme val="minor"/>
      </rPr>
      <t>OPEN 21:20～CLOSE　翌 14:34</t>
    </r>
    <r>
      <rPr>
        <b/>
        <sz val="11"/>
        <rFont val="ＭＳ Ｐゴシック"/>
        <family val="3"/>
        <charset val="128"/>
        <scheme val="minor"/>
      </rPr>
      <t xml:space="preserve">
銚子ポートタワーを指定方法で撮影
敷地に入って安全に配慮して撮影すること
閉鎖時は門の前からの撮影でもOK</t>
    </r>
    <rPh sb="11" eb="13">
      <t>ツウカ</t>
    </rPh>
    <rPh sb="13" eb="15">
      <t>ジコク</t>
    </rPh>
    <rPh sb="15" eb="17">
      <t>フモン</t>
    </rPh>
    <rPh sb="20" eb="22">
      <t>サンコウ</t>
    </rPh>
    <rPh sb="40" eb="41">
      <t>ヨク</t>
    </rPh>
    <rPh sb="48" eb="50">
      <t>チョウシ</t>
    </rPh>
    <rPh sb="57" eb="59">
      <t>シテイ</t>
    </rPh>
    <rPh sb="59" eb="61">
      <t>ホウホウ</t>
    </rPh>
    <rPh sb="62" eb="64">
      <t>サツエイ</t>
    </rPh>
    <rPh sb="65" eb="67">
      <t>シキチ</t>
    </rPh>
    <rPh sb="68" eb="69">
      <t>ハイ</t>
    </rPh>
    <rPh sb="71" eb="73">
      <t>アンゼン</t>
    </rPh>
    <rPh sb="74" eb="76">
      <t>ハイリョ</t>
    </rPh>
    <rPh sb="78" eb="80">
      <t>サツエイ</t>
    </rPh>
    <rPh sb="85" eb="87">
      <t>ヘイサ</t>
    </rPh>
    <rPh sb="87" eb="88">
      <t>ジ</t>
    </rPh>
    <rPh sb="89" eb="90">
      <t>モン</t>
    </rPh>
    <rPh sb="91" eb="92">
      <t>マエ</t>
    </rPh>
    <rPh sb="95" eb="97">
      <t>サツエイ</t>
    </rPh>
    <phoneticPr fontId="19"/>
  </si>
  <si>
    <t>S「ポートタワー前」</t>
    <rPh sb="8" eb="9">
      <t>マエ</t>
    </rPh>
    <phoneticPr fontId="19"/>
  </si>
  <si>
    <t>K254</t>
    <phoneticPr fontId="19"/>
  </si>
  <si>
    <t>この先かへいやさんのカレーボールとか練り物（揚げ物）がうまい　ぜひ犬吠埼灯台へも寄ってほしい。フンボルトペンギンが見れる犬吠埼ホテルもこの付近にあります</t>
    <rPh sb="2" eb="3">
      <t>サキ</t>
    </rPh>
    <rPh sb="18" eb="19">
      <t>ネ</t>
    </rPh>
    <rPh sb="20" eb="21">
      <t>モノ</t>
    </rPh>
    <rPh sb="22" eb="23">
      <t>ア</t>
    </rPh>
    <rPh sb="24" eb="25">
      <t>モノ</t>
    </rPh>
    <rPh sb="33" eb="36">
      <t>イヌボウサキ</t>
    </rPh>
    <rPh sb="36" eb="38">
      <t>トウダイ</t>
    </rPh>
    <rPh sb="40" eb="41">
      <t>ヨ</t>
    </rPh>
    <rPh sb="57" eb="58">
      <t>ミ</t>
    </rPh>
    <rPh sb="60" eb="63">
      <t>イヌボウサキ</t>
    </rPh>
    <rPh sb="69" eb="71">
      <t>フキン</t>
    </rPh>
    <phoneticPr fontId="19"/>
  </si>
  <si>
    <t>市道、K286</t>
    <rPh sb="0" eb="2">
      <t>シドウ</t>
    </rPh>
    <phoneticPr fontId="19"/>
  </si>
  <si>
    <t>犬吠埼駅は寄るべし！　たい焼き、ぬれせんべいなどなど　島武さん(定食・回転ずし）にもよる価値あり</t>
    <rPh sb="0" eb="3">
      <t>イヌボウサキ</t>
    </rPh>
    <rPh sb="3" eb="4">
      <t>エキ</t>
    </rPh>
    <rPh sb="5" eb="6">
      <t>ヨ</t>
    </rPh>
    <rPh sb="13" eb="14">
      <t>ヤ</t>
    </rPh>
    <rPh sb="27" eb="29">
      <t>シマタケ</t>
    </rPh>
    <rPh sb="32" eb="34">
      <t>テイショク</t>
    </rPh>
    <rPh sb="35" eb="37">
      <t>カイテン</t>
    </rPh>
    <rPh sb="44" eb="46">
      <t>カチ</t>
    </rPh>
    <phoneticPr fontId="19"/>
  </si>
  <si>
    <t>S「三崎町二丁目」</t>
    <rPh sb="2" eb="4">
      <t>ミサキ</t>
    </rPh>
    <rPh sb="4" eb="5">
      <t>チョウ</t>
    </rPh>
    <rPh sb="5" eb="8">
      <t>ニチョウメ</t>
    </rPh>
    <phoneticPr fontId="19"/>
  </si>
  <si>
    <t>R126</t>
    <phoneticPr fontId="19"/>
  </si>
  <si>
    <t>S「飯岡バイパス東口」</t>
    <rPh sb="2" eb="4">
      <t>イイオカ</t>
    </rPh>
    <rPh sb="8" eb="9">
      <t>ヒガシ</t>
    </rPh>
    <rPh sb="9" eb="10">
      <t>グチ</t>
    </rPh>
    <phoneticPr fontId="19"/>
  </si>
  <si>
    <t>正面: 岩井釣具店,  道なりに右へ</t>
    <rPh sb="0" eb="2">
      <t>ショウメン</t>
    </rPh>
    <rPh sb="4" eb="6">
      <t>イワイ</t>
    </rPh>
    <rPh sb="6" eb="8">
      <t>ツリグ</t>
    </rPh>
    <rPh sb="8" eb="9">
      <t>ミセ</t>
    </rPh>
    <rPh sb="12" eb="13">
      <t>ミチ</t>
    </rPh>
    <rPh sb="16" eb="17">
      <t>ミギ</t>
    </rPh>
    <phoneticPr fontId="19"/>
  </si>
  <si>
    <t>K122</t>
    <phoneticPr fontId="19"/>
  </si>
  <si>
    <t>S「萩園」</t>
    <rPh sb="2" eb="3">
      <t>ハギ</t>
    </rPh>
    <rPh sb="3" eb="4">
      <t>ソノ</t>
    </rPh>
    <phoneticPr fontId="19"/>
  </si>
  <si>
    <t>S「足川浜」</t>
    <rPh sb="2" eb="3">
      <t>アシ</t>
    </rPh>
    <rPh sb="3" eb="5">
      <t>カワハマ</t>
    </rPh>
    <phoneticPr fontId="19"/>
  </si>
  <si>
    <t>S「片貝漁港入口」</t>
    <rPh sb="2" eb="4">
      <t>カタガイ</t>
    </rPh>
    <rPh sb="4" eb="6">
      <t>ギョコウ</t>
    </rPh>
    <rPh sb="6" eb="8">
      <t>イリグチ</t>
    </rPh>
    <phoneticPr fontId="19"/>
  </si>
  <si>
    <t>S「白子インター前」</t>
    <rPh sb="2" eb="4">
      <t>シラコ</t>
    </rPh>
    <rPh sb="8" eb="9">
      <t>マエ</t>
    </rPh>
    <phoneticPr fontId="19"/>
  </si>
  <si>
    <t>PC3 ファミリーマート
白子五井西店</t>
    <phoneticPr fontId="19"/>
  </si>
  <si>
    <t>K31</t>
    <phoneticPr fontId="19"/>
  </si>
  <si>
    <t>S「法目」</t>
    <rPh sb="2" eb="4">
      <t>ホウメ</t>
    </rPh>
    <phoneticPr fontId="19"/>
  </si>
  <si>
    <t>R128</t>
    <phoneticPr fontId="19"/>
  </si>
  <si>
    <t>右: セブンイレブン</t>
    <rPh sb="0" eb="1">
      <t>ミギ</t>
    </rPh>
    <phoneticPr fontId="19"/>
  </si>
  <si>
    <t>右にコースアウトして少し玉家さん。大判焼きを食うのもヨシ　試走時は時短閉店。。。18:10頃確認</t>
    <rPh sb="0" eb="1">
      <t>ミギ</t>
    </rPh>
    <rPh sb="10" eb="11">
      <t>スコ</t>
    </rPh>
    <rPh sb="12" eb="13">
      <t>タマ</t>
    </rPh>
    <rPh sb="13" eb="14">
      <t>イエ</t>
    </rPh>
    <rPh sb="17" eb="19">
      <t>オオバン</t>
    </rPh>
    <rPh sb="19" eb="20">
      <t>ヤ</t>
    </rPh>
    <rPh sb="22" eb="23">
      <t>ク</t>
    </rPh>
    <rPh sb="29" eb="31">
      <t>シソウ</t>
    </rPh>
    <rPh sb="31" eb="32">
      <t>ジ</t>
    </rPh>
    <rPh sb="33" eb="35">
      <t>ジタン</t>
    </rPh>
    <rPh sb="35" eb="37">
      <t>ヘイテン</t>
    </rPh>
    <rPh sb="45" eb="46">
      <t>ゴロ</t>
    </rPh>
    <rPh sb="46" eb="48">
      <t>カクニン</t>
    </rPh>
    <phoneticPr fontId="19"/>
  </si>
  <si>
    <t>S「本納」</t>
    <rPh sb="2" eb="3">
      <t>ホン</t>
    </rPh>
    <rPh sb="3" eb="4">
      <t>オサメ</t>
    </rPh>
    <phoneticPr fontId="19"/>
  </si>
  <si>
    <t>K21</t>
    <phoneticPr fontId="19"/>
  </si>
  <si>
    <t>右: セブンイレブン,  200m手前の交差点も「本納」なので間違わないよう注意</t>
    <rPh sb="0" eb="1">
      <t>ミギ</t>
    </rPh>
    <rPh sb="17" eb="19">
      <t>テマエ</t>
    </rPh>
    <rPh sb="20" eb="23">
      <t>コウサテン</t>
    </rPh>
    <rPh sb="25" eb="26">
      <t>ホン</t>
    </rPh>
    <rPh sb="26" eb="27">
      <t>ノウ</t>
    </rPh>
    <rPh sb="31" eb="33">
      <t>マチガ</t>
    </rPh>
    <rPh sb="38" eb="40">
      <t>チュウイ</t>
    </rPh>
    <phoneticPr fontId="19"/>
  </si>
  <si>
    <t>直進</t>
  </si>
  <si>
    <t>千葉外房有料道路</t>
    <rPh sb="0" eb="2">
      <t>チバ</t>
    </rPh>
    <rPh sb="2" eb="4">
      <t>ソトボウ</t>
    </rPh>
    <phoneticPr fontId="19"/>
  </si>
  <si>
    <t>S「辺田十字路」</t>
  </si>
  <si>
    <t>┼</t>
    <phoneticPr fontId="19"/>
  </si>
  <si>
    <t>K66</t>
  </si>
  <si>
    <t>S「おゆみ野２丁目」</t>
  </si>
  <si>
    <t>S「生実台」</t>
  </si>
  <si>
    <t>┬</t>
    <phoneticPr fontId="19"/>
  </si>
  <si>
    <t>S「生実池」</t>
  </si>
  <si>
    <t>S「生実学校下」の一本手前
左: 沖縄舞踊教室
左折後、陸橋を越える</t>
    <rPh sb="26" eb="27">
      <t>ゴ</t>
    </rPh>
    <phoneticPr fontId="19"/>
  </si>
  <si>
    <t>JR高架手前の一方通行路</t>
  </si>
  <si>
    <t>止まれ</t>
  </si>
  <si>
    <t>正面　アップル</t>
  </si>
  <si>
    <t>S「港町」</t>
  </si>
  <si>
    <t>K20</t>
  </si>
  <si>
    <t>道なり</t>
  </si>
  <si>
    <t>K20、市道</t>
    <rPh sb="4" eb="6">
      <t>シドウ</t>
    </rPh>
    <phoneticPr fontId="19"/>
  </si>
  <si>
    <t>京葉線通り</t>
    <rPh sb="0" eb="3">
      <t>ケイヨウセン</t>
    </rPh>
    <rPh sb="3" eb="4">
      <t>ドオ</t>
    </rPh>
    <phoneticPr fontId="19"/>
  </si>
  <si>
    <t>S「黒船橋東側」</t>
    <rPh sb="2" eb="3">
      <t>クロ</t>
    </rPh>
    <rPh sb="3" eb="5">
      <t>フナバシ</t>
    </rPh>
    <rPh sb="5" eb="7">
      <t>ヒガシガワ</t>
    </rPh>
    <phoneticPr fontId="19"/>
  </si>
  <si>
    <t>S「海浜橋」</t>
    <rPh sb="2" eb="4">
      <t>カイヒン</t>
    </rPh>
    <rPh sb="4" eb="5">
      <t>バシ</t>
    </rPh>
    <phoneticPr fontId="19"/>
  </si>
  <si>
    <t>K15</t>
    <phoneticPr fontId="19"/>
  </si>
  <si>
    <t>手前で歩道に上がり、横断歩道を利用して右折すること
この先ヨットハーバー交差点すぐ広くなったと見える路肩入り口にソフトポールの基部のみが散在するので注意</t>
    <rPh sb="0" eb="2">
      <t>テマエ</t>
    </rPh>
    <rPh sb="3" eb="5">
      <t>ホドウ</t>
    </rPh>
    <rPh sb="6" eb="7">
      <t>ア</t>
    </rPh>
    <rPh sb="10" eb="12">
      <t>オウダン</t>
    </rPh>
    <rPh sb="12" eb="14">
      <t>ホドウ</t>
    </rPh>
    <rPh sb="15" eb="17">
      <t>リヨウ</t>
    </rPh>
    <rPh sb="19" eb="21">
      <t>ウセツ</t>
    </rPh>
    <rPh sb="28" eb="29">
      <t>サキ</t>
    </rPh>
    <rPh sb="36" eb="39">
      <t>コウサテン</t>
    </rPh>
    <rPh sb="41" eb="42">
      <t>ヒロ</t>
    </rPh>
    <rPh sb="47" eb="48">
      <t>ミ</t>
    </rPh>
    <rPh sb="50" eb="52">
      <t>ロカタ</t>
    </rPh>
    <rPh sb="52" eb="53">
      <t>イ</t>
    </rPh>
    <rPh sb="54" eb="55">
      <t>グチ</t>
    </rPh>
    <rPh sb="63" eb="65">
      <t>キブ</t>
    </rPh>
    <rPh sb="68" eb="70">
      <t>サンザイ</t>
    </rPh>
    <rPh sb="74" eb="76">
      <t>チュウイ</t>
    </rPh>
    <phoneticPr fontId="19"/>
  </si>
  <si>
    <t>この先路上停車中のトラックに注意</t>
    <rPh sb="2" eb="3">
      <t>サキ</t>
    </rPh>
    <rPh sb="3" eb="5">
      <t>ロジョウ</t>
    </rPh>
    <rPh sb="5" eb="8">
      <t>テイシャチュウ</t>
    </rPh>
    <rPh sb="14" eb="16">
      <t>チュウイ</t>
    </rPh>
    <phoneticPr fontId="19"/>
  </si>
  <si>
    <t>Finish ローソン
船橋宮本店</t>
    <rPh sb="12" eb="14">
      <t>フナバシ</t>
    </rPh>
    <rPh sb="14" eb="16">
      <t>ミヤモト</t>
    </rPh>
    <rPh sb="16" eb="17">
      <t>ミセ</t>
    </rPh>
    <phoneticPr fontId="19"/>
  </si>
  <si>
    <t>左側</t>
    <rPh sb="0" eb="1">
      <t>ヒダリ</t>
    </rPh>
    <rPh sb="1" eb="2">
      <t>ガワ</t>
    </rPh>
    <phoneticPr fontId="19"/>
  </si>
  <si>
    <r>
      <t>レシートチェック
　OPEN 翌 01:18～CLOSE 翌 22:30
　</t>
    </r>
    <r>
      <rPr>
        <b/>
        <sz val="10"/>
        <rFont val="ＭＳ Ｐゴシック"/>
        <family val="3"/>
        <charset val="128"/>
        <scheme val="minor"/>
      </rPr>
      <t>※推奨は完走後にローソン内のポストへの投函です</t>
    </r>
    <r>
      <rPr>
        <b/>
        <sz val="11"/>
        <color rgb="FFFF0000"/>
        <rFont val="ＭＳ Ｐゴシック"/>
        <family val="3"/>
        <charset val="128"/>
        <scheme val="minor"/>
      </rPr>
      <t xml:space="preserve">
完走後は下記【完走報告】を確認の上、必要な手続きを行ってください。報告がない場合DNF扱いとなります。</t>
    </r>
    <rPh sb="15" eb="16">
      <t>ヨク</t>
    </rPh>
    <rPh sb="29" eb="30">
      <t>ヨク</t>
    </rPh>
    <rPh sb="42" eb="44">
      <t>カンソウ</t>
    </rPh>
    <rPh sb="44" eb="45">
      <t>ゴ</t>
    </rPh>
    <rPh sb="50" eb="51">
      <t>ナイ</t>
    </rPh>
    <rPh sb="57" eb="59">
      <t>トウカン</t>
    </rPh>
    <rPh sb="62" eb="64">
      <t>カンソウ</t>
    </rPh>
    <rPh sb="64" eb="65">
      <t>ゴ</t>
    </rPh>
    <rPh sb="66" eb="68">
      <t>カキ</t>
    </rPh>
    <rPh sb="69" eb="71">
      <t>カンソウ</t>
    </rPh>
    <rPh sb="71" eb="73">
      <t>ホウコク</t>
    </rPh>
    <rPh sb="75" eb="77">
      <t>カクニン</t>
    </rPh>
    <rPh sb="78" eb="79">
      <t>ウエ</t>
    </rPh>
    <rPh sb="80" eb="82">
      <t>ヒツヨウ</t>
    </rPh>
    <rPh sb="83" eb="85">
      <t>テツヅ</t>
    </rPh>
    <rPh sb="87" eb="88">
      <t>オコナ</t>
    </rPh>
    <rPh sb="95" eb="97">
      <t>ホウコク</t>
    </rPh>
    <rPh sb="100" eb="102">
      <t>バアイ</t>
    </rPh>
    <rPh sb="105" eb="106">
      <t>アツカ</t>
    </rPh>
    <phoneticPr fontId="19"/>
  </si>
  <si>
    <r>
      <t>PC</t>
    </r>
    <r>
      <rPr>
        <sz val="10"/>
        <rFont val="ＭＳ Ｐゴシック"/>
        <family val="3"/>
        <charset val="128"/>
      </rPr>
      <t>はすべて無人</t>
    </r>
    <r>
      <rPr>
        <sz val="10"/>
        <rFont val="Arial"/>
        <family val="2"/>
      </rPr>
      <t>PC(</t>
    </r>
    <r>
      <rPr>
        <sz val="10"/>
        <rFont val="Yu Gothic"/>
        <family val="2"/>
        <charset val="128"/>
      </rPr>
      <t>レシートチェック)</t>
    </r>
    <r>
      <rPr>
        <sz val="10"/>
        <rFont val="ＭＳ Ｐゴシック"/>
        <family val="3"/>
        <charset val="128"/>
      </rPr>
      <t>です。必ず買物をしてレシートを取得してください。</t>
    </r>
    <rPh sb="6" eb="8">
      <t>ムジン</t>
    </rPh>
    <rPh sb="23" eb="24">
      <t>カナラ</t>
    </rPh>
    <rPh sb="25" eb="26">
      <t>カ</t>
    </rPh>
    <rPh sb="26" eb="27">
      <t>モノ</t>
    </rPh>
    <rPh sb="35" eb="37">
      <t>シュトク</t>
    </rPh>
    <phoneticPr fontId="19"/>
  </si>
  <si>
    <t>フォトチェックがあります。写真撮影が可能な機材をご用意ください。各フォトチェックは撮影方法に指定がない場合、対象物の撮影のみでOKです。</t>
    <rPh sb="13" eb="15">
      <t>シャシン</t>
    </rPh>
    <rPh sb="15" eb="17">
      <t>サツエイ</t>
    </rPh>
    <rPh sb="18" eb="20">
      <t>カノウ</t>
    </rPh>
    <rPh sb="21" eb="23">
      <t>キザイ</t>
    </rPh>
    <rPh sb="25" eb="27">
      <t>ヨウイ</t>
    </rPh>
    <rPh sb="41" eb="43">
      <t>サツエイ</t>
    </rPh>
    <rPh sb="43" eb="45">
      <t>ホウホウ</t>
    </rPh>
    <phoneticPr fontId="19"/>
  </si>
  <si>
    <t>ただし、キューシートに記載のあるPC・通過チェックの他、コース上どこかにシークレットPC（有人チェック）を設置する場合があります。</t>
    <rPh sb="11" eb="13">
      <t>キサイ</t>
    </rPh>
    <rPh sb="19" eb="21">
      <t>ツウカ</t>
    </rPh>
    <rPh sb="26" eb="27">
      <t>ホカ</t>
    </rPh>
    <rPh sb="31" eb="32">
      <t>ジョウ</t>
    </rPh>
    <rPh sb="45" eb="47">
      <t>ユウジン</t>
    </rPh>
    <rPh sb="53" eb="55">
      <t>セッチ</t>
    </rPh>
    <rPh sb="57" eb="59">
      <t>バアイ</t>
    </rPh>
    <phoneticPr fontId="19"/>
  </si>
  <si>
    <t>キューシートの区間距離、合計距離はお使いのサイコン、GPSによって誤差が出ます。</t>
  </si>
  <si>
    <t>通過点は、距離、ルート、情報（その他）などから総合的に判断して下さい。また事前に予習をして使い慣れた地図でコースを確認しておくことが必要です。</t>
    <phoneticPr fontId="19"/>
  </si>
  <si>
    <t>リタイア（DNF)する場合は、必ずブルベカードに記載されている連絡先まで直接本人が電話連絡してください。</t>
    <rPh sb="31" eb="34">
      <t>レンラクサキ</t>
    </rPh>
    <phoneticPr fontId="19"/>
  </si>
  <si>
    <t>事故が発生した場合は、状況が落ち着いてからで構いませんので記載の電話番号へご連絡下さい。</t>
    <phoneticPr fontId="19"/>
  </si>
  <si>
    <t>【完走報告】</t>
    <rPh sb="1" eb="3">
      <t>カンソウ</t>
    </rPh>
    <rPh sb="3" eb="5">
      <t>ホウコク</t>
    </rPh>
    <phoneticPr fontId="19"/>
  </si>
  <si>
    <t>　※最寄りの公衆電話は「セブン-イレブン 船橋宮本３丁目店」　or　船橋競馬場駅にあります。</t>
    <rPh sb="2" eb="4">
      <t>モヨ</t>
    </rPh>
    <rPh sb="6" eb="8">
      <t>コウシュウ</t>
    </rPh>
    <rPh sb="8" eb="10">
      <t>デンワ</t>
    </rPh>
    <rPh sb="34" eb="36">
      <t>フナバシ</t>
    </rPh>
    <rPh sb="36" eb="39">
      <t>ケイバジョウ</t>
    </rPh>
    <rPh sb="39" eb="40">
      <t>エキ</t>
    </rPh>
    <phoneticPr fontId="19"/>
  </si>
  <si>
    <r>
      <rPr>
        <b/>
        <sz val="10"/>
        <rFont val="ＭＳ Ｐゴシック"/>
        <family val="3"/>
        <charset val="128"/>
      </rPr>
      <t>2.「レシートを添付したブルベカード」</t>
    </r>
    <r>
      <rPr>
        <sz val="10"/>
        <rFont val="ＭＳ Ｐゴシック"/>
        <family val="3"/>
        <charset val="128"/>
      </rPr>
      <t>を指定の封筒でポストへ</t>
    </r>
    <r>
      <rPr>
        <b/>
        <sz val="10"/>
        <rFont val="ＭＳ Ｐゴシック"/>
        <family val="3"/>
        <charset val="128"/>
      </rPr>
      <t>翌日までに投函</t>
    </r>
    <r>
      <rPr>
        <sz val="10"/>
        <rFont val="ＭＳ Ｐゴシック"/>
        <family val="3"/>
        <charset val="128"/>
      </rPr>
      <t>（</t>
    </r>
    <r>
      <rPr>
        <b/>
        <sz val="10"/>
        <rFont val="ＭＳ Ｐゴシック"/>
        <family val="3"/>
        <charset val="128"/>
      </rPr>
      <t>完走後2日以内の消印を有効とします</t>
    </r>
    <r>
      <rPr>
        <sz val="10"/>
        <rFont val="ＭＳ Ｐゴシック"/>
        <family val="3"/>
        <charset val="128"/>
      </rPr>
      <t>）</t>
    </r>
    <rPh sb="8" eb="10">
      <t>テンプ</t>
    </rPh>
    <rPh sb="20" eb="22">
      <t>シテイ</t>
    </rPh>
    <rPh sb="23" eb="25">
      <t>フウトウ</t>
    </rPh>
    <rPh sb="30" eb="32">
      <t>ヨクジツ</t>
    </rPh>
    <rPh sb="35" eb="37">
      <t>トウカン</t>
    </rPh>
    <rPh sb="38" eb="40">
      <t>カンソウ</t>
    </rPh>
    <rPh sb="40" eb="41">
      <t>ゴ</t>
    </rPh>
    <rPh sb="42" eb="45">
      <t>カイナイ</t>
    </rPh>
    <rPh sb="46" eb="48">
      <t>ケシイン</t>
    </rPh>
    <rPh sb="49" eb="51">
      <t>ユウコウ</t>
    </rPh>
    <phoneticPr fontId="19"/>
  </si>
  <si>
    <t>　※ブルベカードの記載内容の不備、フォトデータのアップ漏れ、レシートの添付漏れがある場合、完走認定出来ない場合があります。</t>
    <rPh sb="9" eb="11">
      <t>キサイ</t>
    </rPh>
    <rPh sb="11" eb="13">
      <t>ナイヨウ</t>
    </rPh>
    <rPh sb="14" eb="16">
      <t>フビ</t>
    </rPh>
    <rPh sb="27" eb="28">
      <t>モ</t>
    </rPh>
    <rPh sb="35" eb="37">
      <t>テンプ</t>
    </rPh>
    <rPh sb="37" eb="38">
      <t>モ</t>
    </rPh>
    <rPh sb="42" eb="44">
      <t>バアイ</t>
    </rPh>
    <rPh sb="45" eb="47">
      <t>カンソウ</t>
    </rPh>
    <rPh sb="47" eb="49">
      <t>ニンテイ</t>
    </rPh>
    <rPh sb="49" eb="51">
      <t>デキ</t>
    </rPh>
    <rPh sb="53" eb="55">
      <t>バアイ</t>
    </rPh>
    <phoneticPr fontId="19"/>
  </si>
  <si>
    <t>　※レシートチェックのレシートは同封前に写真データの保存を推奨します。</t>
    <rPh sb="16" eb="18">
      <t>ドウフウ</t>
    </rPh>
    <rPh sb="18" eb="19">
      <t>マエ</t>
    </rPh>
    <rPh sb="20" eb="22">
      <t>シャシン</t>
    </rPh>
    <rPh sb="26" eb="28">
      <t>ホゾン</t>
    </rPh>
    <rPh sb="29" eb="31">
      <t>スイショウ</t>
    </rPh>
    <phoneticPr fontId="19"/>
  </si>
  <si>
    <t>【認定メダル申請】</t>
    <rPh sb="1" eb="3">
      <t>ニンテイ</t>
    </rPh>
    <rPh sb="6" eb="8">
      <t>シンセイ</t>
    </rPh>
    <phoneticPr fontId="19"/>
  </si>
  <si>
    <t>認定に問題があり、完走認定できない場合はpringからメダル代金を返金いたします</t>
    <rPh sb="9" eb="11">
      <t>カンソウ</t>
    </rPh>
    <phoneticPr fontId="19"/>
  </si>
  <si>
    <t>修正日</t>
    <rPh sb="0" eb="2">
      <t>シュウセイ</t>
    </rPh>
    <rPh sb="2" eb="3">
      <t>ビ</t>
    </rPh>
    <phoneticPr fontId="19"/>
  </si>
  <si>
    <t>対象キュー</t>
    <rPh sb="0" eb="2">
      <t>タイショウ</t>
    </rPh>
    <phoneticPr fontId="19"/>
  </si>
  <si>
    <t>内容</t>
    <rPh sb="0" eb="2">
      <t>ナイヨウ</t>
    </rPh>
    <phoneticPr fontId="19"/>
  </si>
  <si>
    <t>重複のため削除</t>
    <phoneticPr fontId="19"/>
  </si>
  <si>
    <t>玉家さん情報（欄外）を追加</t>
    <rPh sb="0" eb="1">
      <t>タマ</t>
    </rPh>
    <rPh sb="1" eb="2">
      <t>イエ</t>
    </rPh>
    <rPh sb="4" eb="6">
      <t>ジョウホウ</t>
    </rPh>
    <rPh sb="7" eb="9">
      <t>ランガイ</t>
    </rPh>
    <rPh sb="11" eb="13">
      <t>ツイカ</t>
    </rPh>
    <phoneticPr fontId="19"/>
  </si>
  <si>
    <t>玉家さん情報（欄外）を削除</t>
    <rPh sb="0" eb="1">
      <t>イエ</t>
    </rPh>
    <rPh sb="3" eb="5">
      <t>ジョウホウ</t>
    </rPh>
    <rPh sb="7" eb="9">
      <t>ランガイ</t>
    </rPh>
    <rPh sb="10" eb="12">
      <t>サクジョ</t>
    </rPh>
    <phoneticPr fontId="19"/>
  </si>
  <si>
    <t>市道, K130</t>
    <rPh sb="0" eb="2">
      <t>シドウ</t>
    </rPh>
    <phoneticPr fontId="19"/>
  </si>
  <si>
    <t>K130</t>
    <phoneticPr fontId="19"/>
  </si>
  <si>
    <t>市道</t>
    <rPh sb="0" eb="2">
      <t>シドウ</t>
    </rPh>
    <phoneticPr fontId="19"/>
  </si>
  <si>
    <t>トンネル出てすぐの信号</t>
    <rPh sb="4" eb="5">
      <t>デ</t>
    </rPh>
    <rPh sb="9" eb="11">
      <t>シンゴウ</t>
    </rPh>
    <phoneticPr fontId="19"/>
  </si>
  <si>
    <t>PC2　ミニストップ
西郷熊倉店</t>
    <rPh sb="11" eb="12">
      <t>ニシ</t>
    </rPh>
    <rPh sb="12" eb="13">
      <t>ゴウ</t>
    </rPh>
    <rPh sb="13" eb="15">
      <t>クマクラ</t>
    </rPh>
    <rPh sb="15" eb="16">
      <t>ミセ</t>
    </rPh>
    <phoneticPr fontId="19"/>
  </si>
  <si>
    <t>右側</t>
    <rPh sb="0" eb="2">
      <t>ミギガワ</t>
    </rPh>
    <phoneticPr fontId="19"/>
  </si>
  <si>
    <t>S「神明神社入口」</t>
    <rPh sb="2" eb="4">
      <t>ジンミョウ</t>
    </rPh>
    <rPh sb="4" eb="6">
      <t>ジンジャ</t>
    </rPh>
    <rPh sb="6" eb="7">
      <t>イ</t>
    </rPh>
    <rPh sb="7" eb="8">
      <t>グチ</t>
    </rPh>
    <phoneticPr fontId="19"/>
  </si>
  <si>
    <t>ららぽーと周辺なので走行注意。左折専用レーンあり
左折後左折専用レーンや駐車場専用レーンあるので注意</t>
    <rPh sb="5" eb="7">
      <t>シュウヘン</t>
    </rPh>
    <rPh sb="10" eb="12">
      <t>ソウコウ</t>
    </rPh>
    <rPh sb="12" eb="14">
      <t>チュウイ</t>
    </rPh>
    <rPh sb="15" eb="17">
      <t>サセツ</t>
    </rPh>
    <rPh sb="17" eb="19">
      <t>センヨウ</t>
    </rPh>
    <rPh sb="25" eb="27">
      <t>サセツ</t>
    </rPh>
    <rPh sb="27" eb="28">
      <t>ゴ</t>
    </rPh>
    <rPh sb="28" eb="30">
      <t>サセツ</t>
    </rPh>
    <rPh sb="30" eb="32">
      <t>センヨウ</t>
    </rPh>
    <rPh sb="36" eb="39">
      <t>チュウシャジョウ</t>
    </rPh>
    <rPh sb="39" eb="41">
      <t>センヨウ</t>
    </rPh>
    <rPh sb="48" eb="50">
      <t>チュウイ</t>
    </rPh>
    <phoneticPr fontId="19"/>
  </si>
  <si>
    <t>1.指定フォームから、ゴール時刻、.フォトチェックに指定された写真データをアップロードしてください。</t>
    <rPh sb="2" eb="4">
      <t>シテイ</t>
    </rPh>
    <rPh sb="26" eb="28">
      <t>シテイ</t>
    </rPh>
    <rPh sb="31" eb="33">
      <t>シャシン</t>
    </rPh>
    <phoneticPr fontId="19"/>
  </si>
  <si>
    <t>https://ridewithgps.com/routes/34131282?privacy_code=br8kz7dmg4JaSU16</t>
    <phoneticPr fontId="19"/>
  </si>
  <si>
    <r>
      <rPr>
        <b/>
        <sz val="11"/>
        <rFont val="ＭＳ Ｐゴシック"/>
        <family val="3"/>
        <charset val="128"/>
        <scheme val="minor"/>
      </rPr>
      <t>フォトコントロール （通過時刻不問）
　参考　</t>
    </r>
    <r>
      <rPr>
        <b/>
        <sz val="11"/>
        <color rgb="FFFF0000"/>
        <rFont val="ＭＳ Ｐゴシック"/>
        <family val="3"/>
        <charset val="128"/>
        <scheme val="minor"/>
      </rPr>
      <t>OPEN 9:39～CLOSE 13:38</t>
    </r>
    <r>
      <rPr>
        <b/>
        <sz val="11"/>
        <rFont val="ＭＳ Ｐゴシック"/>
        <family val="3"/>
        <charset val="128"/>
        <scheme val="minor"/>
      </rPr>
      <t xml:space="preserve">
</t>
    </r>
    <r>
      <rPr>
        <sz val="11"/>
        <rFont val="ＭＳ Ｐゴシック"/>
        <family val="3"/>
        <charset val="128"/>
        <scheme val="minor"/>
      </rPr>
      <t>歩道からブルベカードと一緒に撮影してください
道路を挟んで反対側にあります
「笠間　祈交通安全」　の記載有　朱色の鳥居</t>
    </r>
    <rPh sb="11" eb="13">
      <t>ツウカ</t>
    </rPh>
    <rPh sb="13" eb="15">
      <t>ジコク</t>
    </rPh>
    <rPh sb="15" eb="17">
      <t>フモン</t>
    </rPh>
    <rPh sb="20" eb="22">
      <t>サンコウ</t>
    </rPh>
    <rPh sb="45" eb="47">
      <t>ホドウ</t>
    </rPh>
    <rPh sb="56" eb="58">
      <t>イッショ</t>
    </rPh>
    <rPh sb="59" eb="61">
      <t>サツエイ</t>
    </rPh>
    <rPh sb="68" eb="70">
      <t>ドウロ</t>
    </rPh>
    <rPh sb="71" eb="72">
      <t>ハサ</t>
    </rPh>
    <rPh sb="74" eb="76">
      <t>ハンタイ</t>
    </rPh>
    <rPh sb="76" eb="77">
      <t>ガワ</t>
    </rPh>
    <rPh sb="84" eb="86">
      <t>カサマ</t>
    </rPh>
    <rPh sb="87" eb="88">
      <t>イノ</t>
    </rPh>
    <rPh sb="88" eb="90">
      <t>コウツウ</t>
    </rPh>
    <rPh sb="90" eb="92">
      <t>アンゼン</t>
    </rPh>
    <rPh sb="95" eb="97">
      <t>キサイ</t>
    </rPh>
    <rPh sb="97" eb="98">
      <t>アリ</t>
    </rPh>
    <rPh sb="99" eb="101">
      <t>シュイロ</t>
    </rPh>
    <rPh sb="102" eb="104">
      <t>トリイ</t>
    </rPh>
    <phoneticPr fontId="19"/>
  </si>
  <si>
    <t>左: 駐車場,  犬吠駅入口方面へ
この先ドーバーライン</t>
    <rPh sb="0" eb="1">
      <t>ヒダリ</t>
    </rPh>
    <rPh sb="3" eb="6">
      <t>チュウシャジョウ</t>
    </rPh>
    <rPh sb="9" eb="11">
      <t>イヌボウ</t>
    </rPh>
    <rPh sb="11" eb="12">
      <t>エキ</t>
    </rPh>
    <rPh sb="12" eb="14">
      <t>イリグチ</t>
    </rPh>
    <rPh sb="14" eb="16">
      <t>ホウメン</t>
    </rPh>
    <rPh sb="20" eb="21">
      <t>サキ</t>
    </rPh>
    <phoneticPr fontId="19"/>
  </si>
  <si>
    <t xml:space="preserve">       7    400.3km         09/26 18:38               09/27 09:10        </t>
  </si>
  <si>
    <t xml:space="preserve">       8    480.9km         09/26 21:20               09/27 14:34        </t>
  </si>
  <si>
    <t xml:space="preserve">       9    546.5km         09/26 23:32               09/27 18:58        </t>
  </si>
  <si>
    <t xml:space="preserve">ゴール     600km         09/27 01:18               09/27 22:30   </t>
  </si>
  <si>
    <r>
      <t>レシートチェック
　</t>
    </r>
    <r>
      <rPr>
        <b/>
        <sz val="11"/>
        <color rgb="FFFF0000"/>
        <rFont val="ＭＳ Ｐゴシック"/>
        <family val="3"/>
        <charset val="128"/>
        <scheme val="minor"/>
      </rPr>
      <t>OPEN 23:32～CLOSE 翌 18:58</t>
    </r>
    <rPh sb="27" eb="28">
      <t>ヨク</t>
    </rPh>
    <phoneticPr fontId="19"/>
  </si>
  <si>
    <t>那須どうぶつ王国・国道4号・那須高原SA方面</t>
    <rPh sb="9" eb="11">
      <t>コクドウ</t>
    </rPh>
    <rPh sb="12" eb="13">
      <t>ゴウ</t>
    </rPh>
    <phoneticPr fontId="19"/>
  </si>
  <si>
    <t>63以降</t>
    <rPh sb="2" eb="4">
      <t>イコウ</t>
    </rPh>
    <phoneticPr fontId="19"/>
  </si>
  <si>
    <t>試走時K290通行止めに伴いコース変更。距離を修正</t>
    <rPh sb="0" eb="2">
      <t>シソウ</t>
    </rPh>
    <rPh sb="2" eb="3">
      <t>ジ</t>
    </rPh>
    <rPh sb="7" eb="9">
      <t>ツウコウ</t>
    </rPh>
    <rPh sb="9" eb="10">
      <t>ド</t>
    </rPh>
    <rPh sb="12" eb="13">
      <t>トモナ</t>
    </rPh>
    <rPh sb="17" eb="19">
      <t>ヘンコウ</t>
    </rPh>
    <rPh sb="20" eb="22">
      <t>キョリ</t>
    </rPh>
    <rPh sb="23" eb="25">
      <t>シュウセイ</t>
    </rPh>
    <phoneticPr fontId="19"/>
  </si>
  <si>
    <t>通過チェック4 セブンイレブン
いわき佐糠町店</t>
    <rPh sb="19" eb="22">
      <t>サヌカマチ</t>
    </rPh>
    <rPh sb="22" eb="23">
      <t>ミセ</t>
    </rPh>
    <phoneticPr fontId="19"/>
  </si>
  <si>
    <t>通過チェックの店名を修正</t>
    <rPh sb="0" eb="2">
      <t>ツウカ</t>
    </rPh>
    <rPh sb="7" eb="9">
      <t>テンメイ</t>
    </rPh>
    <rPh sb="10" eb="12">
      <t>シュウセイ</t>
    </rPh>
    <phoneticPr fontId="19"/>
  </si>
  <si>
    <t>道路の黄色いナビに従う
右手奥：地藏堂、千人塚海難漁民慰霊塔</t>
    <rPh sb="0" eb="2">
      <t>ドウロ</t>
    </rPh>
    <rPh sb="2" eb="3">
      <t>コウドウ</t>
    </rPh>
    <rPh sb="3" eb="5">
      <t>キイロ</t>
    </rPh>
    <rPh sb="9" eb="10">
      <t>シタガ</t>
    </rPh>
    <rPh sb="12" eb="14">
      <t>ミギテ</t>
    </rPh>
    <rPh sb="14" eb="15">
      <t>オク</t>
    </rPh>
    <rPh sb="16" eb="19">
      <t>ジゾウドウ</t>
    </rPh>
    <rPh sb="20" eb="23">
      <t>センニンヅカ</t>
    </rPh>
    <rPh sb="23" eb="25">
      <t>カイナン</t>
    </rPh>
    <rPh sb="25" eb="26">
      <t>リョウ</t>
    </rPh>
    <rPh sb="26" eb="27">
      <t>タミ</t>
    </rPh>
    <rPh sb="27" eb="30">
      <t>イレイトウ</t>
    </rPh>
    <phoneticPr fontId="19"/>
  </si>
  <si>
    <t>飯岡九十九里自転車道線の案内に従う</t>
    <rPh sb="0" eb="2">
      <t>イイオカ</t>
    </rPh>
    <rPh sb="2" eb="6">
      <t>クジュウクリ</t>
    </rPh>
    <rPh sb="6" eb="8">
      <t>ジテン</t>
    </rPh>
    <rPh sb="8" eb="10">
      <t>シャドウ</t>
    </rPh>
    <rPh sb="10" eb="11">
      <t>セン</t>
    </rPh>
    <rPh sb="12" eb="14">
      <t>アンナイ</t>
    </rPh>
    <rPh sb="15" eb="16">
      <t>シタガ</t>
    </rPh>
    <phoneticPr fontId="19"/>
  </si>
  <si>
    <r>
      <rPr>
        <b/>
        <sz val="11"/>
        <rFont val="ＭＳ Ｐゴシック"/>
        <family val="3"/>
        <charset val="128"/>
        <scheme val="minor"/>
      </rPr>
      <t>この付近キャットアイあり　</t>
    </r>
    <r>
      <rPr>
        <sz val="11"/>
        <rFont val="ＭＳ Ｐゴシック"/>
        <family val="3"/>
        <charset val="128"/>
        <scheme val="minor"/>
      </rPr>
      <t>走行注意</t>
    </r>
    <rPh sb="2" eb="4">
      <t>フキン</t>
    </rPh>
    <rPh sb="13" eb="15">
      <t>ソウコウ</t>
    </rPh>
    <rPh sb="15" eb="17">
      <t>チュウイ</t>
    </rPh>
    <phoneticPr fontId="19"/>
  </si>
  <si>
    <r>
      <t xml:space="preserve">千葉外房有料道路に入る　　東京・千葉方面
この先料金所　30円の支払いあり　有料道路に入るまえに事前にすぐ取り出せるところに用意すること
</t>
    </r>
    <r>
      <rPr>
        <sz val="11"/>
        <color rgb="FFFF0000"/>
        <rFont val="ＭＳ Ｐゴシック"/>
        <family val="3"/>
        <charset val="128"/>
        <scheme val="minor"/>
      </rPr>
      <t>料金所は左車線閉鎖でも路肩をそのまま進み、左側ガードレールの向こう側に設置の青い料金箱へ30円を投入してください</t>
    </r>
    <rPh sb="23" eb="24">
      <t>サキ</t>
    </rPh>
    <rPh sb="24" eb="26">
      <t>リョウキン</t>
    </rPh>
    <rPh sb="26" eb="27">
      <t>ジョ</t>
    </rPh>
    <rPh sb="30" eb="31">
      <t>エン</t>
    </rPh>
    <rPh sb="32" eb="34">
      <t>シハラ</t>
    </rPh>
    <rPh sb="38" eb="40">
      <t>ユウリョウ</t>
    </rPh>
    <rPh sb="40" eb="42">
      <t>ドウロ</t>
    </rPh>
    <rPh sb="43" eb="44">
      <t>ハイ</t>
    </rPh>
    <rPh sb="48" eb="50">
      <t>ジゼン</t>
    </rPh>
    <rPh sb="53" eb="54">
      <t>ト</t>
    </rPh>
    <rPh sb="55" eb="56">
      <t>ダ</t>
    </rPh>
    <rPh sb="62" eb="64">
      <t>ヨウイ</t>
    </rPh>
    <rPh sb="69" eb="71">
      <t>リョウキン</t>
    </rPh>
    <rPh sb="71" eb="72">
      <t>ジョ</t>
    </rPh>
    <rPh sb="73" eb="74">
      <t>ヒダリ</t>
    </rPh>
    <rPh sb="74" eb="76">
      <t>シャセン</t>
    </rPh>
    <rPh sb="76" eb="78">
      <t>ヘイサ</t>
    </rPh>
    <rPh sb="80" eb="82">
      <t>ロカタ</t>
    </rPh>
    <rPh sb="87" eb="88">
      <t>スス</t>
    </rPh>
    <rPh sb="90" eb="92">
      <t>ヒダリガワ</t>
    </rPh>
    <rPh sb="99" eb="100">
      <t>ム</t>
    </rPh>
    <rPh sb="102" eb="103">
      <t>ガワ</t>
    </rPh>
    <rPh sb="104" eb="106">
      <t>セッチ</t>
    </rPh>
    <rPh sb="107" eb="108">
      <t>アオ</t>
    </rPh>
    <rPh sb="109" eb="112">
      <t>リョウキンバコ</t>
    </rPh>
    <rPh sb="115" eb="116">
      <t>エン</t>
    </rPh>
    <rPh sb="117" eb="119">
      <t>トウニュウ</t>
    </rPh>
    <phoneticPr fontId="19"/>
  </si>
  <si>
    <r>
      <rPr>
        <sz val="11"/>
        <color rgb="FFFF0000"/>
        <rFont val="ＭＳ Ｐゴシック"/>
        <family val="3"/>
        <charset val="128"/>
        <scheme val="minor"/>
      </rPr>
      <t>K20</t>
    </r>
    <r>
      <rPr>
        <sz val="11"/>
        <rFont val="ＭＳ Ｐゴシック"/>
        <family val="3"/>
        <charset val="128"/>
        <scheme val="minor"/>
      </rPr>
      <t>、K56</t>
    </r>
    <phoneticPr fontId="19"/>
  </si>
  <si>
    <t>K10、K239</t>
    <phoneticPr fontId="19"/>
  </si>
  <si>
    <r>
      <rPr>
        <sz val="11"/>
        <color rgb="FFFF0000"/>
        <rFont val="ＭＳ Ｐゴシック"/>
        <family val="3"/>
        <charset val="128"/>
        <scheme val="minor"/>
      </rPr>
      <t>K20</t>
    </r>
    <r>
      <rPr>
        <sz val="11"/>
        <rFont val="ＭＳ Ｐゴシック"/>
        <family val="3"/>
        <charset val="128"/>
        <scheme val="minor"/>
      </rPr>
      <t>、K56, R6</t>
    </r>
    <phoneticPr fontId="19"/>
  </si>
  <si>
    <t>この先美浜大橋、ZOZOマリンスタアジアムのライトアップやなどの絶景あり(9/27は千葉ロッテマリーンズ戦が予定されていてライトアップがあるかも）</t>
    <rPh sb="2" eb="3">
      <t>サキ</t>
    </rPh>
    <rPh sb="32" eb="34">
      <t>ゼッケイ</t>
    </rPh>
    <rPh sb="42" eb="44">
      <t>チバ</t>
    </rPh>
    <rPh sb="52" eb="53">
      <t>セン</t>
    </rPh>
    <rPh sb="54" eb="56">
      <t>ヨテイ</t>
    </rPh>
    <phoneticPr fontId="19"/>
  </si>
  <si>
    <t>　※ゴールクローズ期限までに登録をお願いいたします。携帯の不調などにより対応できない場合はゴール後にメール or 電話でご一報ください。</t>
    <rPh sb="9" eb="11">
      <t>キゲン</t>
    </rPh>
    <rPh sb="14" eb="16">
      <t>トウロク</t>
    </rPh>
    <rPh sb="18" eb="19">
      <t>ネガ</t>
    </rPh>
    <rPh sb="26" eb="28">
      <t>ケイタイ</t>
    </rPh>
    <rPh sb="29" eb="31">
      <t>フチョウ</t>
    </rPh>
    <rPh sb="36" eb="38">
      <t>タイオウ</t>
    </rPh>
    <rPh sb="42" eb="44">
      <t>バアイ</t>
    </rPh>
    <rPh sb="48" eb="49">
      <t>ゴ</t>
    </rPh>
    <rPh sb="57" eb="59">
      <t>デンワ</t>
    </rPh>
    <rPh sb="61" eb="63">
      <t>イッポウ</t>
    </rPh>
    <phoneticPr fontId="19"/>
  </si>
  <si>
    <t>　※暫定リザルト公開後に必ず確認してください。異議申し立ては公開後48時間以内となります。公開時はメールにて連絡を行います。</t>
    <rPh sb="2" eb="4">
      <t>ザンテイ</t>
    </rPh>
    <rPh sb="8" eb="10">
      <t>コウカイ</t>
    </rPh>
    <rPh sb="10" eb="11">
      <t>ゴ</t>
    </rPh>
    <rPh sb="12" eb="13">
      <t>カナラ</t>
    </rPh>
    <rPh sb="14" eb="16">
      <t>カクニン</t>
    </rPh>
    <rPh sb="23" eb="25">
      <t>イギ</t>
    </rPh>
    <rPh sb="25" eb="26">
      <t>モウ</t>
    </rPh>
    <rPh sb="27" eb="28">
      <t>タ</t>
    </rPh>
    <rPh sb="30" eb="32">
      <t>コウカイ</t>
    </rPh>
    <rPh sb="32" eb="33">
      <t>ゴ</t>
    </rPh>
    <rPh sb="35" eb="37">
      <t>ジカン</t>
    </rPh>
    <rPh sb="37" eb="39">
      <t>イナイ</t>
    </rPh>
    <rPh sb="45" eb="47">
      <t>コウカイ</t>
    </rPh>
    <rPh sb="47" eb="48">
      <t>ジ</t>
    </rPh>
    <rPh sb="54" eb="56">
      <t>レンラク</t>
    </rPh>
    <rPh sb="57" eb="58">
      <t>オコナ</t>
    </rPh>
    <phoneticPr fontId="19"/>
  </si>
  <si>
    <t>完走申請完了後に指定のpring　IDへ　メダル代金「1000円」を送付してください。振込み期限は9/（水）までの振り込みを有効とします</t>
    <rPh sb="0" eb="2">
      <t>カンソウ</t>
    </rPh>
    <rPh sb="2" eb="4">
      <t>シンセイ</t>
    </rPh>
    <rPh sb="4" eb="6">
      <t>カンリョウ</t>
    </rPh>
    <rPh sb="6" eb="7">
      <t>ゴ</t>
    </rPh>
    <rPh sb="8" eb="10">
      <t>シテイ</t>
    </rPh>
    <rPh sb="24" eb="26">
      <t>ダイキン</t>
    </rPh>
    <rPh sb="31" eb="32">
      <t>エン</t>
    </rPh>
    <rPh sb="34" eb="36">
      <t>ソウフ</t>
    </rPh>
    <rPh sb="43" eb="44">
      <t>フ</t>
    </rPh>
    <rPh sb="44" eb="45">
      <t>コ</t>
    </rPh>
    <rPh sb="46" eb="48">
      <t>キゲン</t>
    </rPh>
    <rPh sb="52" eb="53">
      <t>スイ</t>
    </rPh>
    <rPh sb="57" eb="58">
      <t>フ</t>
    </rPh>
    <rPh sb="59" eb="60">
      <t>コ</t>
    </rPh>
    <rPh sb="62" eb="64">
      <t>ユウコウ</t>
    </rPh>
    <phoneticPr fontId="19"/>
  </si>
  <si>
    <t>ver 2.2(2020/9/22)</t>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</si>
</sst>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_ "/>
    <numFmt numFmtId="177" formatCode="0.0&quot; &quot;"/>
    <numFmt numFmtId="178" formatCode="yyyy/m/d;@"/>
  </numFmts>
  <fonts count="42">
    <font>
      <sz val="11"/>
      <color indexed="8"/>
      <name val="ＭＳ Ｐゴシック"/>
      <family val="3"/>
      <charset val="128"/>
    </font>
    <font>
      <sz val="11"/>
      <color indexed="52"/>
      <name val="ＭＳ Ｐゴシック"/>
      <family val="3"/>
      <charset val="128"/>
    </font>
    <font>
      <b/>
      <sz val="11"/>
      <color indexed="9"/>
      <name val="ＭＳ Ｐゴシック"/>
      <family val="3"/>
      <charset val="128"/>
    </font>
    <font>
      <sz val="11"/>
      <color indexed="62"/>
      <name val="ＭＳ Ｐゴシック"/>
      <family val="3"/>
      <charset val="128"/>
    </font>
    <font>
      <sz val="11"/>
      <color indexed="60"/>
      <name val="ＭＳ Ｐゴシック"/>
      <family val="3"/>
      <charset val="128"/>
    </font>
    <font>
      <sz val="11"/>
      <color indexed="20"/>
      <name val="ＭＳ Ｐゴシック"/>
      <family val="3"/>
      <charset val="128"/>
    </font>
    <font>
      <b/>
      <sz val="11"/>
      <color indexed="52"/>
      <name val="ＭＳ Ｐゴシック"/>
      <family val="3"/>
      <charset val="128"/>
    </font>
    <font>
      <b/>
      <sz val="11"/>
      <color indexed="56"/>
      <name val="ＭＳ Ｐゴシック"/>
      <family val="3"/>
      <charset val="128"/>
    </font>
    <font>
      <sz val="11"/>
      <color indexed="10"/>
      <name val="ＭＳ Ｐゴシック"/>
      <family val="3"/>
      <charset val="128"/>
    </font>
    <font>
      <sz val="11"/>
      <color indexed="17"/>
      <name val="ＭＳ Ｐゴシック"/>
      <family val="3"/>
      <charset val="128"/>
    </font>
    <font>
      <b/>
      <sz val="13"/>
      <color indexed="56"/>
      <name val="ＭＳ Ｐゴシック"/>
      <family val="3"/>
      <charset val="128"/>
    </font>
    <font>
      <i/>
      <sz val="11"/>
      <color indexed="23"/>
      <name val="ＭＳ Ｐゴシック"/>
      <family val="3"/>
      <charset val="128"/>
    </font>
    <font>
      <sz val="10"/>
      <name val="Arial"/>
      <family val="2"/>
    </font>
    <font>
      <sz val="11"/>
      <color indexed="9"/>
      <name val="ＭＳ Ｐゴシック"/>
      <family val="3"/>
      <charset val="128"/>
    </font>
    <font>
      <b/>
      <sz val="15"/>
      <color indexed="56"/>
      <name val="ＭＳ Ｐゴシック"/>
      <family val="3"/>
      <charset val="128"/>
    </font>
    <font>
      <b/>
      <sz val="11"/>
      <color indexed="63"/>
      <name val="ＭＳ Ｐゴシック"/>
      <family val="3"/>
      <charset val="128"/>
    </font>
    <font>
      <b/>
      <sz val="18"/>
      <color indexed="56"/>
      <name val="ＭＳ Ｐゴシック"/>
      <family val="3"/>
      <charset val="128"/>
    </font>
    <font>
      <b/>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1"/>
      <name val="ＭＳ Ｐゴシック"/>
      <family val="3"/>
      <charset val="128"/>
    </font>
    <font>
      <sz val="10"/>
      <name val="ＭＳ Ｐゴシック"/>
      <family val="3"/>
      <charset val="128"/>
    </font>
    <font>
      <sz val="11"/>
      <color indexed="8"/>
      <name val="ＭＳ Ｐゴシック"/>
      <family val="3"/>
      <charset val="128"/>
      <scheme val="minor"/>
    </font>
    <font>
      <b/>
      <sz val="11"/>
      <color indexed="8"/>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b/>
      <sz val="11"/>
      <name val="ＭＳ Ｐゴシック"/>
      <family val="3"/>
      <charset val="128"/>
      <scheme val="minor"/>
    </font>
    <font>
      <u/>
      <sz val="11"/>
      <color theme="10"/>
      <name val="ＭＳ Ｐゴシック"/>
      <family val="3"/>
      <charset val="128"/>
    </font>
    <font>
      <b/>
      <sz val="11"/>
      <color theme="0"/>
      <name val="ＭＳ Ｐゴシック"/>
      <family val="3"/>
      <charset val="128"/>
      <scheme val="minor"/>
    </font>
    <font>
      <sz val="10"/>
      <name val="Yu Gothic"/>
      <family val="2"/>
      <charset val="128"/>
    </font>
    <font>
      <sz val="10"/>
      <name val="ＭＳ Ｐゴシック"/>
      <family val="3"/>
      <charset val="128"/>
      <scheme val="minor"/>
    </font>
    <font>
      <strike/>
      <sz val="11"/>
      <color rgb="FFFF0000"/>
      <name val="ＭＳ Ｐゴシック"/>
      <family val="3"/>
      <charset val="128"/>
      <scheme val="minor"/>
    </font>
    <font>
      <sz val="10"/>
      <color rgb="FFFF0000"/>
      <name val="ＭＳ Ｐゴシック"/>
      <family val="2"/>
      <charset val="128"/>
    </font>
    <font>
      <b/>
      <sz val="10"/>
      <name val="ＭＳ Ｐゴシック"/>
      <family val="3"/>
      <charset val="128"/>
    </font>
    <font>
      <b/>
      <sz val="11"/>
      <color rgb="FFFF0000"/>
      <name val="ＭＳ Ｐゴシック"/>
      <family val="3"/>
      <charset val="128"/>
      <scheme val="minor"/>
    </font>
    <font>
      <sz val="10"/>
      <color rgb="FFFF0000"/>
      <name val="Arial Unicode MS"/>
      <family val="3"/>
      <charset val="128"/>
    </font>
    <font>
      <b/>
      <sz val="12"/>
      <name val="ＭＳ Ｐゴシック"/>
      <family val="3"/>
      <charset val="128"/>
    </font>
    <font>
      <b/>
      <sz val="10"/>
      <name val="ＭＳ Ｐゴシック"/>
      <family val="3"/>
      <charset val="128"/>
      <scheme val="minor"/>
    </font>
    <font>
      <sz val="11"/>
      <color rgb="FFFF0000"/>
      <name val="ＭＳ Ｐゴシック"/>
      <family val="3"/>
      <charset val="128"/>
    </font>
    <font>
      <sz val="9"/>
      <color indexed="8"/>
      <name val="ＭＳ Ｐゴシック"/>
      <family val="3"/>
      <charset val="128"/>
      <scheme val="minor"/>
    </font>
    <font>
      <u/>
      <sz val="9"/>
      <color theme="10"/>
      <name val="ＭＳ Ｐゴシック"/>
      <family val="3"/>
      <charset val="128"/>
    </font>
  </fonts>
  <fills count="2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13"/>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theme="4" tint="0.39997558519241921"/>
        <bgColor indexed="64"/>
      </patternFill>
    </fill>
  </fills>
  <borders count="2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dotted">
        <color indexed="64"/>
      </left>
      <right/>
      <top style="thin">
        <color indexed="64"/>
      </top>
      <bottom/>
      <diagonal/>
    </border>
    <border>
      <left style="thin">
        <color indexed="8"/>
      </left>
      <right/>
      <top style="thin">
        <color indexed="64"/>
      </top>
      <bottom/>
      <diagonal/>
    </border>
    <border>
      <left style="dotted">
        <color indexed="64"/>
      </left>
      <right/>
      <top style="thin">
        <color indexed="64"/>
      </top>
      <bottom style="thin">
        <color indexed="64"/>
      </bottom>
      <diagonal/>
    </border>
    <border>
      <left/>
      <right/>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bottom/>
      <diagonal/>
    </border>
    <border>
      <left style="dotted">
        <color indexed="64"/>
      </left>
      <right style="thin">
        <color indexed="64"/>
      </right>
      <top style="thin">
        <color indexed="64"/>
      </top>
      <bottom/>
      <diagonal/>
    </border>
  </borders>
  <cellStyleXfs count="47">
    <xf numFmtId="0" fontId="0" fillId="0" borderId="0">
      <alignment vertical="center"/>
    </xf>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6" fillId="0" borderId="0" applyNumberFormat="0" applyFill="0" applyBorder="0" applyAlignment="0" applyProtection="0">
      <alignment vertical="center"/>
    </xf>
    <xf numFmtId="0" fontId="2" fillId="20" borderId="1" applyNumberFormat="0" applyAlignment="0" applyProtection="0">
      <alignment vertical="center"/>
    </xf>
    <xf numFmtId="0" fontId="4" fillId="21" borderId="0" applyNumberFormat="0" applyBorder="0" applyAlignment="0" applyProtection="0">
      <alignment vertical="center"/>
    </xf>
    <xf numFmtId="0" fontId="18" fillId="22" borderId="2" applyNumberFormat="0" applyFont="0" applyAlignment="0" applyProtection="0">
      <alignment vertical="center"/>
    </xf>
    <xf numFmtId="0" fontId="1" fillId="0" borderId="3" applyNumberFormat="0" applyFill="0" applyAlignment="0" applyProtection="0">
      <alignment vertical="center"/>
    </xf>
    <xf numFmtId="0" fontId="5" fillId="3" borderId="0" applyNumberFormat="0" applyBorder="0" applyAlignment="0" applyProtection="0">
      <alignment vertical="center"/>
    </xf>
    <xf numFmtId="0" fontId="6" fillId="23" borderId="4" applyNumberFormat="0" applyAlignment="0" applyProtection="0">
      <alignment vertical="center"/>
    </xf>
    <xf numFmtId="0" fontId="8" fillId="0" borderId="0" applyNumberFormat="0" applyFill="0" applyBorder="0" applyAlignment="0" applyProtection="0">
      <alignment vertical="center"/>
    </xf>
    <xf numFmtId="0" fontId="14" fillId="0" borderId="5" applyNumberFormat="0" applyFill="0" applyAlignment="0" applyProtection="0">
      <alignment vertical="center"/>
    </xf>
    <xf numFmtId="0" fontId="10" fillId="0" borderId="6" applyNumberFormat="0" applyFill="0" applyAlignment="0" applyProtection="0">
      <alignment vertical="center"/>
    </xf>
    <xf numFmtId="0" fontId="7" fillId="0" borderId="7" applyNumberFormat="0" applyFill="0" applyAlignment="0" applyProtection="0">
      <alignment vertical="center"/>
    </xf>
    <xf numFmtId="0" fontId="7" fillId="0" borderId="0" applyNumberFormat="0" applyFill="0" applyBorder="0" applyAlignment="0" applyProtection="0">
      <alignment vertical="center"/>
    </xf>
    <xf numFmtId="0" fontId="17" fillId="0" borderId="8" applyNumberFormat="0" applyFill="0" applyAlignment="0" applyProtection="0">
      <alignment vertical="center"/>
    </xf>
    <xf numFmtId="0" fontId="15" fillId="23" borderId="9" applyNumberFormat="0" applyAlignment="0" applyProtection="0">
      <alignment vertical="center"/>
    </xf>
    <xf numFmtId="0" fontId="11" fillId="0" borderId="0" applyNumberFormat="0" applyFill="0" applyBorder="0" applyAlignment="0" applyProtection="0">
      <alignment vertical="center"/>
    </xf>
    <xf numFmtId="0" fontId="3" fillId="7" borderId="4" applyNumberFormat="0" applyAlignment="0" applyProtection="0">
      <alignment vertical="center"/>
    </xf>
    <xf numFmtId="0" fontId="12" fillId="0" borderId="0"/>
    <xf numFmtId="0" fontId="9" fillId="4" borderId="0" applyNumberFormat="0" applyBorder="0" applyAlignment="0" applyProtection="0">
      <alignment vertical="center"/>
    </xf>
    <xf numFmtId="0" fontId="28" fillId="0" borderId="0" applyNumberFormat="0" applyFill="0" applyBorder="0" applyAlignment="0" applyProtection="0">
      <alignment vertical="center"/>
    </xf>
    <xf numFmtId="0" fontId="18" fillId="0" borderId="0" applyNumberFormat="0" applyFill="0" applyBorder="0" applyProtection="0">
      <alignment vertical="center"/>
    </xf>
    <xf numFmtId="0" fontId="18" fillId="0" borderId="0" applyNumberFormat="0" applyFill="0" applyBorder="0" applyProtection="0">
      <alignment vertical="center"/>
    </xf>
    <xf numFmtId="0" fontId="18" fillId="0" borderId="0" applyNumberFormat="0" applyFill="0" applyBorder="0" applyProtection="0">
      <alignment vertical="center"/>
    </xf>
  </cellStyleXfs>
  <cellXfs count="117">
    <xf numFmtId="0" fontId="0" fillId="0" borderId="0" xfId="0">
      <alignment vertical="center"/>
    </xf>
    <xf numFmtId="0" fontId="23"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3" fillId="0" borderId="0" xfId="0" applyFont="1" applyAlignment="1">
      <alignment horizontal="left" vertical="center"/>
    </xf>
    <xf numFmtId="0" fontId="25" fillId="0" borderId="0" xfId="0" applyFont="1">
      <alignment vertical="center"/>
    </xf>
    <xf numFmtId="0" fontId="22" fillId="0" borderId="0" xfId="41" applyFont="1" applyBorder="1" applyAlignment="1">
      <alignment horizontal="left" vertical="center"/>
    </xf>
    <xf numFmtId="0" fontId="22" fillId="0" borderId="0" xfId="41" applyFont="1" applyBorder="1" applyAlignment="1">
      <alignment vertical="center"/>
    </xf>
    <xf numFmtId="0" fontId="12" fillId="0" borderId="0" xfId="41" applyFont="1" applyAlignment="1">
      <alignment vertical="center"/>
    </xf>
    <xf numFmtId="0" fontId="23" fillId="0" borderId="0" xfId="0" applyFont="1" applyBorder="1">
      <alignment vertical="center"/>
    </xf>
    <xf numFmtId="176" fontId="23" fillId="0" borderId="0" xfId="0" applyNumberFormat="1" applyFont="1" applyBorder="1">
      <alignment vertical="center"/>
    </xf>
    <xf numFmtId="0" fontId="28" fillId="0" borderId="0" xfId="43">
      <alignment vertical="center"/>
    </xf>
    <xf numFmtId="0" fontId="23" fillId="0" borderId="0" xfId="0" applyFont="1" applyFill="1">
      <alignment vertical="center"/>
    </xf>
    <xf numFmtId="0" fontId="23" fillId="0" borderId="0" xfId="0" applyFont="1" applyFill="1" applyAlignment="1">
      <alignment horizontal="center" vertical="center"/>
    </xf>
    <xf numFmtId="0" fontId="23" fillId="0" borderId="0" xfId="0" applyFont="1" applyFill="1" applyBorder="1">
      <alignment vertical="center"/>
    </xf>
    <xf numFmtId="0" fontId="25" fillId="0" borderId="0" xfId="0" applyFont="1" applyAlignment="1">
      <alignment horizontal="right" vertical="center"/>
    </xf>
    <xf numFmtId="0" fontId="25" fillId="24" borderId="13" xfId="0" applyFont="1" applyFill="1" applyBorder="1">
      <alignment vertical="center"/>
    </xf>
    <xf numFmtId="176" fontId="25" fillId="24" borderId="13" xfId="0" applyNumberFormat="1" applyFont="1" applyFill="1" applyBorder="1">
      <alignment vertical="center"/>
    </xf>
    <xf numFmtId="176" fontId="25" fillId="24" borderId="13" xfId="0" applyNumberFormat="1" applyFont="1" applyFill="1" applyBorder="1" applyAlignment="1">
      <alignment horizontal="right" vertical="center"/>
    </xf>
    <xf numFmtId="0" fontId="25" fillId="24" borderId="13" xfId="0" applyFont="1" applyFill="1" applyBorder="1" applyAlignment="1">
      <alignment vertical="center" wrapText="1"/>
    </xf>
    <xf numFmtId="0" fontId="25" fillId="24" borderId="13" xfId="0" applyFont="1" applyFill="1" applyBorder="1" applyAlignment="1">
      <alignment horizontal="center" vertical="center"/>
    </xf>
    <xf numFmtId="0" fontId="25" fillId="24" borderId="15" xfId="0" applyFont="1" applyFill="1" applyBorder="1" applyAlignment="1">
      <alignment horizontal="center" vertical="center"/>
    </xf>
    <xf numFmtId="0" fontId="20" fillId="24" borderId="12" xfId="0" applyFont="1" applyFill="1" applyBorder="1" applyAlignment="1">
      <alignment horizontal="left" vertical="center" wrapText="1"/>
    </xf>
    <xf numFmtId="0" fontId="25" fillId="25" borderId="13" xfId="0" applyFont="1" applyFill="1" applyBorder="1">
      <alignment vertical="center"/>
    </xf>
    <xf numFmtId="176" fontId="25" fillId="25" borderId="13" xfId="0" applyNumberFormat="1" applyFont="1" applyFill="1" applyBorder="1">
      <alignment vertical="center"/>
    </xf>
    <xf numFmtId="0" fontId="25" fillId="25" borderId="13" xfId="0" applyFont="1" applyFill="1" applyBorder="1" applyAlignment="1">
      <alignment vertical="center" wrapText="1"/>
    </xf>
    <xf numFmtId="0" fontId="25" fillId="25" borderId="13" xfId="0" applyFont="1" applyFill="1" applyBorder="1" applyAlignment="1">
      <alignment horizontal="center" vertical="center"/>
    </xf>
    <xf numFmtId="0" fontId="25" fillId="25" borderId="15" xfId="0" applyFont="1" applyFill="1" applyBorder="1" applyAlignment="1">
      <alignment horizontal="center" vertical="center"/>
    </xf>
    <xf numFmtId="0" fontId="25" fillId="25" borderId="12" xfId="0" applyFont="1" applyFill="1" applyBorder="1" applyAlignment="1">
      <alignment horizontal="left" vertical="center" wrapText="1"/>
    </xf>
    <xf numFmtId="0" fontId="25" fillId="25" borderId="13" xfId="0" applyFont="1" applyFill="1" applyBorder="1" applyAlignment="1">
      <alignment horizontal="center" vertical="center" wrapText="1"/>
    </xf>
    <xf numFmtId="0" fontId="25" fillId="25" borderId="11" xfId="0" applyFont="1" applyFill="1" applyBorder="1" applyAlignment="1">
      <alignment horizontal="center" vertical="center"/>
    </xf>
    <xf numFmtId="0" fontId="25" fillId="25" borderId="17" xfId="0" applyFont="1" applyFill="1" applyBorder="1" applyAlignment="1">
      <alignment horizontal="center" vertical="center"/>
    </xf>
    <xf numFmtId="0" fontId="25" fillId="0" borderId="13" xfId="0" applyFont="1" applyFill="1" applyBorder="1">
      <alignment vertical="center"/>
    </xf>
    <xf numFmtId="176" fontId="25" fillId="0" borderId="13" xfId="0" applyNumberFormat="1" applyFont="1" applyFill="1" applyBorder="1">
      <alignment vertical="center"/>
    </xf>
    <xf numFmtId="176" fontId="25" fillId="0" borderId="13" xfId="0" applyNumberFormat="1" applyFont="1" applyFill="1" applyBorder="1" applyAlignment="1">
      <alignment horizontal="right" vertical="center"/>
    </xf>
    <xf numFmtId="0" fontId="25" fillId="0" borderId="13" xfId="0" applyFont="1" applyFill="1" applyBorder="1" applyAlignment="1">
      <alignment horizontal="center" vertical="center"/>
    </xf>
    <xf numFmtId="0" fontId="25" fillId="0" borderId="15" xfId="0" applyFont="1" applyFill="1" applyBorder="1" applyAlignment="1">
      <alignment horizontal="center" vertical="center"/>
    </xf>
    <xf numFmtId="0" fontId="25" fillId="0" borderId="12" xfId="0" applyFont="1" applyFill="1" applyBorder="1" applyAlignment="1">
      <alignment horizontal="left" vertical="center"/>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xf>
    <xf numFmtId="0" fontId="25" fillId="0" borderId="13" xfId="0" applyFont="1" applyFill="1" applyBorder="1" applyAlignment="1">
      <alignment horizontal="left" vertical="center" wrapText="1"/>
    </xf>
    <xf numFmtId="0" fontId="25" fillId="0" borderId="13" xfId="0" applyFont="1" applyFill="1" applyBorder="1" applyAlignment="1">
      <alignment horizontal="center" vertical="center" wrapText="1"/>
    </xf>
    <xf numFmtId="0" fontId="27" fillId="0" borderId="12" xfId="0" applyFont="1" applyFill="1" applyBorder="1" applyAlignment="1">
      <alignment horizontal="left" vertical="center" wrapText="1"/>
    </xf>
    <xf numFmtId="0" fontId="25" fillId="0" borderId="13" xfId="0" applyFont="1" applyFill="1" applyBorder="1" applyAlignment="1">
      <alignment vertical="center" wrapText="1"/>
    </xf>
    <xf numFmtId="0" fontId="27" fillId="25" borderId="12" xfId="0" applyFont="1" applyFill="1" applyBorder="1" applyAlignment="1">
      <alignment horizontal="left" vertical="center" wrapText="1"/>
    </xf>
    <xf numFmtId="176" fontId="23" fillId="0" borderId="0" xfId="0" applyNumberFormat="1" applyFont="1">
      <alignment vertical="center"/>
    </xf>
    <xf numFmtId="0" fontId="23" fillId="0" borderId="18" xfId="0" applyFont="1" applyBorder="1" applyAlignment="1">
      <alignment horizontal="center" vertical="center"/>
    </xf>
    <xf numFmtId="0" fontId="25" fillId="25" borderId="11" xfId="0" applyFont="1" applyFill="1" applyBorder="1" applyAlignment="1">
      <alignment horizontal="left" vertical="center" wrapText="1"/>
    </xf>
    <xf numFmtId="0" fontId="27" fillId="25" borderId="10" xfId="0" applyFont="1" applyFill="1" applyBorder="1" applyAlignment="1">
      <alignment horizontal="left" vertical="center" wrapText="1"/>
    </xf>
    <xf numFmtId="0" fontId="23" fillId="0" borderId="0" xfId="0" applyFont="1" applyBorder="1" applyAlignment="1">
      <alignment horizontal="center" vertical="center"/>
    </xf>
    <xf numFmtId="0" fontId="25" fillId="0" borderId="14" xfId="0" applyFont="1" applyBorder="1">
      <alignment vertical="center"/>
    </xf>
    <xf numFmtId="0" fontId="12" fillId="0" borderId="14" xfId="41" applyFont="1" applyBorder="1" applyAlignment="1">
      <alignment vertical="center"/>
    </xf>
    <xf numFmtId="0" fontId="31" fillId="0" borderId="0" xfId="41" applyFont="1" applyAlignment="1">
      <alignment vertical="center"/>
    </xf>
    <xf numFmtId="0" fontId="32" fillId="0" borderId="13" xfId="0" applyFont="1" applyFill="1" applyBorder="1" applyAlignment="1">
      <alignment horizontal="left" vertical="center"/>
    </xf>
    <xf numFmtId="0" fontId="29" fillId="26" borderId="13" xfId="0" applyFont="1" applyFill="1" applyBorder="1">
      <alignment vertical="center"/>
    </xf>
    <xf numFmtId="0" fontId="29" fillId="26" borderId="13" xfId="0" applyFont="1" applyFill="1" applyBorder="1" applyAlignment="1">
      <alignment horizontal="center" vertical="center"/>
    </xf>
    <xf numFmtId="0" fontId="29" fillId="26" borderId="13" xfId="0" applyFont="1" applyFill="1" applyBorder="1" applyAlignment="1">
      <alignment horizontal="centerContinuous" vertical="center"/>
    </xf>
    <xf numFmtId="0" fontId="29" fillId="26" borderId="14" xfId="0" applyFont="1" applyFill="1" applyBorder="1" applyAlignment="1">
      <alignment horizontal="centerContinuous" vertical="center"/>
    </xf>
    <xf numFmtId="0" fontId="29" fillId="26" borderId="12" xfId="0" applyFont="1" applyFill="1" applyBorder="1" applyAlignment="1">
      <alignment horizontal="center" vertical="center"/>
    </xf>
    <xf numFmtId="0" fontId="0" fillId="0" borderId="0" xfId="0" applyAlignment="1">
      <alignment horizontal="left" vertical="center"/>
    </xf>
    <xf numFmtId="0" fontId="33" fillId="0" borderId="0" xfId="41" applyFont="1" applyAlignment="1">
      <alignment vertical="center"/>
    </xf>
    <xf numFmtId="0" fontId="34" fillId="0" borderId="0" xfId="41" applyFont="1" applyBorder="1" applyAlignment="1">
      <alignment vertical="center"/>
    </xf>
    <xf numFmtId="0" fontId="0" fillId="0" borderId="0" xfId="0" quotePrefix="1" applyAlignment="1">
      <alignment horizontal="left" vertical="center"/>
    </xf>
    <xf numFmtId="176" fontId="25" fillId="25" borderId="13" xfId="0" applyNumberFormat="1" applyFont="1" applyFill="1" applyBorder="1" applyAlignment="1">
      <alignment horizontal="right" vertical="center"/>
    </xf>
    <xf numFmtId="0" fontId="25" fillId="25" borderId="15" xfId="0" applyFont="1" applyFill="1" applyBorder="1" applyAlignment="1">
      <alignment horizontal="center" vertical="center" wrapText="1"/>
    </xf>
    <xf numFmtId="0" fontId="25" fillId="25" borderId="19" xfId="0" applyFont="1" applyFill="1" applyBorder="1" applyAlignment="1">
      <alignment horizontal="center" vertical="center"/>
    </xf>
    <xf numFmtId="176" fontId="25" fillId="25" borderId="10" xfId="0" applyNumberFormat="1" applyFont="1" applyFill="1" applyBorder="1">
      <alignment vertical="center"/>
    </xf>
    <xf numFmtId="0" fontId="23" fillId="0" borderId="0" xfId="0" applyFont="1" applyAlignment="1">
      <alignment vertical="center" wrapText="1"/>
    </xf>
    <xf numFmtId="0" fontId="23" fillId="0" borderId="0" xfId="0" applyFont="1" applyBorder="1" applyAlignment="1">
      <alignment vertical="center" wrapText="1"/>
    </xf>
    <xf numFmtId="0" fontId="23" fillId="0" borderId="0" xfId="0" applyFont="1" applyFill="1" applyBorder="1" applyAlignment="1">
      <alignment vertical="center" wrapText="1"/>
    </xf>
    <xf numFmtId="0" fontId="25" fillId="0" borderId="0" xfId="0" applyFont="1" applyFill="1" applyBorder="1" applyAlignment="1">
      <alignment horizontal="left" vertical="center" wrapText="1"/>
    </xf>
    <xf numFmtId="0" fontId="26" fillId="0" borderId="0" xfId="0" applyFont="1" applyAlignment="1">
      <alignment vertical="center" wrapText="1"/>
    </xf>
    <xf numFmtId="0" fontId="36" fillId="0" borderId="0" xfId="0" applyFont="1" applyAlignment="1">
      <alignment vertical="center" wrapText="1"/>
    </xf>
    <xf numFmtId="0" fontId="36" fillId="0" borderId="0" xfId="0" applyFont="1" applyFill="1" applyAlignment="1">
      <alignment vertical="center" wrapText="1"/>
    </xf>
    <xf numFmtId="176" fontId="36" fillId="0" borderId="0" xfId="0" applyNumberFormat="1" applyFont="1" applyFill="1" applyAlignment="1">
      <alignment vertical="center" wrapText="1"/>
    </xf>
    <xf numFmtId="0" fontId="26" fillId="0" borderId="0" xfId="0" applyFont="1" applyBorder="1" applyAlignment="1">
      <alignment vertical="center" wrapText="1"/>
    </xf>
    <xf numFmtId="0" fontId="26" fillId="0" borderId="0" xfId="0" applyFont="1" applyFill="1" applyBorder="1" applyAlignment="1">
      <alignment horizontal="center" vertical="center" wrapText="1"/>
    </xf>
    <xf numFmtId="0" fontId="26" fillId="0" borderId="0" xfId="0" applyFont="1" applyFill="1" applyBorder="1" applyAlignment="1">
      <alignment vertical="center" wrapText="1"/>
    </xf>
    <xf numFmtId="176" fontId="26" fillId="0" borderId="0" xfId="0" applyNumberFormat="1" applyFont="1" applyFill="1" applyBorder="1" applyAlignment="1">
      <alignment vertical="center" wrapText="1"/>
    </xf>
    <xf numFmtId="0" fontId="26" fillId="0" borderId="20" xfId="0" applyFont="1" applyFill="1" applyBorder="1" applyAlignment="1">
      <alignment horizontal="left" vertical="center"/>
    </xf>
    <xf numFmtId="0" fontId="23" fillId="0" borderId="20" xfId="0" applyFont="1" applyFill="1" applyBorder="1" applyAlignment="1">
      <alignment vertical="center" wrapText="1"/>
    </xf>
    <xf numFmtId="0" fontId="31" fillId="0" borderId="0" xfId="0" applyFont="1">
      <alignment vertical="center"/>
    </xf>
    <xf numFmtId="0" fontId="37" fillId="0" borderId="0" xfId="41" applyFont="1" applyBorder="1" applyAlignment="1">
      <alignment vertical="center"/>
    </xf>
    <xf numFmtId="176" fontId="23" fillId="0" borderId="0" xfId="0" applyNumberFormat="1" applyFont="1" applyFill="1">
      <alignment vertical="center"/>
    </xf>
    <xf numFmtId="176" fontId="28" fillId="0" borderId="0" xfId="43" applyNumberFormat="1" applyFill="1">
      <alignment vertical="center"/>
    </xf>
    <xf numFmtId="0" fontId="28" fillId="0" borderId="0" xfId="43" applyBorder="1">
      <alignment vertical="center"/>
    </xf>
    <xf numFmtId="176" fontId="23" fillId="0" borderId="0" xfId="0" applyNumberFormat="1" applyFont="1" applyFill="1" applyBorder="1" applyAlignment="1">
      <alignment vertical="center"/>
    </xf>
    <xf numFmtId="0" fontId="25" fillId="0" borderId="0" xfId="0" applyFont="1" applyFill="1" applyBorder="1" applyAlignment="1">
      <alignment vertical="center"/>
    </xf>
    <xf numFmtId="0" fontId="23" fillId="0" borderId="0" xfId="0" applyFont="1" applyFill="1" applyBorder="1" applyAlignment="1">
      <alignment vertical="center"/>
    </xf>
    <xf numFmtId="176" fontId="31" fillId="0" borderId="0" xfId="0" applyNumberFormat="1" applyFont="1" applyFill="1" applyAlignment="1">
      <alignment vertical="center"/>
    </xf>
    <xf numFmtId="0" fontId="22" fillId="0" borderId="0" xfId="41" applyFont="1" applyFill="1" applyBorder="1" applyAlignment="1">
      <alignment vertical="center"/>
    </xf>
    <xf numFmtId="178" fontId="0" fillId="0" borderId="0" xfId="0" applyNumberFormat="1">
      <alignment vertical="center"/>
    </xf>
    <xf numFmtId="0" fontId="0" fillId="0" borderId="0" xfId="0" applyAlignment="1">
      <alignment horizontal="center" vertical="center"/>
    </xf>
    <xf numFmtId="176" fontId="26" fillId="0" borderId="13" xfId="0" applyNumberFormat="1" applyFont="1" applyFill="1" applyBorder="1" applyAlignment="1">
      <alignment horizontal="right" vertical="center"/>
    </xf>
    <xf numFmtId="176" fontId="26" fillId="0" borderId="13" xfId="0" applyNumberFormat="1" applyFont="1" applyFill="1" applyBorder="1">
      <alignment vertical="center"/>
    </xf>
    <xf numFmtId="176" fontId="26" fillId="25" borderId="13" xfId="0" applyNumberFormat="1" applyFont="1" applyFill="1" applyBorder="1">
      <alignment vertical="center"/>
    </xf>
    <xf numFmtId="176" fontId="26" fillId="25" borderId="13" xfId="0" applyNumberFormat="1" applyFont="1" applyFill="1" applyBorder="1" applyAlignment="1">
      <alignment horizontal="right" vertical="center"/>
    </xf>
    <xf numFmtId="0" fontId="26" fillId="25" borderId="13" xfId="0" applyFont="1" applyFill="1" applyBorder="1" applyAlignment="1">
      <alignment horizontal="center" vertical="center"/>
    </xf>
    <xf numFmtId="0" fontId="26" fillId="25" borderId="15" xfId="0" applyFont="1" applyFill="1" applyBorder="1" applyAlignment="1">
      <alignment horizontal="center" vertical="center"/>
    </xf>
    <xf numFmtId="0" fontId="35" fillId="25" borderId="12" xfId="0" applyFont="1" applyFill="1" applyBorder="1" applyAlignment="1">
      <alignment horizontal="left" vertical="center" wrapText="1"/>
    </xf>
    <xf numFmtId="176" fontId="26" fillId="27" borderId="13" xfId="0" applyNumberFormat="1" applyFont="1" applyFill="1" applyBorder="1" applyAlignment="1">
      <alignment horizontal="right" vertical="center"/>
    </xf>
    <xf numFmtId="0" fontId="25" fillId="0" borderId="14" xfId="0" applyFont="1" applyFill="1" applyBorder="1" applyAlignment="1">
      <alignment horizontal="center" vertical="center"/>
    </xf>
    <xf numFmtId="0" fontId="25" fillId="25" borderId="14" xfId="0" applyFont="1" applyFill="1" applyBorder="1" applyAlignment="1">
      <alignment horizontal="center" vertical="center"/>
    </xf>
    <xf numFmtId="0" fontId="25" fillId="0" borderId="21" xfId="0" applyFont="1" applyFill="1" applyBorder="1" applyAlignment="1">
      <alignment horizontal="center" vertical="center"/>
    </xf>
    <xf numFmtId="177" fontId="39" fillId="25" borderId="16" xfId="46" applyNumberFormat="1" applyFont="1" applyFill="1" applyBorder="1" applyAlignment="1">
      <alignment horizontal="right" vertical="center"/>
    </xf>
    <xf numFmtId="176" fontId="26" fillId="25" borderId="10" xfId="0" applyNumberFormat="1" applyFont="1" applyFill="1" applyBorder="1" applyAlignment="1">
      <alignment horizontal="right" vertical="center"/>
    </xf>
    <xf numFmtId="0" fontId="25" fillId="0" borderId="0" xfId="0" applyFont="1" applyFill="1" applyBorder="1" applyAlignment="1">
      <alignment horizontal="left" vertical="center"/>
    </xf>
    <xf numFmtId="0" fontId="25" fillId="27" borderId="13" xfId="0" applyFont="1" applyFill="1" applyBorder="1">
      <alignment vertical="center"/>
    </xf>
    <xf numFmtId="176" fontId="25" fillId="27" borderId="13" xfId="0" applyNumberFormat="1" applyFont="1" applyFill="1" applyBorder="1">
      <alignment vertical="center"/>
    </xf>
    <xf numFmtId="0" fontId="25" fillId="27" borderId="13" xfId="0" applyFont="1" applyFill="1" applyBorder="1" applyAlignment="1">
      <alignment horizontal="center" vertical="center"/>
    </xf>
    <xf numFmtId="0" fontId="25" fillId="27" borderId="15" xfId="0" applyFont="1" applyFill="1" applyBorder="1" applyAlignment="1">
      <alignment horizontal="center" vertical="center"/>
    </xf>
    <xf numFmtId="0" fontId="25" fillId="27" borderId="12" xfId="0" applyFont="1" applyFill="1" applyBorder="1" applyAlignment="1">
      <alignment horizontal="left" vertical="center" wrapText="1"/>
    </xf>
    <xf numFmtId="0" fontId="26" fillId="28" borderId="13" xfId="0" applyFont="1" applyFill="1" applyBorder="1" applyAlignment="1">
      <alignment vertical="center" wrapText="1"/>
    </xf>
    <xf numFmtId="0" fontId="40" fillId="0" borderId="0" xfId="0" applyFont="1" applyAlignment="1">
      <alignment horizontal="center" vertical="center"/>
    </xf>
    <xf numFmtId="0" fontId="41" fillId="0" borderId="0" xfId="43" applyFont="1">
      <alignment vertical="center"/>
    </xf>
    <xf numFmtId="0" fontId="25" fillId="0" borderId="0" xfId="0" applyFont="1" applyFill="1">
      <alignment vertical="center"/>
    </xf>
    <xf numFmtId="0" fontId="23" fillId="0" borderId="0" xfId="0" applyFont="1" applyFill="1" applyAlignment="1">
      <alignment horizontal="left" vertical="center"/>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43"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cellStyle name="標準 3" xfId="44"/>
    <cellStyle name="標準 4" xfId="45"/>
    <cellStyle name="標準 5" xfId="46"/>
    <cellStyle name="良い" xfId="42" builtinId="26" customBuiltin="1"/>
  </cellStyles>
  <dxfs count="3">
    <dxf>
      <alignment horizontal="center" vertical="center" textRotation="0" wrapText="0" indent="0" justifyLastLine="0" shrinkToFit="0" readingOrder="0"/>
    </dxf>
    <dxf>
      <numFmt numFmtId="178" formatCode="yyyy/m/d;@"/>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259555</xdr:colOff>
      <xdr:row>2</xdr:row>
      <xdr:rowOff>76199</xdr:rowOff>
    </xdr:from>
    <xdr:to>
      <xdr:col>3</xdr:col>
      <xdr:colOff>659363</xdr:colOff>
      <xdr:row>21</xdr:row>
      <xdr:rowOff>95250</xdr:rowOff>
    </xdr:to>
    <xdr:pic>
      <xdr:nvPicPr>
        <xdr:cNvPr id="10" name="図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555" y="425449"/>
          <a:ext cx="2447683" cy="3336926"/>
        </a:xfrm>
        <a:prstGeom prst="rect">
          <a:avLst/>
        </a:prstGeom>
      </xdr:spPr>
    </xdr:pic>
    <xdr:clientData/>
  </xdr:twoCellAnchor>
  <xdr:twoCellAnchor editAs="oneCell">
    <xdr:from>
      <xdr:col>0</xdr:col>
      <xdr:colOff>266680</xdr:colOff>
      <xdr:row>30</xdr:row>
      <xdr:rowOff>26175</xdr:rowOff>
    </xdr:from>
    <xdr:to>
      <xdr:col>4</xdr:col>
      <xdr:colOff>555625</xdr:colOff>
      <xdr:row>53</xdr:row>
      <xdr:rowOff>127300</xdr:rowOff>
    </xdr:to>
    <xdr:pic>
      <xdr:nvPicPr>
        <xdr:cNvPr id="11" name="図 10">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680" y="5264925"/>
          <a:ext cx="3019445" cy="4117500"/>
        </a:xfrm>
        <a:prstGeom prst="rect">
          <a:avLst/>
        </a:prstGeom>
      </xdr:spPr>
    </xdr:pic>
    <xdr:clientData/>
  </xdr:twoCellAnchor>
  <xdr:twoCellAnchor editAs="oneCell">
    <xdr:from>
      <xdr:col>0</xdr:col>
      <xdr:colOff>314325</xdr:colOff>
      <xdr:row>62</xdr:row>
      <xdr:rowOff>119075</xdr:rowOff>
    </xdr:from>
    <xdr:to>
      <xdr:col>3</xdr:col>
      <xdr:colOff>517912</xdr:colOff>
      <xdr:row>80</xdr:row>
      <xdr:rowOff>47624</xdr:rowOff>
    </xdr:to>
    <xdr:pic>
      <xdr:nvPicPr>
        <xdr:cNvPr id="12" name="図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10748975"/>
          <a:ext cx="2260987" cy="3014649"/>
        </a:xfrm>
        <a:prstGeom prst="rect">
          <a:avLst/>
        </a:prstGeom>
      </xdr:spPr>
    </xdr:pic>
    <xdr:clientData/>
  </xdr:twoCellAnchor>
  <xdr:twoCellAnchor editAs="oneCell">
    <xdr:from>
      <xdr:col>3</xdr:col>
      <xdr:colOff>647699</xdr:colOff>
      <xdr:row>62</xdr:row>
      <xdr:rowOff>141075</xdr:rowOff>
    </xdr:from>
    <xdr:to>
      <xdr:col>8</xdr:col>
      <xdr:colOff>233569</xdr:colOff>
      <xdr:row>76</xdr:row>
      <xdr:rowOff>0</xdr:rowOff>
    </xdr:to>
    <xdr:pic>
      <xdr:nvPicPr>
        <xdr:cNvPr id="13" name="図 12">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95574" y="10967825"/>
          <a:ext cx="2998995" cy="2303675"/>
        </a:xfrm>
        <a:prstGeom prst="rect">
          <a:avLst/>
        </a:prstGeom>
      </xdr:spPr>
    </xdr:pic>
    <xdr:clientData/>
  </xdr:twoCellAnchor>
  <xdr:twoCellAnchor editAs="oneCell">
    <xdr:from>
      <xdr:col>0</xdr:col>
      <xdr:colOff>119454</xdr:colOff>
      <xdr:row>91</xdr:row>
      <xdr:rowOff>110260</xdr:rowOff>
    </xdr:from>
    <xdr:to>
      <xdr:col>4</xdr:col>
      <xdr:colOff>150429</xdr:colOff>
      <xdr:row>113</xdr:row>
      <xdr:rowOff>41091</xdr:rowOff>
    </xdr:to>
    <xdr:pic>
      <xdr:nvPicPr>
        <xdr:cNvPr id="14" name="図 13">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454" y="15652432"/>
          <a:ext cx="2763665" cy="3688280"/>
        </a:xfrm>
        <a:prstGeom prst="rect">
          <a:avLst/>
        </a:prstGeom>
      </xdr:spPr>
    </xdr:pic>
    <xdr:clientData/>
  </xdr:twoCellAnchor>
  <xdr:twoCellAnchor editAs="oneCell">
    <xdr:from>
      <xdr:col>0</xdr:col>
      <xdr:colOff>190104</xdr:colOff>
      <xdr:row>119</xdr:row>
      <xdr:rowOff>49923</xdr:rowOff>
    </xdr:from>
    <xdr:to>
      <xdr:col>3</xdr:col>
      <xdr:colOff>644676</xdr:colOff>
      <xdr:row>139</xdr:row>
      <xdr:rowOff>45982</xdr:rowOff>
    </xdr:to>
    <xdr:pic>
      <xdr:nvPicPr>
        <xdr:cNvPr id="15" name="図 14">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104" y="20374302"/>
          <a:ext cx="2504089" cy="3411921"/>
        </a:xfrm>
        <a:prstGeom prst="rect">
          <a:avLst/>
        </a:prstGeom>
      </xdr:spPr>
    </xdr:pic>
    <xdr:clientData/>
  </xdr:twoCellAnchor>
  <xdr:twoCellAnchor editAs="oneCell">
    <xdr:from>
      <xdr:col>4</xdr:col>
      <xdr:colOff>222891</xdr:colOff>
      <xdr:row>119</xdr:row>
      <xdr:rowOff>52332</xdr:rowOff>
    </xdr:from>
    <xdr:to>
      <xdr:col>8</xdr:col>
      <xdr:colOff>43136</xdr:colOff>
      <xdr:row>139</xdr:row>
      <xdr:rowOff>45089</xdr:rowOff>
    </xdr:to>
    <xdr:pic>
      <xdr:nvPicPr>
        <xdr:cNvPr id="16" name="図 15">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5581" y="20376711"/>
          <a:ext cx="2552934" cy="3408619"/>
        </a:xfrm>
        <a:prstGeom prst="rect">
          <a:avLst/>
        </a:prstGeom>
      </xdr:spPr>
    </xdr:pic>
    <xdr:clientData/>
  </xdr:twoCellAnchor>
  <xdr:twoCellAnchor>
    <xdr:from>
      <xdr:col>0</xdr:col>
      <xdr:colOff>95250</xdr:colOff>
      <xdr:row>26</xdr:row>
      <xdr:rowOff>26276</xdr:rowOff>
    </xdr:from>
    <xdr:to>
      <xdr:col>8</xdr:col>
      <xdr:colOff>333375</xdr:colOff>
      <xdr:row>26</xdr:row>
      <xdr:rowOff>26276</xdr:rowOff>
    </xdr:to>
    <xdr:cxnSp macro="">
      <xdr:nvCxnSpPr>
        <xdr:cNvPr id="19" name="直線コネクタ 18">
          <a:extLst>
            <a:ext uri="{FF2B5EF4-FFF2-40B4-BE49-F238E27FC236}">
              <a16:creationId xmlns:a16="http://schemas.microsoft.com/office/drawing/2014/main" xmlns="" id="{00000000-0008-0000-0100-000013000000}"/>
            </a:ext>
          </a:extLst>
        </xdr:cNvPr>
        <xdr:cNvCxnSpPr/>
      </xdr:nvCxnSpPr>
      <xdr:spPr>
        <a:xfrm>
          <a:off x="95250" y="4466897"/>
          <a:ext cx="5703504" cy="0"/>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4</xdr:row>
      <xdr:rowOff>52553</xdr:rowOff>
    </xdr:from>
    <xdr:to>
      <xdr:col>8</xdr:col>
      <xdr:colOff>352425</xdr:colOff>
      <xdr:row>22</xdr:row>
      <xdr:rowOff>1</xdr:rowOff>
    </xdr:to>
    <xdr:sp macro="" textlink="">
      <xdr:nvSpPr>
        <xdr:cNvPr id="21" name="テキスト ボックス 20">
          <a:extLst>
            <a:ext uri="{FF2B5EF4-FFF2-40B4-BE49-F238E27FC236}">
              <a16:creationId xmlns:a16="http://schemas.microsoft.com/office/drawing/2014/main" xmlns="" id="{00000000-0008-0000-0100-000015000000}"/>
            </a:ext>
          </a:extLst>
        </xdr:cNvPr>
        <xdr:cNvSpPr txBox="1"/>
      </xdr:nvSpPr>
      <xdr:spPr>
        <a:xfrm>
          <a:off x="3037490" y="735725"/>
          <a:ext cx="2780314" cy="3021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通過チェック１</a:t>
          </a:r>
          <a:endParaRPr kumimoji="1" lang="en-US" altLang="ja-JP" sz="1100"/>
        </a:p>
        <a:p>
          <a:r>
            <a:rPr kumimoji="1" lang="ja-JP" altLang="en-US" sz="1100"/>
            <a:t>福雷橋</a:t>
          </a:r>
          <a:endParaRPr kumimoji="1" lang="en-US" altLang="ja-JP" sz="1100"/>
        </a:p>
        <a:p>
          <a:endParaRPr kumimoji="1" lang="en-US" altLang="ja-JP" sz="1100"/>
        </a:p>
        <a:p>
          <a:r>
            <a:rPr kumimoji="1" lang="ja-JP" altLang="en-US" sz="1100"/>
            <a:t>この</a:t>
          </a:r>
          <a:r>
            <a:rPr kumimoji="1" lang="en-US" altLang="ja-JP" sz="1100"/>
            <a:t>3</a:t>
          </a:r>
          <a:r>
            <a:rPr kumimoji="1" lang="ja-JP" altLang="en-US" sz="1100"/>
            <a:t>つの道路標識と</a:t>
          </a:r>
          <a:endParaRPr kumimoji="1" lang="en-US" altLang="ja-JP" sz="1100"/>
        </a:p>
        <a:p>
          <a:r>
            <a:rPr kumimoji="1" lang="ja-JP" altLang="en-US" sz="1100"/>
            <a:t>ブルベカードｏｒ自転車</a:t>
          </a:r>
          <a:endParaRPr kumimoji="1" lang="en-US" altLang="ja-JP" sz="1100"/>
        </a:p>
        <a:p>
          <a:r>
            <a:rPr kumimoji="1" lang="ja-JP" altLang="en-US" sz="1100"/>
            <a:t>を一緒に撮影してください</a:t>
          </a:r>
          <a:endParaRPr kumimoji="1" lang="en-US" altLang="ja-JP" sz="1100"/>
        </a:p>
        <a:p>
          <a:endParaRPr kumimoji="1" lang="en-US" altLang="ja-JP" sz="1100"/>
        </a:p>
        <a:p>
          <a:r>
            <a:rPr kumimoji="1" lang="ja-JP" altLang="en-US" sz="1100"/>
            <a:t>めだたんぼーがあれば</a:t>
          </a:r>
          <a:endParaRPr kumimoji="1" lang="en-US" altLang="ja-JP" sz="1100"/>
        </a:p>
        <a:p>
          <a:r>
            <a:rPr kumimoji="1" lang="ja-JP" altLang="en-US" sz="1100"/>
            <a:t>いい感じの写真が撮れます</a:t>
          </a:r>
          <a:endParaRPr kumimoji="1" lang="en-US" altLang="ja-JP" sz="1100"/>
        </a:p>
        <a:p>
          <a:endParaRPr kumimoji="1" lang="en-US" altLang="ja-JP" sz="1100"/>
        </a:p>
        <a:p>
          <a:r>
            <a:rPr kumimoji="1" lang="ja-JP" altLang="en-US" sz="1100"/>
            <a:t>昨年は映画の撮影をやってましたが、</a:t>
          </a:r>
          <a:endParaRPr kumimoji="1" lang="en-US" altLang="ja-JP" sz="1100"/>
        </a:p>
        <a:p>
          <a:r>
            <a:rPr kumimoji="1" lang="ja-JP" altLang="en-US" sz="1100"/>
            <a:t>この道路標識追加で良かった景観がぶち壊しに</a:t>
          </a:r>
        </a:p>
      </xdr:txBody>
    </xdr:sp>
    <xdr:clientData/>
  </xdr:twoCellAnchor>
  <xdr:twoCellAnchor>
    <xdr:from>
      <xdr:col>5</xdr:col>
      <xdr:colOff>88901</xdr:colOff>
      <xdr:row>35</xdr:row>
      <xdr:rowOff>63500</xdr:rowOff>
    </xdr:from>
    <xdr:to>
      <xdr:col>8</xdr:col>
      <xdr:colOff>492126</xdr:colOff>
      <xdr:row>56</xdr:row>
      <xdr:rowOff>118241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504763" y="6041259"/>
          <a:ext cx="2452742" cy="3641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通過チェック２</a:t>
          </a:r>
          <a:endParaRPr kumimoji="1" lang="en-US" altLang="ja-JP" sz="1100"/>
        </a:p>
        <a:p>
          <a:r>
            <a:rPr kumimoji="1" lang="ja-JP" altLang="en-US" sz="1100"/>
            <a:t>笠間大鳥居</a:t>
          </a:r>
          <a:endParaRPr kumimoji="1" lang="en-US" altLang="ja-JP" sz="1100"/>
        </a:p>
        <a:p>
          <a:endParaRPr kumimoji="1" lang="en-US" altLang="ja-JP" sz="1100"/>
        </a:p>
        <a:p>
          <a:r>
            <a:rPr kumimoji="1" lang="ja-JP" altLang="en-US" sz="1100"/>
            <a:t>交差点を超えて左側は歩道が広いので必ず歩道ヘ上がって撮影してください。</a:t>
          </a:r>
          <a:endParaRPr kumimoji="1" lang="en-US" altLang="ja-JP" sz="1100"/>
        </a:p>
        <a:p>
          <a:r>
            <a:rPr kumimoji="1" lang="ja-JP" altLang="en-US" sz="1100"/>
            <a:t>交通量が多いので絶対に車道上から撮影しないように！</a:t>
          </a:r>
          <a:endParaRPr kumimoji="1" lang="en-US" altLang="ja-JP" sz="1100"/>
        </a:p>
        <a:p>
          <a:r>
            <a:rPr kumimoji="1" lang="ja-JP" altLang="en-US" sz="1100"/>
            <a:t>道路を挟んで反対側にあります</a:t>
          </a:r>
          <a:endParaRPr kumimoji="1" lang="en-US" altLang="ja-JP" sz="1100"/>
        </a:p>
        <a:p>
          <a:endParaRPr kumimoji="1" lang="en-US" altLang="ja-JP" sz="1100"/>
        </a:p>
        <a:p>
          <a:r>
            <a:rPr kumimoji="1" lang="ja-JP" altLang="en-US" sz="1100"/>
            <a:t>ブルベカードと一緒の撮影でＯＫです</a:t>
          </a:r>
          <a:endParaRPr kumimoji="1" lang="en-US" altLang="ja-JP" sz="1100"/>
        </a:p>
        <a:p>
          <a:endParaRPr kumimoji="1" lang="en-US" altLang="ja-JP" sz="1100"/>
        </a:p>
        <a:p>
          <a:r>
            <a:rPr kumimoji="1" lang="ja-JP" altLang="en-US" sz="1100"/>
            <a:t>実はこのコースは多数の神社仏閣の付近を通過します。</a:t>
          </a:r>
          <a:endParaRPr kumimoji="1" lang="en-US" altLang="ja-JP" sz="1100"/>
        </a:p>
        <a:p>
          <a:r>
            <a:rPr kumimoji="1" lang="ja-JP" altLang="en-US" sz="1100"/>
            <a:t>御朱印帳集め狙いもありかも？</a:t>
          </a:r>
          <a:r>
            <a:rPr kumimoji="1" lang="en-US" altLang="ja-JP" sz="1100"/>
            <a:t/>
          </a:r>
          <a:br>
            <a:rPr kumimoji="1" lang="en-US" altLang="ja-JP" sz="1100"/>
          </a:br>
          <a:r>
            <a:rPr kumimoji="1" lang="ja-JP" altLang="en-US" sz="1100"/>
            <a:t>（注）チャレンジは要走力</a:t>
          </a:r>
          <a:endParaRPr kumimoji="1" lang="en-US" altLang="ja-JP" sz="1100"/>
        </a:p>
      </xdr:txBody>
    </xdr:sp>
    <xdr:clientData/>
  </xdr:twoCellAnchor>
  <xdr:twoCellAnchor>
    <xdr:from>
      <xdr:col>0</xdr:col>
      <xdr:colOff>31750</xdr:colOff>
      <xdr:row>60</xdr:row>
      <xdr:rowOff>78828</xdr:rowOff>
    </xdr:from>
    <xdr:to>
      <xdr:col>8</xdr:col>
      <xdr:colOff>486104</xdr:colOff>
      <xdr:row>60</xdr:row>
      <xdr:rowOff>85727</xdr:rowOff>
    </xdr:to>
    <xdr:cxnSp macro="">
      <xdr:nvCxnSpPr>
        <xdr:cNvPr id="24" name="直線コネクタ 23">
          <a:extLst>
            <a:ext uri="{FF2B5EF4-FFF2-40B4-BE49-F238E27FC236}">
              <a16:creationId xmlns:a16="http://schemas.microsoft.com/office/drawing/2014/main" xmlns="" id="{00000000-0008-0000-0100-000018000000}"/>
            </a:ext>
          </a:extLst>
        </xdr:cNvPr>
        <xdr:cNvCxnSpPr/>
      </xdr:nvCxnSpPr>
      <xdr:spPr>
        <a:xfrm flipV="1">
          <a:off x="31750" y="10326414"/>
          <a:ext cx="5919733" cy="6899"/>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393481</xdr:colOff>
      <xdr:row>80</xdr:row>
      <xdr:rowOff>91966</xdr:rowOff>
    </xdr:from>
    <xdr:to>
      <xdr:col>7</xdr:col>
      <xdr:colOff>518948</xdr:colOff>
      <xdr:row>90</xdr:row>
      <xdr:rowOff>45436</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93481" y="13755414"/>
          <a:ext cx="4907674" cy="1661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通過チェック３</a:t>
          </a:r>
          <a:endParaRPr kumimoji="1" lang="en-US" altLang="ja-JP" sz="1100"/>
        </a:p>
        <a:p>
          <a:r>
            <a:rPr kumimoji="1" lang="ja-JP" altLang="en-US" sz="1100"/>
            <a:t>恋人の聖地　</a:t>
          </a:r>
          <a:r>
            <a:rPr kumimoji="1" lang="en-US" altLang="ja-JP" sz="1100"/>
            <a:t>or</a:t>
          </a:r>
          <a:r>
            <a:rPr kumimoji="1" lang="ja-JP" altLang="en-US" sz="1100"/>
            <a:t>　恋人の聖地　</a:t>
          </a:r>
          <a:r>
            <a:rPr kumimoji="1" lang="en-US" altLang="ja-JP" sz="1100"/>
            <a:t>Rest</a:t>
          </a:r>
          <a:r>
            <a:rPr kumimoji="1" lang="ja-JP" altLang="en-US" sz="1100"/>
            <a:t>　</a:t>
          </a:r>
          <a:r>
            <a:rPr kumimoji="1" lang="en-US" altLang="ja-JP" sz="1100"/>
            <a:t>Room</a:t>
          </a:r>
          <a:r>
            <a:rPr kumimoji="1" lang="ja-JP" altLang="en-US" sz="1100"/>
            <a:t>（トイレ）</a:t>
          </a:r>
          <a:endParaRPr kumimoji="1" lang="en-US" altLang="ja-JP" sz="1100"/>
        </a:p>
        <a:p>
          <a:endParaRPr kumimoji="1" lang="en-US" altLang="ja-JP" sz="1100"/>
        </a:p>
        <a:p>
          <a:r>
            <a:rPr kumimoji="1" lang="ja-JP" altLang="en-US" sz="1100"/>
            <a:t>①恋人の聖地の看板＆自分</a:t>
          </a:r>
          <a:endParaRPr kumimoji="1" lang="en-US" altLang="ja-JP" sz="1100"/>
        </a:p>
        <a:p>
          <a:r>
            <a:rPr kumimoji="1" lang="ja-JP" altLang="en-US" sz="1100"/>
            <a:t>　または</a:t>
          </a:r>
          <a:endParaRPr kumimoji="1" lang="en-US" altLang="ja-JP" sz="1100"/>
        </a:p>
        <a:p>
          <a:r>
            <a:rPr kumimoji="1" lang="ja-JP" altLang="en-US" sz="1100">
              <a:solidFill>
                <a:schemeClr val="dk1"/>
              </a:solidFill>
              <a:effectLst/>
              <a:latin typeface="+mn-lt"/>
              <a:ea typeface="+mn-ea"/>
              <a:cs typeface="+mn-cs"/>
            </a:rPr>
            <a:t>②</a:t>
          </a:r>
          <a:r>
            <a:rPr kumimoji="1" lang="ja-JP" altLang="ja-JP" sz="1100">
              <a:solidFill>
                <a:schemeClr val="dk1"/>
              </a:solidFill>
              <a:effectLst/>
              <a:latin typeface="+mn-lt"/>
              <a:ea typeface="+mn-ea"/>
              <a:cs typeface="+mn-cs"/>
            </a:rPr>
            <a:t>恋人の聖地　</a:t>
          </a:r>
          <a:r>
            <a:rPr kumimoji="1" lang="en-US" altLang="ja-JP" sz="1100">
              <a:solidFill>
                <a:schemeClr val="dk1"/>
              </a:solidFill>
              <a:effectLst/>
              <a:latin typeface="+mn-lt"/>
              <a:ea typeface="+mn-ea"/>
              <a:cs typeface="+mn-cs"/>
            </a:rPr>
            <a:t>Rest</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Room</a:t>
          </a:r>
          <a:r>
            <a:rPr kumimoji="1" lang="ja-JP" altLang="ja-JP" sz="1100">
              <a:solidFill>
                <a:schemeClr val="dk1"/>
              </a:solidFill>
              <a:effectLst/>
              <a:latin typeface="+mn-lt"/>
              <a:ea typeface="+mn-ea"/>
              <a:cs typeface="+mn-cs"/>
            </a:rPr>
            <a:t>（トイレ）</a:t>
          </a:r>
          <a:r>
            <a:rPr kumimoji="1" lang="ja-JP" altLang="en-US" sz="1100">
              <a:solidFill>
                <a:schemeClr val="dk1"/>
              </a:solidFill>
              <a:effectLst/>
              <a:latin typeface="+mn-lt"/>
              <a:ea typeface="+mn-ea"/>
              <a:cs typeface="+mn-cs"/>
            </a:rPr>
            <a:t>＆自分</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以上で撮影してください。　暗いときは　</a:t>
          </a:r>
          <a:r>
            <a:rPr kumimoji="1" lang="en-US" altLang="ja-JP" sz="1100">
              <a:solidFill>
                <a:schemeClr val="dk1"/>
              </a:solidFill>
              <a:effectLst/>
              <a:latin typeface="+mn-lt"/>
              <a:ea typeface="+mn-ea"/>
              <a:cs typeface="+mn-cs"/>
            </a:rPr>
            <a:t>Rest</a:t>
          </a:r>
          <a:r>
            <a:rPr kumimoji="1" lang="ja-JP" altLang="en-US" sz="1100" baseline="0">
              <a:solidFill>
                <a:schemeClr val="dk1"/>
              </a:solidFill>
              <a:effectLst/>
              <a:latin typeface="+mn-lt"/>
              <a:ea typeface="+mn-ea"/>
              <a:cs typeface="+mn-cs"/>
            </a:rPr>
            <a:t> </a:t>
          </a:r>
          <a:r>
            <a:rPr kumimoji="1" lang="en-US" altLang="ja-JP" sz="1100">
              <a:solidFill>
                <a:schemeClr val="dk1"/>
              </a:solidFill>
              <a:effectLst/>
              <a:latin typeface="+mn-lt"/>
              <a:ea typeface="+mn-ea"/>
              <a:cs typeface="+mn-cs"/>
            </a:rPr>
            <a:t>Room</a:t>
          </a:r>
          <a:r>
            <a:rPr kumimoji="1" lang="ja-JP" altLang="en-US" sz="1100">
              <a:solidFill>
                <a:schemeClr val="dk1"/>
              </a:solidFill>
              <a:effectLst/>
              <a:latin typeface="+mn-lt"/>
              <a:ea typeface="+mn-ea"/>
              <a:cs typeface="+mn-cs"/>
            </a:rPr>
            <a:t>を推奨</a:t>
          </a:r>
          <a:r>
            <a:rPr kumimoji="1" lang="en-US" altLang="ja-JP" sz="1100">
              <a:solidFill>
                <a:schemeClr val="dk1"/>
              </a:solidFill>
              <a:effectLst/>
              <a:latin typeface="+mn-lt"/>
              <a:ea typeface="+mn-ea"/>
              <a:cs typeface="+mn-cs"/>
            </a:rPr>
            <a:t/>
          </a:r>
          <a:br>
            <a:rPr kumimoji="1" lang="en-US" altLang="ja-JP" sz="1100">
              <a:solidFill>
                <a:schemeClr val="dk1"/>
              </a:solidFill>
              <a:effectLst/>
              <a:latin typeface="+mn-lt"/>
              <a:ea typeface="+mn-ea"/>
              <a:cs typeface="+mn-cs"/>
            </a:rPr>
          </a:br>
          <a:endParaRPr kumimoji="1" lang="en-US" altLang="ja-JP" sz="1100"/>
        </a:p>
      </xdr:txBody>
    </xdr:sp>
    <xdr:clientData/>
  </xdr:twoCellAnchor>
  <xdr:twoCellAnchor>
    <xdr:from>
      <xdr:col>0</xdr:col>
      <xdr:colOff>0</xdr:colOff>
      <xdr:row>91</xdr:row>
      <xdr:rowOff>7883</xdr:rowOff>
    </xdr:from>
    <xdr:to>
      <xdr:col>8</xdr:col>
      <xdr:colOff>454354</xdr:colOff>
      <xdr:row>91</xdr:row>
      <xdr:rowOff>14782</xdr:rowOff>
    </xdr:to>
    <xdr:cxnSp macro="">
      <xdr:nvCxnSpPr>
        <xdr:cNvPr id="31" name="直線コネクタ 30">
          <a:extLst>
            <a:ext uri="{FF2B5EF4-FFF2-40B4-BE49-F238E27FC236}">
              <a16:creationId xmlns:a16="http://schemas.microsoft.com/office/drawing/2014/main" xmlns="" id="{00000000-0008-0000-0100-00001F000000}"/>
            </a:ext>
          </a:extLst>
        </xdr:cNvPr>
        <xdr:cNvCxnSpPr/>
      </xdr:nvCxnSpPr>
      <xdr:spPr>
        <a:xfrm flipV="1">
          <a:off x="0" y="15550055"/>
          <a:ext cx="5919733" cy="6899"/>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329105</xdr:colOff>
      <xdr:row>94</xdr:row>
      <xdr:rowOff>70288</xdr:rowOff>
    </xdr:from>
    <xdr:to>
      <xdr:col>8</xdr:col>
      <xdr:colOff>381000</xdr:colOff>
      <xdr:row>107</xdr:row>
      <xdr:rowOff>13138</xdr:rowOff>
    </xdr:to>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3061795" y="16124840"/>
          <a:ext cx="2784584" cy="2163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通過チェック５</a:t>
          </a:r>
          <a:endParaRPr kumimoji="1" lang="en-US" altLang="ja-JP" sz="1100"/>
        </a:p>
        <a:p>
          <a:r>
            <a:rPr kumimoji="1" lang="ja-JP" altLang="en-US" sz="1100"/>
            <a:t>大洗マリンタワー</a:t>
          </a:r>
          <a:endParaRPr kumimoji="1" lang="en-US" altLang="ja-JP" sz="1100"/>
        </a:p>
        <a:p>
          <a:r>
            <a:rPr kumimoji="1" lang="ja-JP" altLang="en-US" sz="1100"/>
            <a:t>駐車場手前の歩道から</a:t>
          </a:r>
          <a:endParaRPr kumimoji="1" lang="en-US" altLang="ja-JP" sz="1100"/>
        </a:p>
        <a:p>
          <a:r>
            <a:rPr kumimoji="1" lang="ja-JP" altLang="en-US" sz="1100"/>
            <a:t>自転車　</a:t>
          </a:r>
          <a:r>
            <a:rPr kumimoji="1" lang="en-US" altLang="ja-JP" sz="1100"/>
            <a:t>or</a:t>
          </a:r>
          <a:r>
            <a:rPr kumimoji="1" lang="ja-JP" altLang="en-US" sz="1100"/>
            <a:t>　ブルベカードを入れて</a:t>
          </a:r>
          <a:endParaRPr kumimoji="1" lang="en-US" altLang="ja-JP" sz="1100"/>
        </a:p>
        <a:p>
          <a:r>
            <a:rPr kumimoji="1" lang="ja-JP" altLang="ja-JP" sz="1100">
              <a:solidFill>
                <a:schemeClr val="dk1"/>
              </a:solidFill>
              <a:effectLst/>
              <a:latin typeface="+mn-lt"/>
              <a:ea typeface="+mn-ea"/>
              <a:cs typeface="+mn-cs"/>
            </a:rPr>
            <a:t>撮影してください</a:t>
          </a:r>
          <a:endParaRPr kumimoji="1" lang="en-US" altLang="ja-JP" sz="1100"/>
        </a:p>
      </xdr:txBody>
    </xdr:sp>
    <xdr:clientData/>
  </xdr:twoCellAnchor>
  <xdr:twoCellAnchor>
    <xdr:from>
      <xdr:col>0</xdr:col>
      <xdr:colOff>335016</xdr:colOff>
      <xdr:row>143</xdr:row>
      <xdr:rowOff>45983</xdr:rowOff>
    </xdr:from>
    <xdr:to>
      <xdr:col>8</xdr:col>
      <xdr:colOff>6569</xdr:colOff>
      <xdr:row>158</xdr:row>
      <xdr:rowOff>85397</xdr:rowOff>
    </xdr:to>
    <xdr:sp macro="" textlink="">
      <xdr:nvSpPr>
        <xdr:cNvPr id="34" name="テキスト ボックス 33">
          <a:extLst>
            <a:ext uri="{FF2B5EF4-FFF2-40B4-BE49-F238E27FC236}">
              <a16:creationId xmlns:a16="http://schemas.microsoft.com/office/drawing/2014/main" xmlns="" id="{00000000-0008-0000-0100-000022000000}"/>
            </a:ext>
          </a:extLst>
        </xdr:cNvPr>
        <xdr:cNvSpPr txBox="1"/>
      </xdr:nvSpPr>
      <xdr:spPr>
        <a:xfrm>
          <a:off x="335016" y="24469397"/>
          <a:ext cx="5136932" cy="26013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通過チェック６</a:t>
          </a:r>
          <a:endParaRPr kumimoji="1" lang="en-US" altLang="ja-JP" sz="1100"/>
        </a:p>
        <a:p>
          <a:r>
            <a:rPr kumimoji="1" lang="ja-JP" altLang="en-US" sz="1100"/>
            <a:t>銚子ポートタワーで撮影してください</a:t>
          </a:r>
          <a:endParaRPr kumimoji="1" lang="en-US" altLang="ja-JP" sz="1100"/>
        </a:p>
        <a:p>
          <a:r>
            <a:rPr kumimoji="1" lang="ja-JP" altLang="en-US" sz="1100"/>
            <a:t>駐車場内にサイクルラックがあります</a:t>
          </a:r>
          <a:endParaRPr kumimoji="1" lang="en-US" altLang="ja-JP" sz="1100"/>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① 全景をブルベカードと一緒に撮影</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② 総北高校のポートタワー担当</a:t>
          </a:r>
          <a:r>
            <a:rPr kumimoji="1" lang="en-US" altLang="ja-JP" sz="1100">
              <a:solidFill>
                <a:schemeClr val="dk1"/>
              </a:solidFill>
              <a:effectLst/>
              <a:latin typeface="+mn-lt"/>
              <a:ea typeface="+mn-ea"/>
              <a:cs typeface="+mn-cs"/>
            </a:rPr>
            <a:t/>
          </a:r>
          <a:br>
            <a:rPr kumimoji="1" lang="en-US" altLang="ja-JP" sz="1100">
              <a:solidFill>
                <a:schemeClr val="dk1"/>
              </a:solidFill>
              <a:effectLst/>
              <a:latin typeface="+mn-lt"/>
              <a:ea typeface="+mn-ea"/>
              <a:cs typeface="+mn-cs"/>
            </a:rPr>
          </a:br>
          <a:r>
            <a:rPr kumimoji="1" lang="ja-JP" altLang="en-US" sz="1100">
              <a:solidFill>
                <a:schemeClr val="dk1"/>
              </a:solidFill>
              <a:effectLst/>
              <a:latin typeface="+mn-lt"/>
              <a:ea typeface="+mn-ea"/>
              <a:cs typeface="+mn-cs"/>
            </a:rPr>
            <a:t>　ピークスパイダー　巻島先輩の　ポップアップと２ショット！！</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（開館時間　</a:t>
          </a:r>
          <a:r>
            <a:rPr kumimoji="1" lang="en-US" altLang="ja-JP" sz="1100">
              <a:solidFill>
                <a:schemeClr val="dk1"/>
              </a:solidFill>
              <a:effectLst/>
              <a:latin typeface="+mn-lt"/>
              <a:ea typeface="+mn-ea"/>
              <a:cs typeface="+mn-cs"/>
            </a:rPr>
            <a:t>8:30</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18:30</a:t>
          </a:r>
          <a:r>
            <a:rPr kumimoji="1" lang="ja-JP" altLang="en-US" sz="1100">
              <a:solidFill>
                <a:schemeClr val="dk1"/>
              </a:solidFill>
              <a:effectLst/>
              <a:latin typeface="+mn-lt"/>
              <a:ea typeface="+mn-ea"/>
              <a:cs typeface="+mn-cs"/>
            </a:rPr>
            <a:t>）　入り口すぐにいらっしゃいます</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ブルベでは近辺をよく通過しますが登る機会も少ないとおもうので</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天気が良ければ上まで上がってみることをお勧めします</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xdr:txBody>
    </xdr:sp>
    <xdr:clientData/>
  </xdr:twoCellAnchor>
</xdr:wsDr>
</file>

<file path=xl/tables/table1.xml><?xml version="1.0" encoding="utf-8"?>
<table xmlns="http://schemas.openxmlformats.org/spreadsheetml/2006/main" id="1" name="テーブル1" displayName="テーブル1" ref="A1:C17" totalsRowShown="0" headerRowDxfId="2">
  <autoFilter ref="A1:C17"/>
  <tableColumns count="3">
    <tableColumn id="1" name="修正日" dataDxfId="1"/>
    <tableColumn id="2" name="対象キュー" dataDxfId="0"/>
    <tableColumn id="3" name="内容"/>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65"/>
  <sheetViews>
    <sheetView tabSelected="1" view="pageBreakPreview" topLeftCell="C1" zoomScaleNormal="100" zoomScaleSheetLayoutView="100" workbookViewId="0">
      <selection activeCell="J1" sqref="J1"/>
    </sheetView>
  </sheetViews>
  <sheetFormatPr defaultColWidth="9" defaultRowHeight="13.5"/>
  <cols>
    <col min="1" max="2" width="9" style="1" hidden="1" customWidth="1"/>
    <col min="3" max="3" width="5.375" style="2" customWidth="1"/>
    <col min="4" max="4" width="6.375" style="2" customWidth="1"/>
    <col min="5" max="5" width="7.5" style="2" customWidth="1"/>
    <col min="6" max="6" width="26.25" style="2" bestFit="1" customWidth="1"/>
    <col min="7" max="7" width="6.375" style="1" customWidth="1"/>
    <col min="8" max="8" width="7.375" style="1" bestFit="1" customWidth="1"/>
    <col min="9" max="9" width="17.25" style="1" bestFit="1" customWidth="1"/>
    <col min="10" max="10" width="51.125" style="4" bestFit="1" customWidth="1"/>
    <col min="11" max="11" width="60" style="67" customWidth="1"/>
    <col min="12" max="12" width="6.25" style="2" customWidth="1"/>
    <col min="13" max="13" width="6.5" style="2" bestFit="1" customWidth="1"/>
    <col min="14" max="14" width="6.375" style="2" customWidth="1"/>
    <col min="15" max="16384" width="9" style="2"/>
  </cols>
  <sheetData>
    <row r="1" spans="1:35">
      <c r="J1" s="15" t="s">
        <v>295</v>
      </c>
    </row>
    <row r="2" spans="1:35">
      <c r="C2" s="3" t="s">
        <v>0</v>
      </c>
      <c r="J2" s="2" t="s">
        <v>1</v>
      </c>
      <c r="K2" s="71"/>
    </row>
    <row r="3" spans="1:35">
      <c r="C3" s="2" t="s">
        <v>2</v>
      </c>
      <c r="I3" s="113"/>
      <c r="J3" s="114" t="s">
        <v>271</v>
      </c>
      <c r="K3" s="71"/>
    </row>
    <row r="4" spans="1:35">
      <c r="C4" s="2" t="s">
        <v>3</v>
      </c>
      <c r="K4" s="71"/>
    </row>
    <row r="5" spans="1:35" ht="15">
      <c r="C5" s="54" t="s">
        <v>4</v>
      </c>
      <c r="D5" s="55" t="s">
        <v>5</v>
      </c>
      <c r="E5" s="55" t="s">
        <v>6</v>
      </c>
      <c r="F5" s="55" t="s">
        <v>7</v>
      </c>
      <c r="G5" s="56" t="s">
        <v>8</v>
      </c>
      <c r="H5" s="57"/>
      <c r="I5" s="55" t="s">
        <v>9</v>
      </c>
      <c r="J5" s="58" t="s">
        <v>10</v>
      </c>
      <c r="K5" s="72"/>
    </row>
    <row r="6" spans="1:35" ht="27">
      <c r="C6" s="16">
        <f>ROW()-5</f>
        <v>1</v>
      </c>
      <c r="D6" s="17">
        <v>0</v>
      </c>
      <c r="E6" s="18">
        <v>0</v>
      </c>
      <c r="F6" s="19" t="s">
        <v>11</v>
      </c>
      <c r="G6" s="20" t="s">
        <v>12</v>
      </c>
      <c r="H6" s="21" t="s">
        <v>13</v>
      </c>
      <c r="I6" s="20" t="s">
        <v>14</v>
      </c>
      <c r="J6" s="22" t="s">
        <v>15</v>
      </c>
      <c r="K6" s="73"/>
      <c r="L6" s="12" t="s">
        <v>16</v>
      </c>
      <c r="N6" s="12"/>
      <c r="O6" s="12"/>
      <c r="P6" s="12"/>
      <c r="Q6" s="12"/>
      <c r="R6" s="12"/>
      <c r="S6" s="12"/>
      <c r="T6" s="12"/>
      <c r="U6" s="12"/>
      <c r="V6" s="12"/>
      <c r="W6" s="12"/>
      <c r="X6" s="12"/>
      <c r="Y6" s="12"/>
      <c r="Z6" s="12"/>
      <c r="AA6" s="12"/>
      <c r="AB6" s="12"/>
      <c r="AC6" s="12"/>
      <c r="AD6" s="12"/>
      <c r="AE6" s="12"/>
      <c r="AF6" s="12"/>
      <c r="AG6" s="12"/>
      <c r="AH6" s="12"/>
      <c r="AI6" s="12"/>
    </row>
    <row r="7" spans="1:35" ht="15">
      <c r="C7" s="32">
        <f t="shared" ref="C7:C75" si="0">ROW()-5</f>
        <v>2</v>
      </c>
      <c r="D7" s="33">
        <f t="shared" ref="D7:D75" si="1">E7-E6</f>
        <v>0.6</v>
      </c>
      <c r="E7" s="34">
        <v>0.6</v>
      </c>
      <c r="F7" s="32" t="s">
        <v>17</v>
      </c>
      <c r="G7" s="35" t="s">
        <v>18</v>
      </c>
      <c r="H7" s="36" t="s">
        <v>19</v>
      </c>
      <c r="I7" s="35" t="s">
        <v>14</v>
      </c>
      <c r="J7" s="37"/>
      <c r="K7" s="74"/>
      <c r="L7" s="12" t="s">
        <v>26</v>
      </c>
      <c r="M7" s="12"/>
      <c r="N7" s="12"/>
      <c r="O7" s="12"/>
      <c r="P7" s="12"/>
      <c r="Q7" s="12"/>
      <c r="R7" s="12"/>
      <c r="S7" s="12"/>
      <c r="T7" s="12"/>
      <c r="U7" s="12"/>
      <c r="V7" s="12"/>
      <c r="W7" s="12"/>
      <c r="X7" s="12"/>
      <c r="Y7" s="12"/>
      <c r="Z7" s="12"/>
      <c r="AA7" s="12"/>
      <c r="AB7" s="12"/>
      <c r="AC7" s="12"/>
      <c r="AD7" s="12"/>
      <c r="AE7" s="12"/>
      <c r="AF7" s="12"/>
      <c r="AG7" s="12"/>
      <c r="AH7" s="12"/>
      <c r="AI7" s="12"/>
    </row>
    <row r="8" spans="1:35" s="12" customFormat="1" ht="15">
      <c r="A8" s="13"/>
      <c r="B8" s="13"/>
      <c r="C8" s="32">
        <f t="shared" si="0"/>
        <v>3</v>
      </c>
      <c r="D8" s="33">
        <f t="shared" si="1"/>
        <v>0.50000000000000011</v>
      </c>
      <c r="E8" s="34">
        <v>1.1000000000000001</v>
      </c>
      <c r="F8" s="32" t="s">
        <v>20</v>
      </c>
      <c r="G8" s="35" t="s">
        <v>18</v>
      </c>
      <c r="H8" s="36" t="s">
        <v>21</v>
      </c>
      <c r="I8" s="35" t="s">
        <v>22</v>
      </c>
      <c r="J8" s="37"/>
      <c r="K8" s="74"/>
      <c r="L8" s="12" t="s">
        <v>29</v>
      </c>
    </row>
    <row r="9" spans="1:35" s="12" customFormat="1" ht="15">
      <c r="A9" s="13"/>
      <c r="B9" s="13"/>
      <c r="C9" s="32">
        <f t="shared" si="0"/>
        <v>4</v>
      </c>
      <c r="D9" s="33">
        <f t="shared" si="1"/>
        <v>0.5</v>
      </c>
      <c r="E9" s="34">
        <v>1.6</v>
      </c>
      <c r="F9" s="32" t="s">
        <v>20</v>
      </c>
      <c r="G9" s="35" t="s">
        <v>23</v>
      </c>
      <c r="H9" s="36" t="s">
        <v>24</v>
      </c>
      <c r="I9" s="35" t="s">
        <v>14</v>
      </c>
      <c r="J9" s="37" t="s">
        <v>25</v>
      </c>
      <c r="K9" s="74"/>
    </row>
    <row r="10" spans="1:35" s="12" customFormat="1" ht="15">
      <c r="A10" s="13"/>
      <c r="B10" s="13"/>
      <c r="C10" s="32">
        <f t="shared" si="0"/>
        <v>5</v>
      </c>
      <c r="D10" s="33">
        <f t="shared" si="1"/>
        <v>4.4000000000000004</v>
      </c>
      <c r="E10" s="34">
        <v>6</v>
      </c>
      <c r="F10" s="32" t="s">
        <v>20</v>
      </c>
      <c r="G10" s="35" t="s">
        <v>18</v>
      </c>
      <c r="H10" s="36" t="s">
        <v>27</v>
      </c>
      <c r="I10" s="35" t="s">
        <v>28</v>
      </c>
      <c r="J10" s="37"/>
      <c r="K10" s="74"/>
      <c r="N10" s="83"/>
    </row>
    <row r="11" spans="1:35" ht="15">
      <c r="C11" s="32">
        <f t="shared" si="0"/>
        <v>6</v>
      </c>
      <c r="D11" s="33">
        <f t="shared" si="1"/>
        <v>0.40000000000000036</v>
      </c>
      <c r="E11" s="34">
        <v>6.4</v>
      </c>
      <c r="F11" s="32" t="s">
        <v>30</v>
      </c>
      <c r="G11" s="35" t="s">
        <v>23</v>
      </c>
      <c r="H11" s="36" t="s">
        <v>31</v>
      </c>
      <c r="I11" s="35" t="s">
        <v>32</v>
      </c>
      <c r="J11" s="37"/>
      <c r="K11" s="74"/>
      <c r="L11" s="12" t="s">
        <v>38</v>
      </c>
      <c r="M11" s="83"/>
      <c r="N11" s="12"/>
      <c r="O11" s="12"/>
      <c r="P11" s="12"/>
      <c r="Q11" s="12"/>
      <c r="R11" s="12"/>
      <c r="S11" s="12"/>
      <c r="T11" s="12"/>
      <c r="U11" s="12"/>
      <c r="V11" s="12"/>
      <c r="W11" s="12"/>
      <c r="X11" s="12"/>
      <c r="Y11" s="12"/>
      <c r="Z11" s="12"/>
      <c r="AA11" s="12"/>
      <c r="AB11" s="12"/>
      <c r="AC11" s="12"/>
      <c r="AD11" s="12"/>
      <c r="AE11" s="12"/>
      <c r="AF11" s="12"/>
      <c r="AG11" s="12"/>
      <c r="AH11" s="12"/>
      <c r="AI11" s="12"/>
    </row>
    <row r="12" spans="1:35" ht="27">
      <c r="C12" s="32">
        <f t="shared" si="0"/>
        <v>7</v>
      </c>
      <c r="D12" s="33">
        <f t="shared" si="1"/>
        <v>17.700000000000003</v>
      </c>
      <c r="E12" s="34">
        <v>24.1</v>
      </c>
      <c r="F12" s="32"/>
      <c r="G12" s="35" t="s">
        <v>33</v>
      </c>
      <c r="H12" s="36" t="s">
        <v>27</v>
      </c>
      <c r="I12" s="35" t="s">
        <v>32</v>
      </c>
      <c r="J12" s="38" t="s">
        <v>34</v>
      </c>
      <c r="K12" s="74"/>
      <c r="L12" s="12"/>
      <c r="M12" s="83"/>
      <c r="N12" s="12"/>
      <c r="O12" s="12"/>
      <c r="P12" s="12"/>
      <c r="Q12" s="12"/>
      <c r="R12" s="12"/>
      <c r="S12" s="12"/>
      <c r="T12" s="12"/>
      <c r="U12" s="12"/>
      <c r="V12" s="12"/>
      <c r="W12" s="12"/>
      <c r="X12" s="12"/>
      <c r="Y12" s="12"/>
      <c r="Z12" s="12"/>
      <c r="AA12" s="12"/>
      <c r="AB12" s="12"/>
      <c r="AC12" s="12"/>
      <c r="AD12" s="12"/>
      <c r="AE12" s="12"/>
      <c r="AF12" s="12"/>
      <c r="AG12" s="12"/>
      <c r="AH12" s="12"/>
      <c r="AI12" s="12"/>
    </row>
    <row r="13" spans="1:35" ht="27">
      <c r="C13" s="32">
        <f t="shared" si="0"/>
        <v>8</v>
      </c>
      <c r="D13" s="33">
        <f t="shared" si="1"/>
        <v>0.60000000000000142</v>
      </c>
      <c r="E13" s="34">
        <v>24.700000000000003</v>
      </c>
      <c r="F13" s="32"/>
      <c r="G13" s="35" t="s">
        <v>35</v>
      </c>
      <c r="H13" s="36" t="s">
        <v>13</v>
      </c>
      <c r="I13" s="35" t="s">
        <v>36</v>
      </c>
      <c r="J13" s="38" t="s">
        <v>37</v>
      </c>
      <c r="K13" s="74"/>
      <c r="L13" s="12" t="s">
        <v>43</v>
      </c>
      <c r="M13" s="83"/>
      <c r="N13" s="12"/>
      <c r="O13" s="12"/>
      <c r="P13" s="12"/>
      <c r="Q13" s="12"/>
      <c r="R13" s="12"/>
      <c r="S13" s="12"/>
      <c r="T13" s="12"/>
      <c r="U13" s="12"/>
      <c r="V13" s="12"/>
      <c r="W13" s="12"/>
      <c r="X13" s="12"/>
      <c r="Y13" s="12"/>
      <c r="Z13" s="12"/>
      <c r="AA13" s="12"/>
      <c r="AB13" s="12"/>
      <c r="AC13" s="12"/>
      <c r="AD13" s="12"/>
      <c r="AE13" s="12"/>
      <c r="AF13" s="12"/>
      <c r="AG13" s="12"/>
      <c r="AH13" s="12"/>
      <c r="AI13" s="12"/>
    </row>
    <row r="14" spans="1:35" ht="15">
      <c r="C14" s="32">
        <f t="shared" si="0"/>
        <v>9</v>
      </c>
      <c r="D14" s="94">
        <v>3.6</v>
      </c>
      <c r="E14" s="93">
        <v>28.5</v>
      </c>
      <c r="F14" s="32" t="s">
        <v>39</v>
      </c>
      <c r="G14" s="35" t="s">
        <v>40</v>
      </c>
      <c r="H14" s="36" t="s">
        <v>31</v>
      </c>
      <c r="I14" s="35" t="s">
        <v>41</v>
      </c>
      <c r="J14" s="37"/>
      <c r="K14" s="74"/>
      <c r="L14" s="12"/>
      <c r="M14" s="83"/>
      <c r="N14" s="12"/>
      <c r="O14" s="12"/>
      <c r="P14" s="12"/>
      <c r="Q14" s="12"/>
      <c r="R14" s="12"/>
      <c r="S14" s="12"/>
      <c r="T14" s="12"/>
      <c r="U14" s="12"/>
      <c r="V14" s="12"/>
      <c r="W14" s="12"/>
      <c r="X14" s="12"/>
      <c r="Y14" s="12"/>
      <c r="Z14" s="12"/>
      <c r="AA14" s="12"/>
      <c r="AB14" s="12"/>
      <c r="AC14" s="12"/>
      <c r="AD14" s="12"/>
      <c r="AE14" s="12"/>
      <c r="AF14" s="12"/>
      <c r="AG14" s="12"/>
      <c r="AH14" s="12"/>
      <c r="AI14" s="12"/>
    </row>
    <row r="15" spans="1:35" ht="15">
      <c r="C15" s="32">
        <f t="shared" si="0"/>
        <v>10</v>
      </c>
      <c r="D15" s="94">
        <f>E15-E14</f>
        <v>1</v>
      </c>
      <c r="E15" s="93">
        <v>29.5</v>
      </c>
      <c r="F15" s="32"/>
      <c r="G15" s="35" t="s">
        <v>40</v>
      </c>
      <c r="H15" s="36" t="s">
        <v>19</v>
      </c>
      <c r="I15" s="35" t="s">
        <v>42</v>
      </c>
      <c r="J15" s="37"/>
      <c r="K15" s="74"/>
      <c r="L15" s="12" t="s">
        <v>48</v>
      </c>
      <c r="M15" s="83"/>
      <c r="N15" s="12"/>
      <c r="O15" s="12"/>
      <c r="P15" s="12"/>
      <c r="Q15" s="12"/>
      <c r="R15" s="12"/>
      <c r="S15" s="12"/>
      <c r="T15" s="12"/>
      <c r="U15" s="12"/>
      <c r="V15" s="12"/>
      <c r="W15" s="12"/>
      <c r="X15" s="12"/>
      <c r="Y15" s="12"/>
      <c r="Z15" s="12"/>
      <c r="AA15" s="12"/>
      <c r="AB15" s="12"/>
      <c r="AC15" s="12"/>
      <c r="AD15" s="12"/>
      <c r="AE15" s="12"/>
      <c r="AF15" s="12"/>
      <c r="AG15" s="12"/>
      <c r="AH15" s="12"/>
      <c r="AI15" s="12"/>
    </row>
    <row r="16" spans="1:35" ht="15">
      <c r="C16" s="32">
        <f t="shared" si="0"/>
        <v>11</v>
      </c>
      <c r="D16" s="94">
        <f t="shared" si="1"/>
        <v>0.10000000000000142</v>
      </c>
      <c r="E16" s="93">
        <v>29.6</v>
      </c>
      <c r="F16" s="32" t="s">
        <v>44</v>
      </c>
      <c r="G16" s="35" t="s">
        <v>23</v>
      </c>
      <c r="H16" s="36" t="s">
        <v>45</v>
      </c>
      <c r="I16" s="35" t="s">
        <v>262</v>
      </c>
      <c r="J16" s="37"/>
      <c r="K16" s="74"/>
      <c r="L16" s="12"/>
      <c r="M16" s="83"/>
      <c r="N16" s="12"/>
      <c r="O16" s="12"/>
      <c r="P16" s="12"/>
      <c r="Q16" s="12"/>
      <c r="R16" s="12"/>
      <c r="S16" s="12"/>
      <c r="T16" s="12"/>
      <c r="U16" s="12"/>
      <c r="V16" s="12"/>
      <c r="W16" s="12"/>
      <c r="X16" s="12"/>
      <c r="Y16" s="12"/>
      <c r="Z16" s="12"/>
      <c r="AA16" s="12"/>
      <c r="AB16" s="12"/>
      <c r="AC16" s="12"/>
      <c r="AD16" s="12"/>
      <c r="AE16" s="12"/>
      <c r="AF16" s="12"/>
      <c r="AG16" s="12"/>
      <c r="AH16" s="12"/>
      <c r="AI16" s="12"/>
    </row>
    <row r="17" spans="3:13" ht="27">
      <c r="C17" s="32">
        <f t="shared" si="0"/>
        <v>12</v>
      </c>
      <c r="D17" s="94">
        <f t="shared" si="1"/>
        <v>3.8999999999999986</v>
      </c>
      <c r="E17" s="93">
        <v>33.5</v>
      </c>
      <c r="F17" s="32" t="s">
        <v>46</v>
      </c>
      <c r="G17" s="35" t="s">
        <v>23</v>
      </c>
      <c r="H17" s="36" t="s">
        <v>19</v>
      </c>
      <c r="I17" s="35" t="s">
        <v>263</v>
      </c>
      <c r="J17" s="38" t="s">
        <v>47</v>
      </c>
      <c r="K17" s="74"/>
      <c r="L17" s="2" t="s">
        <v>52</v>
      </c>
      <c r="M17" s="83"/>
    </row>
    <row r="18" spans="3:13" ht="15">
      <c r="C18" s="32">
        <f t="shared" si="0"/>
        <v>13</v>
      </c>
      <c r="D18" s="94">
        <f t="shared" si="1"/>
        <v>11.600000000000001</v>
      </c>
      <c r="E18" s="93">
        <v>45.1</v>
      </c>
      <c r="F18" s="32" t="s">
        <v>49</v>
      </c>
      <c r="G18" s="35" t="s">
        <v>23</v>
      </c>
      <c r="H18" s="36" t="s">
        <v>45</v>
      </c>
      <c r="I18" s="35" t="s">
        <v>50</v>
      </c>
      <c r="J18" s="37"/>
      <c r="K18" s="74"/>
      <c r="M18" s="83"/>
    </row>
    <row r="19" spans="3:13" ht="15">
      <c r="C19" s="32">
        <f t="shared" si="0"/>
        <v>14</v>
      </c>
      <c r="D19" s="94">
        <f t="shared" si="1"/>
        <v>0.5</v>
      </c>
      <c r="E19" s="93">
        <v>45.6</v>
      </c>
      <c r="F19" s="32"/>
      <c r="G19" s="35" t="s">
        <v>40</v>
      </c>
      <c r="H19" s="36" t="s">
        <v>19</v>
      </c>
      <c r="I19" s="35" t="s">
        <v>50</v>
      </c>
      <c r="J19" s="37" t="s">
        <v>51</v>
      </c>
      <c r="K19" s="74"/>
      <c r="L19" s="2" t="s">
        <v>54</v>
      </c>
      <c r="M19" s="83"/>
    </row>
    <row r="20" spans="3:13" ht="15">
      <c r="C20" s="32">
        <f t="shared" si="0"/>
        <v>15</v>
      </c>
      <c r="D20" s="94">
        <f t="shared" si="1"/>
        <v>2.5999999999999943</v>
      </c>
      <c r="E20" s="93">
        <v>48.199999999999996</v>
      </c>
      <c r="F20" s="32"/>
      <c r="G20" s="35" t="s">
        <v>18</v>
      </c>
      <c r="H20" s="36" t="s">
        <v>45</v>
      </c>
      <c r="I20" s="35" t="s">
        <v>50</v>
      </c>
      <c r="J20" s="37"/>
      <c r="K20" s="74"/>
      <c r="M20" s="83"/>
    </row>
    <row r="21" spans="3:13" ht="15">
      <c r="C21" s="32">
        <f t="shared" si="0"/>
        <v>16</v>
      </c>
      <c r="D21" s="94">
        <f t="shared" si="1"/>
        <v>0.40000000000000568</v>
      </c>
      <c r="E21" s="93">
        <v>48.6</v>
      </c>
      <c r="F21" s="32"/>
      <c r="G21" s="35" t="s">
        <v>23</v>
      </c>
      <c r="H21" s="36" t="s">
        <v>19</v>
      </c>
      <c r="I21" s="35" t="s">
        <v>42</v>
      </c>
      <c r="J21" s="37" t="s">
        <v>53</v>
      </c>
      <c r="K21" s="74"/>
      <c r="L21" s="2" t="s">
        <v>56</v>
      </c>
      <c r="M21" s="83"/>
    </row>
    <row r="22" spans="3:13" ht="15">
      <c r="C22" s="32">
        <f t="shared" si="0"/>
        <v>17</v>
      </c>
      <c r="D22" s="94">
        <f t="shared" si="1"/>
        <v>2.0999999999999943</v>
      </c>
      <c r="E22" s="93">
        <v>50.699999999999996</v>
      </c>
      <c r="F22" s="32" t="s">
        <v>44</v>
      </c>
      <c r="G22" s="35" t="s">
        <v>18</v>
      </c>
      <c r="H22" s="36" t="s">
        <v>45</v>
      </c>
      <c r="I22" s="35" t="s">
        <v>264</v>
      </c>
      <c r="J22" s="37"/>
      <c r="K22" s="74"/>
      <c r="M22" s="83"/>
    </row>
    <row r="23" spans="3:13" ht="15">
      <c r="C23" s="32">
        <f t="shared" si="0"/>
        <v>18</v>
      </c>
      <c r="D23" s="94">
        <f t="shared" si="1"/>
        <v>0.10000000000000853</v>
      </c>
      <c r="E23" s="93">
        <v>50.800000000000004</v>
      </c>
      <c r="F23" s="32" t="s">
        <v>20</v>
      </c>
      <c r="G23" s="35" t="s">
        <v>23</v>
      </c>
      <c r="H23" s="36" t="s">
        <v>19</v>
      </c>
      <c r="I23" s="35" t="s">
        <v>55</v>
      </c>
      <c r="J23" s="37"/>
      <c r="K23" s="74"/>
      <c r="L23" s="2" t="s">
        <v>60</v>
      </c>
      <c r="M23" s="83"/>
    </row>
    <row r="24" spans="3:13" ht="15">
      <c r="C24" s="32">
        <f t="shared" si="0"/>
        <v>19</v>
      </c>
      <c r="D24" s="94">
        <f t="shared" si="1"/>
        <v>1.5999999999999943</v>
      </c>
      <c r="E24" s="93">
        <v>52.4</v>
      </c>
      <c r="F24" s="32"/>
      <c r="G24" s="35" t="s">
        <v>40</v>
      </c>
      <c r="H24" s="36" t="s">
        <v>19</v>
      </c>
      <c r="I24" s="35" t="s">
        <v>55</v>
      </c>
      <c r="J24" s="37" t="s">
        <v>57</v>
      </c>
      <c r="K24" s="74"/>
      <c r="M24" s="83"/>
    </row>
    <row r="25" spans="3:13" ht="27">
      <c r="C25" s="32">
        <f t="shared" si="0"/>
        <v>20</v>
      </c>
      <c r="D25" s="94">
        <f t="shared" si="1"/>
        <v>0.80000000000000426</v>
      </c>
      <c r="E25" s="93">
        <v>53.2</v>
      </c>
      <c r="F25" s="32"/>
      <c r="G25" s="35" t="s">
        <v>58</v>
      </c>
      <c r="H25" s="36" t="s">
        <v>45</v>
      </c>
      <c r="I25" s="35" t="s">
        <v>42</v>
      </c>
      <c r="J25" s="38" t="s">
        <v>59</v>
      </c>
      <c r="K25" s="74"/>
      <c r="L25" s="2" t="s">
        <v>274</v>
      </c>
      <c r="M25" s="83"/>
    </row>
    <row r="26" spans="3:13" ht="15">
      <c r="C26" s="32">
        <f t="shared" si="0"/>
        <v>21</v>
      </c>
      <c r="D26" s="94">
        <f t="shared" si="1"/>
        <v>9.9999999999994316E-2</v>
      </c>
      <c r="E26" s="93">
        <v>53.3</v>
      </c>
      <c r="F26" s="32"/>
      <c r="G26" s="35" t="s">
        <v>18</v>
      </c>
      <c r="H26" s="36" t="s">
        <v>45</v>
      </c>
      <c r="I26" s="35" t="s">
        <v>42</v>
      </c>
      <c r="J26" s="37" t="s">
        <v>61</v>
      </c>
      <c r="K26" s="74"/>
      <c r="M26" s="83"/>
    </row>
    <row r="27" spans="3:13" ht="15">
      <c r="C27" s="32">
        <f t="shared" si="0"/>
        <v>22</v>
      </c>
      <c r="D27" s="94">
        <f t="shared" si="1"/>
        <v>0.20000000000000284</v>
      </c>
      <c r="E27" s="93">
        <v>53.5</v>
      </c>
      <c r="F27" s="32"/>
      <c r="G27" s="35" t="s">
        <v>23</v>
      </c>
      <c r="H27" s="36" t="s">
        <v>19</v>
      </c>
      <c r="I27" s="35" t="s">
        <v>42</v>
      </c>
      <c r="J27" s="37" t="s">
        <v>62</v>
      </c>
      <c r="K27" s="74"/>
      <c r="L27" s="106" t="s">
        <v>275</v>
      </c>
      <c r="M27" s="83"/>
    </row>
    <row r="28" spans="3:13" ht="40.5">
      <c r="C28" s="23">
        <f t="shared" si="0"/>
        <v>23</v>
      </c>
      <c r="D28" s="95">
        <f t="shared" si="1"/>
        <v>0.29999999999999716</v>
      </c>
      <c r="E28" s="96">
        <v>53.8</v>
      </c>
      <c r="F28" s="25" t="s">
        <v>63</v>
      </c>
      <c r="G28" s="26" t="s">
        <v>35</v>
      </c>
      <c r="H28" s="64" t="s">
        <v>13</v>
      </c>
      <c r="I28" s="26" t="s">
        <v>42</v>
      </c>
      <c r="J28" s="44" t="s">
        <v>64</v>
      </c>
      <c r="K28" s="74"/>
      <c r="L28" s="2" t="s">
        <v>276</v>
      </c>
      <c r="M28" s="83"/>
    </row>
    <row r="29" spans="3:13" ht="15">
      <c r="C29" s="32">
        <f t="shared" si="0"/>
        <v>24</v>
      </c>
      <c r="D29" s="94">
        <f t="shared" si="1"/>
        <v>0.5</v>
      </c>
      <c r="E29" s="93">
        <v>54.3</v>
      </c>
      <c r="F29" s="32"/>
      <c r="G29" s="35" t="s">
        <v>58</v>
      </c>
      <c r="H29" s="36" t="s">
        <v>45</v>
      </c>
      <c r="I29" s="35" t="s">
        <v>42</v>
      </c>
      <c r="J29" s="37" t="s">
        <v>65</v>
      </c>
      <c r="K29" s="74"/>
      <c r="M29" s="83"/>
    </row>
    <row r="30" spans="3:13" ht="15">
      <c r="C30" s="32">
        <f t="shared" si="0"/>
        <v>25</v>
      </c>
      <c r="D30" s="94">
        <f t="shared" si="1"/>
        <v>0.60000000000000142</v>
      </c>
      <c r="E30" s="93">
        <v>54.9</v>
      </c>
      <c r="F30" s="32" t="s">
        <v>66</v>
      </c>
      <c r="G30" s="35" t="s">
        <v>23</v>
      </c>
      <c r="H30" s="36" t="s">
        <v>19</v>
      </c>
      <c r="I30" s="35" t="s">
        <v>67</v>
      </c>
      <c r="J30" s="37"/>
      <c r="K30" s="74"/>
      <c r="L30" s="2" t="s">
        <v>277</v>
      </c>
      <c r="M30" s="83"/>
    </row>
    <row r="31" spans="3:13" ht="15">
      <c r="C31" s="32">
        <f t="shared" si="0"/>
        <v>26</v>
      </c>
      <c r="D31" s="94">
        <f t="shared" si="1"/>
        <v>4.7000000000000028</v>
      </c>
      <c r="E31" s="93">
        <v>59.6</v>
      </c>
      <c r="F31" s="32"/>
      <c r="G31" s="35" t="s">
        <v>18</v>
      </c>
      <c r="H31" s="36" t="s">
        <v>19</v>
      </c>
      <c r="I31" s="35" t="s">
        <v>67</v>
      </c>
      <c r="J31" s="37" t="s">
        <v>68</v>
      </c>
      <c r="K31" s="74"/>
      <c r="M31" s="83"/>
    </row>
    <row r="32" spans="3:13" ht="15">
      <c r="C32" s="32">
        <f t="shared" si="0"/>
        <v>27</v>
      </c>
      <c r="D32" s="94">
        <f t="shared" si="1"/>
        <v>1.3999999999999986</v>
      </c>
      <c r="E32" s="93">
        <v>61</v>
      </c>
      <c r="F32" s="32"/>
      <c r="G32" s="35" t="s">
        <v>18</v>
      </c>
      <c r="H32" s="36" t="s">
        <v>45</v>
      </c>
      <c r="I32" s="35" t="s">
        <v>69</v>
      </c>
      <c r="J32" s="37" t="s">
        <v>70</v>
      </c>
      <c r="K32" s="74"/>
      <c r="M32" s="83"/>
    </row>
    <row r="33" spans="3:13" ht="15">
      <c r="C33" s="32">
        <f t="shared" si="0"/>
        <v>28</v>
      </c>
      <c r="D33" s="33">
        <f>E33-E32</f>
        <v>0.79999999999999716</v>
      </c>
      <c r="E33" s="34">
        <v>61.8</v>
      </c>
      <c r="F33" s="32"/>
      <c r="G33" s="35" t="s">
        <v>58</v>
      </c>
      <c r="H33" s="36" t="s">
        <v>45</v>
      </c>
      <c r="I33" s="35" t="s">
        <v>67</v>
      </c>
      <c r="J33" s="37" t="s">
        <v>71</v>
      </c>
      <c r="K33" s="74"/>
      <c r="M33" s="83"/>
    </row>
    <row r="34" spans="3:13" ht="15">
      <c r="C34" s="32">
        <f t="shared" si="0"/>
        <v>29</v>
      </c>
      <c r="D34" s="33">
        <f t="shared" si="1"/>
        <v>0.20000000000000284</v>
      </c>
      <c r="E34" s="34">
        <v>62</v>
      </c>
      <c r="F34" s="39" t="s">
        <v>72</v>
      </c>
      <c r="G34" s="35" t="s">
        <v>40</v>
      </c>
      <c r="H34" s="36" t="s">
        <v>19</v>
      </c>
      <c r="I34" s="35" t="s">
        <v>67</v>
      </c>
      <c r="J34" s="37" t="s">
        <v>73</v>
      </c>
      <c r="K34" s="74"/>
      <c r="M34" s="83"/>
    </row>
    <row r="35" spans="3:13" ht="15">
      <c r="C35" s="32">
        <f t="shared" si="0"/>
        <v>30</v>
      </c>
      <c r="D35" s="33">
        <f t="shared" si="1"/>
        <v>5.1000000000000085</v>
      </c>
      <c r="E35" s="34">
        <v>67.100000000000009</v>
      </c>
      <c r="F35" s="40" t="s">
        <v>74</v>
      </c>
      <c r="G35" s="35" t="s">
        <v>23</v>
      </c>
      <c r="H35" s="36" t="s">
        <v>13</v>
      </c>
      <c r="I35" s="35" t="s">
        <v>67</v>
      </c>
      <c r="J35" s="37"/>
      <c r="K35" s="74"/>
      <c r="M35" s="83"/>
    </row>
    <row r="36" spans="3:13" ht="15">
      <c r="C36" s="32">
        <f t="shared" si="0"/>
        <v>31</v>
      </c>
      <c r="D36" s="33">
        <f t="shared" si="1"/>
        <v>0.10999999999999943</v>
      </c>
      <c r="E36" s="34">
        <v>67.210000000000008</v>
      </c>
      <c r="F36" s="32" t="s">
        <v>20</v>
      </c>
      <c r="G36" s="35" t="s">
        <v>23</v>
      </c>
      <c r="H36" s="36" t="s">
        <v>45</v>
      </c>
      <c r="I36" s="35" t="s">
        <v>75</v>
      </c>
      <c r="J36" s="37" t="s">
        <v>76</v>
      </c>
      <c r="K36" s="74"/>
      <c r="M36" s="83"/>
    </row>
    <row r="37" spans="3:13" ht="15">
      <c r="C37" s="32">
        <f t="shared" si="0"/>
        <v>32</v>
      </c>
      <c r="D37" s="94">
        <f t="shared" si="1"/>
        <v>2.9899999999999949</v>
      </c>
      <c r="E37" s="93">
        <v>70.2</v>
      </c>
      <c r="F37" s="32"/>
      <c r="G37" s="35" t="s">
        <v>77</v>
      </c>
      <c r="H37" s="36" t="s">
        <v>19</v>
      </c>
      <c r="I37" s="35" t="s">
        <v>78</v>
      </c>
      <c r="J37" s="37" t="s">
        <v>79</v>
      </c>
      <c r="K37" s="74"/>
      <c r="M37" s="83"/>
    </row>
    <row r="38" spans="3:13" ht="15">
      <c r="C38" s="32">
        <f t="shared" si="0"/>
        <v>33</v>
      </c>
      <c r="D38" s="33">
        <f t="shared" si="1"/>
        <v>2.6299999999999955</v>
      </c>
      <c r="E38" s="34">
        <v>72.83</v>
      </c>
      <c r="F38" s="32" t="s">
        <v>80</v>
      </c>
      <c r="G38" s="35" t="s">
        <v>23</v>
      </c>
      <c r="H38" s="36" t="s">
        <v>45</v>
      </c>
      <c r="I38" s="35" t="s">
        <v>81</v>
      </c>
      <c r="J38" s="37"/>
      <c r="K38" s="74"/>
      <c r="M38" s="83"/>
    </row>
    <row r="39" spans="3:13" ht="15">
      <c r="C39" s="32">
        <f t="shared" si="0"/>
        <v>34</v>
      </c>
      <c r="D39" s="94">
        <f t="shared" si="1"/>
        <v>1.5700000000000074</v>
      </c>
      <c r="E39" s="93">
        <v>74.400000000000006</v>
      </c>
      <c r="F39" s="32" t="s">
        <v>20</v>
      </c>
      <c r="G39" s="35" t="s">
        <v>23</v>
      </c>
      <c r="H39" s="36" t="s">
        <v>19</v>
      </c>
      <c r="I39" s="35" t="s">
        <v>82</v>
      </c>
      <c r="J39" s="37"/>
      <c r="K39" s="74"/>
      <c r="M39" s="83"/>
    </row>
    <row r="40" spans="3:13" ht="27">
      <c r="C40" s="32">
        <f t="shared" si="0"/>
        <v>35</v>
      </c>
      <c r="D40" s="94">
        <f t="shared" si="1"/>
        <v>18.199999999999989</v>
      </c>
      <c r="E40" s="93">
        <v>92.6</v>
      </c>
      <c r="F40" s="39" t="s">
        <v>83</v>
      </c>
      <c r="G40" s="35" t="s">
        <v>18</v>
      </c>
      <c r="H40" s="36" t="s">
        <v>45</v>
      </c>
      <c r="I40" s="35" t="s">
        <v>84</v>
      </c>
      <c r="J40" s="42" t="s">
        <v>85</v>
      </c>
      <c r="K40" s="74"/>
      <c r="M40" s="83"/>
    </row>
    <row r="41" spans="3:13" ht="67.5">
      <c r="C41" s="23">
        <f t="shared" si="0"/>
        <v>36</v>
      </c>
      <c r="D41" s="24">
        <f t="shared" si="1"/>
        <v>14.350000000000009</v>
      </c>
      <c r="E41" s="63">
        <v>106.95</v>
      </c>
      <c r="F41" s="25" t="s">
        <v>86</v>
      </c>
      <c r="G41" s="26" t="s">
        <v>267</v>
      </c>
      <c r="H41" s="27" t="s">
        <v>13</v>
      </c>
      <c r="I41" s="26" t="s">
        <v>84</v>
      </c>
      <c r="J41" s="28" t="s">
        <v>272</v>
      </c>
      <c r="K41" s="74"/>
      <c r="M41" s="83"/>
    </row>
    <row r="42" spans="3:13" ht="15">
      <c r="C42" s="32">
        <f t="shared" si="0"/>
        <v>37</v>
      </c>
      <c r="D42" s="33">
        <f t="shared" si="1"/>
        <v>0.95000000000000284</v>
      </c>
      <c r="E42" s="34">
        <v>107.9</v>
      </c>
      <c r="F42" s="32" t="s">
        <v>87</v>
      </c>
      <c r="G42" s="35" t="s">
        <v>23</v>
      </c>
      <c r="H42" s="36" t="s">
        <v>19</v>
      </c>
      <c r="I42" s="35" t="s">
        <v>88</v>
      </c>
      <c r="J42" s="37"/>
      <c r="K42" s="74"/>
      <c r="M42" s="83"/>
    </row>
    <row r="43" spans="3:13" ht="15">
      <c r="C43" s="32">
        <f t="shared" si="0"/>
        <v>38</v>
      </c>
      <c r="D43" s="33">
        <f t="shared" si="1"/>
        <v>10.799999999999997</v>
      </c>
      <c r="E43" s="34">
        <v>118.7</v>
      </c>
      <c r="F43" s="32" t="s">
        <v>89</v>
      </c>
      <c r="G43" s="35" t="s">
        <v>58</v>
      </c>
      <c r="H43" s="36" t="s">
        <v>45</v>
      </c>
      <c r="I43" s="35" t="s">
        <v>90</v>
      </c>
      <c r="J43" s="37"/>
      <c r="K43" s="74"/>
      <c r="M43" s="83"/>
    </row>
    <row r="44" spans="3:13">
      <c r="C44" s="32">
        <f t="shared" si="0"/>
        <v>39</v>
      </c>
      <c r="D44" s="33">
        <f t="shared" si="1"/>
        <v>8.5</v>
      </c>
      <c r="E44" s="34">
        <v>127.2</v>
      </c>
      <c r="F44" s="32" t="s">
        <v>91</v>
      </c>
      <c r="G44" s="35" t="s">
        <v>23</v>
      </c>
      <c r="H44" s="36" t="s">
        <v>19</v>
      </c>
      <c r="I44" s="35" t="s">
        <v>92</v>
      </c>
      <c r="J44" s="37" t="s">
        <v>93</v>
      </c>
      <c r="K44" s="89" t="s">
        <v>94</v>
      </c>
      <c r="M44" s="83"/>
    </row>
    <row r="45" spans="3:13" ht="15">
      <c r="C45" s="32">
        <f t="shared" si="0"/>
        <v>40</v>
      </c>
      <c r="D45" s="33">
        <f t="shared" si="1"/>
        <v>1.5999999999999801</v>
      </c>
      <c r="E45" s="34">
        <v>128.79999999999998</v>
      </c>
      <c r="F45" s="32" t="s">
        <v>95</v>
      </c>
      <c r="G45" s="35" t="s">
        <v>23</v>
      </c>
      <c r="H45" s="36" t="s">
        <v>45</v>
      </c>
      <c r="I45" s="35" t="s">
        <v>96</v>
      </c>
      <c r="J45" s="37"/>
      <c r="K45" s="74"/>
      <c r="L45" s="45"/>
      <c r="M45" s="83"/>
    </row>
    <row r="46" spans="3:13" ht="15">
      <c r="C46" s="32">
        <f t="shared" si="0"/>
        <v>41</v>
      </c>
      <c r="D46" s="33">
        <f t="shared" si="1"/>
        <v>14.620000000000005</v>
      </c>
      <c r="E46" s="34">
        <v>143.41999999999999</v>
      </c>
      <c r="F46" s="32" t="s">
        <v>97</v>
      </c>
      <c r="G46" s="35" t="s">
        <v>58</v>
      </c>
      <c r="H46" s="36" t="s">
        <v>13</v>
      </c>
      <c r="I46" s="35" t="s">
        <v>42</v>
      </c>
      <c r="J46" s="37"/>
      <c r="K46" s="74"/>
      <c r="L46" s="45"/>
      <c r="M46" s="83"/>
    </row>
    <row r="47" spans="3:13">
      <c r="C47" s="32">
        <f t="shared" si="0"/>
        <v>42</v>
      </c>
      <c r="D47" s="33">
        <f t="shared" si="1"/>
        <v>1.6999999999999886</v>
      </c>
      <c r="E47" s="34">
        <v>145.11999999999998</v>
      </c>
      <c r="F47" s="32" t="s">
        <v>98</v>
      </c>
      <c r="G47" s="35" t="s">
        <v>23</v>
      </c>
      <c r="H47" s="36" t="s">
        <v>19</v>
      </c>
      <c r="I47" s="35" t="s">
        <v>99</v>
      </c>
      <c r="J47" s="37"/>
      <c r="K47" s="79"/>
      <c r="L47" s="45"/>
      <c r="M47" s="83"/>
    </row>
    <row r="48" spans="3:13">
      <c r="C48" s="32">
        <f t="shared" si="0"/>
        <v>43</v>
      </c>
      <c r="D48" s="33">
        <f t="shared" si="1"/>
        <v>0.68000000000000682</v>
      </c>
      <c r="E48" s="34">
        <v>145.79999999999998</v>
      </c>
      <c r="F48" s="39" t="s">
        <v>100</v>
      </c>
      <c r="G48" s="35" t="s">
        <v>101</v>
      </c>
      <c r="H48" s="36" t="s">
        <v>13</v>
      </c>
      <c r="I48" s="35" t="s">
        <v>99</v>
      </c>
      <c r="J48" s="38" t="s">
        <v>102</v>
      </c>
      <c r="K48" s="71"/>
      <c r="L48" s="45"/>
      <c r="M48" s="83"/>
    </row>
    <row r="49" spans="3:20">
      <c r="C49" s="32">
        <f t="shared" si="0"/>
        <v>44</v>
      </c>
      <c r="D49" s="33">
        <f t="shared" si="1"/>
        <v>0.90999999999999659</v>
      </c>
      <c r="E49" s="34">
        <v>146.70999999999998</v>
      </c>
      <c r="F49" s="32" t="s">
        <v>103</v>
      </c>
      <c r="G49" s="35" t="s">
        <v>58</v>
      </c>
      <c r="H49" s="36" t="s">
        <v>45</v>
      </c>
      <c r="I49" s="35" t="s">
        <v>104</v>
      </c>
      <c r="J49" s="37" t="s">
        <v>265</v>
      </c>
      <c r="K49" s="71"/>
      <c r="L49" s="45"/>
      <c r="M49" s="83"/>
    </row>
    <row r="50" spans="3:20">
      <c r="C50" s="32">
        <f t="shared" si="0"/>
        <v>45</v>
      </c>
      <c r="D50" s="33">
        <f t="shared" si="1"/>
        <v>4.0900000000000034</v>
      </c>
      <c r="E50" s="34">
        <v>150.79999999999998</v>
      </c>
      <c r="F50" s="32" t="s">
        <v>20</v>
      </c>
      <c r="G50" s="35" t="s">
        <v>77</v>
      </c>
      <c r="H50" s="36" t="s">
        <v>19</v>
      </c>
      <c r="I50" s="35" t="s">
        <v>104</v>
      </c>
      <c r="J50" s="37"/>
      <c r="K50" s="71"/>
      <c r="L50" s="45"/>
      <c r="M50" s="83"/>
    </row>
    <row r="51" spans="3:20">
      <c r="C51" s="32">
        <f t="shared" si="0"/>
        <v>46</v>
      </c>
      <c r="D51" s="33">
        <f t="shared" si="1"/>
        <v>2.5900000000000034</v>
      </c>
      <c r="E51" s="34">
        <v>153.38999999999999</v>
      </c>
      <c r="F51" s="32" t="s">
        <v>20</v>
      </c>
      <c r="G51" s="35" t="s">
        <v>23</v>
      </c>
      <c r="H51" s="36" t="s">
        <v>45</v>
      </c>
      <c r="I51" s="35" t="s">
        <v>104</v>
      </c>
      <c r="J51" s="37" t="s">
        <v>105</v>
      </c>
      <c r="K51" s="71"/>
      <c r="L51" s="45"/>
      <c r="M51" s="83"/>
    </row>
    <row r="52" spans="3:20">
      <c r="C52" s="32">
        <f t="shared" si="0"/>
        <v>47</v>
      </c>
      <c r="D52" s="33">
        <f t="shared" si="1"/>
        <v>3.1100000000000136</v>
      </c>
      <c r="E52" s="34">
        <v>156.5</v>
      </c>
      <c r="F52" s="32" t="s">
        <v>20</v>
      </c>
      <c r="G52" s="35" t="s">
        <v>23</v>
      </c>
      <c r="H52" s="36" t="s">
        <v>13</v>
      </c>
      <c r="I52" s="35" t="s">
        <v>104</v>
      </c>
      <c r="J52" s="37" t="s">
        <v>106</v>
      </c>
      <c r="K52" s="71"/>
      <c r="L52" s="45"/>
      <c r="M52" s="83"/>
    </row>
    <row r="53" spans="3:20">
      <c r="C53" s="32">
        <f t="shared" si="0"/>
        <v>48</v>
      </c>
      <c r="D53" s="33">
        <f t="shared" si="1"/>
        <v>0.31999999999999318</v>
      </c>
      <c r="E53" s="34">
        <v>156.82</v>
      </c>
      <c r="F53" s="32"/>
      <c r="G53" s="35" t="s">
        <v>58</v>
      </c>
      <c r="H53" s="36" t="s">
        <v>45</v>
      </c>
      <c r="I53" s="35" t="s">
        <v>104</v>
      </c>
      <c r="J53" s="37"/>
      <c r="K53" s="71"/>
      <c r="L53" s="45"/>
      <c r="M53" s="83"/>
    </row>
    <row r="54" spans="3:20">
      <c r="C54" s="32">
        <f t="shared" si="0"/>
        <v>49</v>
      </c>
      <c r="D54" s="33">
        <f t="shared" si="1"/>
        <v>3.4199999999999875</v>
      </c>
      <c r="E54" s="34">
        <v>160.23999999999998</v>
      </c>
      <c r="F54" s="39" t="s">
        <v>20</v>
      </c>
      <c r="G54" s="35" t="s">
        <v>23</v>
      </c>
      <c r="H54" s="36" t="s">
        <v>19</v>
      </c>
      <c r="I54" s="35" t="s">
        <v>104</v>
      </c>
      <c r="J54" s="37"/>
      <c r="K54" s="71"/>
      <c r="L54" s="45"/>
      <c r="M54" s="83"/>
    </row>
    <row r="55" spans="3:20">
      <c r="C55" s="32">
        <f t="shared" si="0"/>
        <v>50</v>
      </c>
      <c r="D55" s="33">
        <f t="shared" si="1"/>
        <v>0.26000000000001933</v>
      </c>
      <c r="E55" s="34">
        <v>160.5</v>
      </c>
      <c r="F55" s="53"/>
      <c r="G55" s="35" t="s">
        <v>23</v>
      </c>
      <c r="H55" s="36" t="s">
        <v>45</v>
      </c>
      <c r="I55" s="35" t="s">
        <v>104</v>
      </c>
      <c r="J55" s="37" t="s">
        <v>107</v>
      </c>
      <c r="K55" s="71"/>
      <c r="L55" s="45"/>
      <c r="M55" s="83"/>
      <c r="N55" s="9"/>
      <c r="O55" s="9"/>
    </row>
    <row r="56" spans="3:20">
      <c r="C56" s="32">
        <f t="shared" si="0"/>
        <v>51</v>
      </c>
      <c r="D56" s="33">
        <f t="shared" si="1"/>
        <v>1.5999999999999943</v>
      </c>
      <c r="E56" s="34">
        <v>162.1</v>
      </c>
      <c r="F56" s="32" t="s">
        <v>44</v>
      </c>
      <c r="G56" s="35" t="s">
        <v>18</v>
      </c>
      <c r="H56" s="36" t="s">
        <v>45</v>
      </c>
      <c r="I56" s="35" t="s">
        <v>104</v>
      </c>
      <c r="J56" s="37"/>
      <c r="K56" s="71"/>
      <c r="L56" s="45"/>
      <c r="M56" s="83"/>
      <c r="N56" s="10"/>
      <c r="O56" s="9"/>
    </row>
    <row r="57" spans="3:20">
      <c r="C57" s="32">
        <f t="shared" si="0"/>
        <v>52</v>
      </c>
      <c r="D57" s="33">
        <f t="shared" si="1"/>
        <v>1.710000000000008</v>
      </c>
      <c r="E57" s="34">
        <v>163.81</v>
      </c>
      <c r="F57" s="32" t="s">
        <v>108</v>
      </c>
      <c r="G57" s="35" t="s">
        <v>58</v>
      </c>
      <c r="H57" s="36" t="s">
        <v>45</v>
      </c>
      <c r="I57" s="35" t="s">
        <v>109</v>
      </c>
      <c r="J57" s="37"/>
      <c r="K57" s="71"/>
      <c r="L57" s="45"/>
      <c r="M57" s="83"/>
      <c r="N57" s="10"/>
      <c r="O57" s="9"/>
    </row>
    <row r="58" spans="3:20">
      <c r="C58" s="32">
        <f t="shared" si="0"/>
        <v>53</v>
      </c>
      <c r="D58" s="33">
        <f t="shared" si="1"/>
        <v>5.089999999999975</v>
      </c>
      <c r="E58" s="34">
        <v>168.89999999999998</v>
      </c>
      <c r="F58" s="32" t="s">
        <v>44</v>
      </c>
      <c r="G58" s="35" t="s">
        <v>18</v>
      </c>
      <c r="H58" s="36" t="s">
        <v>19</v>
      </c>
      <c r="I58" s="35" t="s">
        <v>110</v>
      </c>
      <c r="J58" s="37"/>
      <c r="K58" s="75"/>
      <c r="L58" s="45"/>
      <c r="M58" s="83"/>
      <c r="N58" s="10"/>
      <c r="O58" s="9"/>
    </row>
    <row r="59" spans="3:20">
      <c r="C59" s="32">
        <f t="shared" si="0"/>
        <v>54</v>
      </c>
      <c r="D59" s="33">
        <f t="shared" si="1"/>
        <v>3.2000000000000171</v>
      </c>
      <c r="E59" s="34">
        <v>172.1</v>
      </c>
      <c r="F59" s="39" t="s">
        <v>111</v>
      </c>
      <c r="G59" s="35" t="s">
        <v>23</v>
      </c>
      <c r="H59" s="36" t="s">
        <v>19</v>
      </c>
      <c r="I59" s="41" t="s">
        <v>112</v>
      </c>
      <c r="J59" s="37" t="s">
        <v>113</v>
      </c>
      <c r="K59" s="75"/>
      <c r="L59" s="45"/>
      <c r="M59" s="83"/>
      <c r="N59" s="10"/>
      <c r="O59" s="9"/>
    </row>
    <row r="60" spans="3:20">
      <c r="C60" s="32">
        <f t="shared" si="0"/>
        <v>55</v>
      </c>
      <c r="D60" s="33">
        <f t="shared" si="1"/>
        <v>11.609999999999985</v>
      </c>
      <c r="E60" s="34">
        <v>183.70999999999998</v>
      </c>
      <c r="F60" s="32" t="s">
        <v>20</v>
      </c>
      <c r="G60" s="35" t="s">
        <v>23</v>
      </c>
      <c r="H60" s="36" t="s">
        <v>45</v>
      </c>
      <c r="I60" s="41" t="s">
        <v>42</v>
      </c>
      <c r="J60" s="37"/>
      <c r="K60" s="75"/>
      <c r="L60" s="45"/>
      <c r="M60" s="12"/>
      <c r="O60" s="12"/>
      <c r="P60" s="12"/>
      <c r="Q60" s="12"/>
      <c r="R60" s="12"/>
      <c r="S60" s="12"/>
    </row>
    <row r="61" spans="3:20">
      <c r="C61" s="32">
        <f t="shared" si="0"/>
        <v>56</v>
      </c>
      <c r="D61" s="33">
        <f t="shared" si="1"/>
        <v>0.43999999999999773</v>
      </c>
      <c r="E61" s="34">
        <v>184.14999999999998</v>
      </c>
      <c r="F61" s="32" t="s">
        <v>44</v>
      </c>
      <c r="G61" s="35" t="s">
        <v>18</v>
      </c>
      <c r="H61" s="36" t="s">
        <v>19</v>
      </c>
      <c r="I61" s="35" t="s">
        <v>114</v>
      </c>
      <c r="J61" s="37"/>
      <c r="K61" s="75"/>
      <c r="L61" s="45"/>
      <c r="M61" s="12"/>
      <c r="N61" s="12"/>
      <c r="O61" s="12"/>
      <c r="P61" s="12"/>
      <c r="Q61" s="12"/>
      <c r="R61" s="12"/>
      <c r="S61" s="12"/>
    </row>
    <row r="62" spans="3:20" ht="76.5" customHeight="1">
      <c r="C62" s="23">
        <f t="shared" si="0"/>
        <v>57</v>
      </c>
      <c r="D62" s="24">
        <f t="shared" si="1"/>
        <v>6.4500000000000171</v>
      </c>
      <c r="E62" s="63">
        <v>190.6</v>
      </c>
      <c r="F62" s="25" t="s">
        <v>115</v>
      </c>
      <c r="G62" s="26" t="s">
        <v>116</v>
      </c>
      <c r="H62" s="27" t="s">
        <v>45</v>
      </c>
      <c r="I62" s="26" t="s">
        <v>117</v>
      </c>
      <c r="J62" s="28" t="s">
        <v>118</v>
      </c>
      <c r="K62" s="75"/>
      <c r="L62" s="45"/>
      <c r="M62" s="12"/>
      <c r="N62" s="12"/>
      <c r="O62" s="12"/>
      <c r="P62" s="12"/>
      <c r="Q62" s="12"/>
      <c r="R62" s="12"/>
      <c r="S62" s="12"/>
    </row>
    <row r="63" spans="3:20">
      <c r="C63" s="32">
        <f t="shared" si="0"/>
        <v>58</v>
      </c>
      <c r="D63" s="33">
        <f t="shared" si="1"/>
        <v>15.400000000000006</v>
      </c>
      <c r="E63" s="34">
        <v>206</v>
      </c>
      <c r="F63" s="32" t="s">
        <v>119</v>
      </c>
      <c r="G63" s="35" t="s">
        <v>23</v>
      </c>
      <c r="H63" s="36" t="s">
        <v>19</v>
      </c>
      <c r="I63" s="35" t="s">
        <v>120</v>
      </c>
      <c r="J63" s="37"/>
      <c r="K63" s="76"/>
      <c r="L63" s="12"/>
      <c r="M63" s="12"/>
      <c r="N63" s="12"/>
      <c r="O63" s="12"/>
      <c r="P63" s="12"/>
      <c r="Q63" s="12"/>
      <c r="R63" s="12"/>
      <c r="S63" s="12"/>
      <c r="T63" s="12"/>
    </row>
    <row r="64" spans="3:20">
      <c r="C64" s="32">
        <f t="shared" si="0"/>
        <v>59</v>
      </c>
      <c r="D64" s="33">
        <f t="shared" si="1"/>
        <v>8.5</v>
      </c>
      <c r="E64" s="34">
        <v>214.5</v>
      </c>
      <c r="F64" s="32"/>
      <c r="G64" s="35" t="s">
        <v>58</v>
      </c>
      <c r="H64" s="36" t="s">
        <v>13</v>
      </c>
      <c r="I64" s="35" t="s">
        <v>120</v>
      </c>
      <c r="J64" s="37" t="s">
        <v>121</v>
      </c>
      <c r="K64" s="78"/>
      <c r="L64" s="12"/>
      <c r="M64" s="12"/>
      <c r="N64" s="83"/>
      <c r="O64" s="12"/>
      <c r="P64" s="12"/>
      <c r="Q64" s="12"/>
      <c r="R64" s="12"/>
      <c r="S64" s="12"/>
      <c r="T64" s="12"/>
    </row>
    <row r="65" spans="1:20" ht="54">
      <c r="C65" s="23">
        <f t="shared" si="0"/>
        <v>60</v>
      </c>
      <c r="D65" s="24">
        <f t="shared" si="1"/>
        <v>0.90000000000000568</v>
      </c>
      <c r="E65" s="63">
        <v>215.4</v>
      </c>
      <c r="F65" s="25" t="s">
        <v>122</v>
      </c>
      <c r="G65" s="26" t="s">
        <v>123</v>
      </c>
      <c r="H65" s="27" t="s">
        <v>124</v>
      </c>
      <c r="I65" s="26" t="s">
        <v>120</v>
      </c>
      <c r="J65" s="28" t="s">
        <v>125</v>
      </c>
      <c r="K65" s="69"/>
      <c r="L65" s="12"/>
      <c r="M65" s="83"/>
      <c r="N65" s="12"/>
      <c r="O65" s="12"/>
      <c r="P65" s="12"/>
      <c r="Q65" s="12"/>
      <c r="R65" s="12"/>
      <c r="S65" s="12"/>
      <c r="T65" s="12"/>
    </row>
    <row r="66" spans="1:20" ht="40.5">
      <c r="C66" s="32">
        <f t="shared" si="0"/>
        <v>61</v>
      </c>
      <c r="D66" s="33">
        <f>E66-E65</f>
        <v>1.0199999999999818</v>
      </c>
      <c r="E66" s="34">
        <v>216.42</v>
      </c>
      <c r="F66" s="40"/>
      <c r="G66" s="35" t="s">
        <v>77</v>
      </c>
      <c r="H66" s="36" t="s">
        <v>19</v>
      </c>
      <c r="I66" s="35" t="s">
        <v>120</v>
      </c>
      <c r="J66" s="38" t="s">
        <v>126</v>
      </c>
      <c r="K66" s="70"/>
      <c r="L66" s="12"/>
      <c r="M66" s="83"/>
      <c r="N66" s="12"/>
      <c r="O66" s="12"/>
      <c r="P66" s="12"/>
      <c r="Q66" s="12"/>
      <c r="R66" s="12"/>
      <c r="S66" s="12"/>
      <c r="T66" s="12"/>
    </row>
    <row r="67" spans="1:20" ht="27">
      <c r="C67" s="32">
        <f t="shared" si="0"/>
        <v>62</v>
      </c>
      <c r="D67" s="33">
        <f t="shared" si="1"/>
        <v>1.3799999999999955</v>
      </c>
      <c r="E67" s="34">
        <v>217.79999999999998</v>
      </c>
      <c r="F67" s="32"/>
      <c r="G67" s="35" t="s">
        <v>58</v>
      </c>
      <c r="H67" s="36" t="s">
        <v>45</v>
      </c>
      <c r="I67" s="35" t="s">
        <v>127</v>
      </c>
      <c r="J67" s="38" t="s">
        <v>128</v>
      </c>
      <c r="K67" s="69"/>
      <c r="L67" s="12"/>
      <c r="M67" s="83"/>
      <c r="N67" s="12"/>
      <c r="O67" s="12"/>
      <c r="P67" s="12"/>
      <c r="Q67" s="12"/>
      <c r="R67" s="12"/>
      <c r="S67" s="12"/>
      <c r="T67" s="12"/>
    </row>
    <row r="68" spans="1:20">
      <c r="C68" s="107">
        <f t="shared" si="0"/>
        <v>63</v>
      </c>
      <c r="D68" s="108">
        <f t="shared" si="1"/>
        <v>4.3000000000000114</v>
      </c>
      <c r="E68" s="100">
        <v>222.1</v>
      </c>
      <c r="F68" s="107"/>
      <c r="G68" s="109" t="s">
        <v>58</v>
      </c>
      <c r="H68" s="110" t="s">
        <v>45</v>
      </c>
      <c r="I68" s="109" t="s">
        <v>129</v>
      </c>
      <c r="J68" s="111" t="s">
        <v>279</v>
      </c>
      <c r="K68" s="77"/>
      <c r="L68" s="12"/>
      <c r="M68" s="83"/>
      <c r="N68" s="12"/>
      <c r="O68" s="12"/>
      <c r="P68" s="12"/>
      <c r="Q68" s="12"/>
      <c r="R68" s="12"/>
      <c r="S68" s="12"/>
      <c r="T68" s="12"/>
    </row>
    <row r="69" spans="1:20">
      <c r="C69" s="32">
        <f t="shared" si="0"/>
        <v>64</v>
      </c>
      <c r="D69" s="33">
        <f t="shared" si="1"/>
        <v>7.7000000000000171</v>
      </c>
      <c r="E69" s="93">
        <v>229.8</v>
      </c>
      <c r="F69" s="32" t="s">
        <v>130</v>
      </c>
      <c r="G69" s="35" t="s">
        <v>23</v>
      </c>
      <c r="H69" s="36" t="s">
        <v>19</v>
      </c>
      <c r="I69" s="35" t="s">
        <v>131</v>
      </c>
      <c r="J69" s="38"/>
      <c r="K69" s="69"/>
      <c r="L69" s="12"/>
      <c r="M69" s="83"/>
      <c r="N69" s="12"/>
      <c r="O69" s="12"/>
      <c r="P69" s="12"/>
      <c r="Q69" s="12"/>
      <c r="R69" s="12"/>
      <c r="S69" s="12"/>
      <c r="T69" s="12"/>
    </row>
    <row r="70" spans="1:20">
      <c r="C70" s="32">
        <f t="shared" si="0"/>
        <v>65</v>
      </c>
      <c r="D70" s="33">
        <f t="shared" si="1"/>
        <v>6.6999999999999886</v>
      </c>
      <c r="E70" s="93">
        <v>236.5</v>
      </c>
      <c r="F70" s="32" t="s">
        <v>132</v>
      </c>
      <c r="G70" s="35" t="s">
        <v>18</v>
      </c>
      <c r="H70" s="36" t="s">
        <v>19</v>
      </c>
      <c r="I70" s="35" t="s">
        <v>133</v>
      </c>
      <c r="J70" s="38" t="s">
        <v>134</v>
      </c>
      <c r="K70" s="69"/>
      <c r="L70" s="12"/>
      <c r="M70" s="83"/>
      <c r="N70" s="12"/>
      <c r="O70" s="12"/>
      <c r="P70" s="12"/>
      <c r="Q70" s="12"/>
      <c r="R70" s="12"/>
      <c r="S70" s="12"/>
      <c r="T70" s="12"/>
    </row>
    <row r="71" spans="1:20">
      <c r="C71" s="32">
        <f t="shared" si="0"/>
        <v>66</v>
      </c>
      <c r="D71" s="33">
        <f t="shared" si="1"/>
        <v>0.69999999999998863</v>
      </c>
      <c r="E71" s="93">
        <v>237.2</v>
      </c>
      <c r="F71" s="32" t="s">
        <v>135</v>
      </c>
      <c r="G71" s="35" t="s">
        <v>23</v>
      </c>
      <c r="H71" s="36" t="s">
        <v>19</v>
      </c>
      <c r="I71" s="35" t="s">
        <v>136</v>
      </c>
      <c r="J71" s="37"/>
      <c r="K71" s="69"/>
      <c r="M71" s="83"/>
    </row>
    <row r="72" spans="1:20" ht="40.5">
      <c r="C72" s="23">
        <f t="shared" si="0"/>
        <v>67</v>
      </c>
      <c r="D72" s="95">
        <f>E72-E71</f>
        <v>2.5</v>
      </c>
      <c r="E72" s="96">
        <v>239.7</v>
      </c>
      <c r="F72" s="112" t="s">
        <v>266</v>
      </c>
      <c r="G72" s="97" t="s">
        <v>123</v>
      </c>
      <c r="H72" s="98" t="s">
        <v>45</v>
      </c>
      <c r="I72" s="97" t="s">
        <v>137</v>
      </c>
      <c r="J72" s="99" t="s">
        <v>138</v>
      </c>
      <c r="K72" s="69"/>
      <c r="M72" s="83"/>
    </row>
    <row r="73" spans="1:20">
      <c r="A73" s="1">
        <v>43.9</v>
      </c>
      <c r="B73" s="1">
        <f t="shared" ref="B73:B85" si="2">A73+231.5</f>
        <v>275.39999999999998</v>
      </c>
      <c r="C73" s="32">
        <f t="shared" si="0"/>
        <v>68</v>
      </c>
      <c r="D73" s="33">
        <f>E73-E72</f>
        <v>3.9099999999999966</v>
      </c>
      <c r="E73" s="93">
        <v>243.60999999999999</v>
      </c>
      <c r="F73" s="32" t="s">
        <v>20</v>
      </c>
      <c r="G73" s="35" t="s">
        <v>18</v>
      </c>
      <c r="H73" s="36" t="s">
        <v>19</v>
      </c>
      <c r="I73" s="35" t="s">
        <v>139</v>
      </c>
      <c r="J73" s="37"/>
      <c r="K73" s="69"/>
      <c r="M73" s="83"/>
    </row>
    <row r="74" spans="1:20">
      <c r="C74" s="32">
        <f t="shared" si="0"/>
        <v>69</v>
      </c>
      <c r="D74" s="33">
        <f t="shared" si="1"/>
        <v>2.8899999999999864</v>
      </c>
      <c r="E74" s="93">
        <v>246.49999999999997</v>
      </c>
      <c r="F74" s="32" t="s">
        <v>20</v>
      </c>
      <c r="G74" s="35" t="s">
        <v>23</v>
      </c>
      <c r="H74" s="36" t="s">
        <v>19</v>
      </c>
      <c r="I74" s="35" t="s">
        <v>140</v>
      </c>
      <c r="J74" s="37" t="s">
        <v>113</v>
      </c>
      <c r="K74" s="69"/>
      <c r="M74" s="83"/>
    </row>
    <row r="75" spans="1:20">
      <c r="A75" s="1">
        <v>46.3</v>
      </c>
      <c r="B75" s="1">
        <f t="shared" si="2"/>
        <v>277.8</v>
      </c>
      <c r="C75" s="32">
        <f t="shared" si="0"/>
        <v>70</v>
      </c>
      <c r="D75" s="33">
        <f t="shared" si="1"/>
        <v>19.799999999999983</v>
      </c>
      <c r="E75" s="93">
        <v>266.29999999999995</v>
      </c>
      <c r="F75" s="32" t="s">
        <v>20</v>
      </c>
      <c r="G75" s="35" t="s">
        <v>18</v>
      </c>
      <c r="H75" s="36" t="s">
        <v>19</v>
      </c>
      <c r="I75" s="35" t="s">
        <v>141</v>
      </c>
      <c r="J75" s="37"/>
      <c r="K75" s="69"/>
      <c r="M75" s="83"/>
    </row>
    <row r="76" spans="1:20">
      <c r="A76" s="1">
        <v>46.6</v>
      </c>
      <c r="B76" s="1">
        <f t="shared" si="2"/>
        <v>278.10000000000002</v>
      </c>
      <c r="C76" s="32">
        <f t="shared" ref="C76:C141" si="3">ROW()-5</f>
        <v>71</v>
      </c>
      <c r="D76" s="33">
        <f t="shared" ref="D76:D138" si="4">E76-E75</f>
        <v>2.3000000000000114</v>
      </c>
      <c r="E76" s="93">
        <v>268.59999999999997</v>
      </c>
      <c r="F76" s="32" t="s">
        <v>20</v>
      </c>
      <c r="G76" s="35" t="s">
        <v>58</v>
      </c>
      <c r="H76" s="36" t="s">
        <v>45</v>
      </c>
      <c r="I76" s="35" t="s">
        <v>142</v>
      </c>
      <c r="J76" s="37" t="s">
        <v>143</v>
      </c>
      <c r="K76" s="86" t="s">
        <v>144</v>
      </c>
      <c r="M76" s="83"/>
    </row>
    <row r="77" spans="1:20">
      <c r="C77" s="32">
        <f t="shared" si="3"/>
        <v>72</v>
      </c>
      <c r="D77" s="33">
        <f t="shared" ref="D77:D82" si="5">E77-E76</f>
        <v>0.40000000000003411</v>
      </c>
      <c r="E77" s="93">
        <v>269</v>
      </c>
      <c r="F77" s="32" t="s">
        <v>20</v>
      </c>
      <c r="G77" s="35" t="s">
        <v>18</v>
      </c>
      <c r="H77" s="36" t="s">
        <v>45</v>
      </c>
      <c r="I77" s="35" t="s">
        <v>145</v>
      </c>
      <c r="J77" s="37"/>
      <c r="K77" s="69"/>
      <c r="M77" s="83"/>
    </row>
    <row r="78" spans="1:20" ht="40.5">
      <c r="A78" s="1">
        <v>50.9</v>
      </c>
      <c r="B78" s="1">
        <f>A78+231.5</f>
        <v>282.39999999999998</v>
      </c>
      <c r="C78" s="32">
        <f t="shared" si="3"/>
        <v>73</v>
      </c>
      <c r="D78" s="33">
        <f t="shared" si="5"/>
        <v>36.699999999999989</v>
      </c>
      <c r="E78" s="93">
        <v>305.7</v>
      </c>
      <c r="F78" s="32" t="s">
        <v>20</v>
      </c>
      <c r="G78" s="35" t="s">
        <v>23</v>
      </c>
      <c r="H78" s="103" t="s">
        <v>45</v>
      </c>
      <c r="I78" s="101" t="s">
        <v>146</v>
      </c>
      <c r="J78" s="38" t="s">
        <v>147</v>
      </c>
      <c r="K78" s="69"/>
      <c r="M78" s="83"/>
    </row>
    <row r="79" spans="1:20">
      <c r="C79" s="32">
        <f t="shared" si="3"/>
        <v>74</v>
      </c>
      <c r="D79" s="33">
        <f t="shared" si="5"/>
        <v>12.800000000000011</v>
      </c>
      <c r="E79" s="93">
        <v>318.5</v>
      </c>
      <c r="F79" s="32" t="s">
        <v>20</v>
      </c>
      <c r="G79" s="35" t="s">
        <v>23</v>
      </c>
      <c r="H79" s="103" t="s">
        <v>45</v>
      </c>
      <c r="I79" s="101" t="s">
        <v>288</v>
      </c>
      <c r="J79" s="37"/>
      <c r="K79" s="69"/>
      <c r="M79" s="83"/>
    </row>
    <row r="80" spans="1:20">
      <c r="C80" s="32">
        <f t="shared" si="3"/>
        <v>75</v>
      </c>
      <c r="D80" s="33">
        <f t="shared" si="5"/>
        <v>0.69999999999998863</v>
      </c>
      <c r="E80" s="93">
        <v>319.2</v>
      </c>
      <c r="F80" s="32"/>
      <c r="G80" s="35" t="s">
        <v>23</v>
      </c>
      <c r="H80" s="103" t="s">
        <v>45</v>
      </c>
      <c r="I80" s="101" t="s">
        <v>289</v>
      </c>
      <c r="J80" s="37"/>
      <c r="K80" s="69"/>
      <c r="M80" s="83"/>
    </row>
    <row r="81" spans="1:15" ht="40.5">
      <c r="C81" s="23">
        <f t="shared" si="3"/>
        <v>76</v>
      </c>
      <c r="D81" s="24">
        <f t="shared" si="5"/>
        <v>0.69999999999998863</v>
      </c>
      <c r="E81" s="96">
        <v>319.89999999999998</v>
      </c>
      <c r="F81" s="112" t="s">
        <v>282</v>
      </c>
      <c r="G81" s="26" t="s">
        <v>123</v>
      </c>
      <c r="H81" s="65" t="s">
        <v>124</v>
      </c>
      <c r="I81" s="102" t="s">
        <v>148</v>
      </c>
      <c r="J81" s="44" t="s">
        <v>149</v>
      </c>
      <c r="K81" s="88" t="s">
        <v>150</v>
      </c>
      <c r="L81" s="106"/>
      <c r="M81" s="83"/>
    </row>
    <row r="82" spans="1:15">
      <c r="C82" s="32">
        <f t="shared" si="3"/>
        <v>77</v>
      </c>
      <c r="D82" s="33">
        <f t="shared" si="5"/>
        <v>0.70000000000004547</v>
      </c>
      <c r="E82" s="93">
        <v>320.60000000000002</v>
      </c>
      <c r="F82" s="43"/>
      <c r="G82" s="35" t="s">
        <v>23</v>
      </c>
      <c r="H82" s="36" t="s">
        <v>19</v>
      </c>
      <c r="I82" s="35" t="s">
        <v>290</v>
      </c>
      <c r="J82" s="42"/>
      <c r="K82" s="88" t="s">
        <v>151</v>
      </c>
      <c r="M82" s="83"/>
    </row>
    <row r="83" spans="1:15">
      <c r="A83" s="1">
        <v>52.9</v>
      </c>
      <c r="B83" s="1">
        <f t="shared" si="2"/>
        <v>284.39999999999998</v>
      </c>
      <c r="C83" s="32">
        <f t="shared" si="3"/>
        <v>78</v>
      </c>
      <c r="D83" s="33">
        <f>E83-E82</f>
        <v>33.699999999999989</v>
      </c>
      <c r="E83" s="93">
        <v>354.3</v>
      </c>
      <c r="F83" s="32"/>
      <c r="G83" s="35" t="s">
        <v>152</v>
      </c>
      <c r="H83" s="36" t="s">
        <v>45</v>
      </c>
      <c r="I83" s="35" t="s">
        <v>36</v>
      </c>
      <c r="J83" s="38" t="s">
        <v>153</v>
      </c>
      <c r="K83" s="69"/>
      <c r="M83" s="83"/>
    </row>
    <row r="84" spans="1:15">
      <c r="A84" s="1">
        <v>55.4</v>
      </c>
      <c r="B84" s="1">
        <f t="shared" si="2"/>
        <v>286.89999999999998</v>
      </c>
      <c r="C84" s="32">
        <f t="shared" si="3"/>
        <v>79</v>
      </c>
      <c r="D84" s="33">
        <f>E84-E83</f>
        <v>4.8000000000000114</v>
      </c>
      <c r="E84" s="93">
        <v>359.1</v>
      </c>
      <c r="F84" s="32" t="s">
        <v>154</v>
      </c>
      <c r="G84" s="35" t="s">
        <v>23</v>
      </c>
      <c r="H84" s="36" t="s">
        <v>19</v>
      </c>
      <c r="I84" s="35" t="s">
        <v>42</v>
      </c>
      <c r="J84" s="37"/>
      <c r="K84" s="69"/>
      <c r="M84" s="83"/>
    </row>
    <row r="85" spans="1:15">
      <c r="A85" s="1">
        <v>56</v>
      </c>
      <c r="B85" s="1">
        <f t="shared" si="2"/>
        <v>287.5</v>
      </c>
      <c r="C85" s="32">
        <f t="shared" si="3"/>
        <v>80</v>
      </c>
      <c r="D85" s="33">
        <f t="shared" si="4"/>
        <v>2.8000000000000114</v>
      </c>
      <c r="E85" s="93">
        <v>361.90000000000003</v>
      </c>
      <c r="F85" s="39" t="s">
        <v>155</v>
      </c>
      <c r="G85" s="35" t="s">
        <v>23</v>
      </c>
      <c r="H85" s="36" t="s">
        <v>19</v>
      </c>
      <c r="I85" s="35" t="s">
        <v>156</v>
      </c>
      <c r="J85" s="37"/>
      <c r="K85" s="69"/>
      <c r="M85" s="83"/>
    </row>
    <row r="86" spans="1:15">
      <c r="C86" s="32">
        <f t="shared" si="3"/>
        <v>81</v>
      </c>
      <c r="D86" s="33">
        <f t="shared" si="4"/>
        <v>0.80000000000001137</v>
      </c>
      <c r="E86" s="93">
        <v>362.70000000000005</v>
      </c>
      <c r="F86" s="39" t="s">
        <v>157</v>
      </c>
      <c r="G86" s="35" t="s">
        <v>23</v>
      </c>
      <c r="H86" s="36" t="s">
        <v>45</v>
      </c>
      <c r="I86" s="35" t="s">
        <v>156</v>
      </c>
      <c r="J86" s="37"/>
      <c r="K86" s="69"/>
      <c r="M86" s="83"/>
    </row>
    <row r="87" spans="1:15">
      <c r="C87" s="32">
        <f t="shared" si="3"/>
        <v>82</v>
      </c>
      <c r="D87" s="33">
        <f t="shared" si="4"/>
        <v>20.600000000000023</v>
      </c>
      <c r="E87" s="93">
        <v>383.30000000000007</v>
      </c>
      <c r="F87" s="39" t="s">
        <v>158</v>
      </c>
      <c r="G87" s="35" t="s">
        <v>23</v>
      </c>
      <c r="H87" s="36" t="s">
        <v>19</v>
      </c>
      <c r="I87" s="41" t="s">
        <v>42</v>
      </c>
      <c r="J87" s="37"/>
      <c r="K87" s="69"/>
      <c r="M87" s="83"/>
    </row>
    <row r="88" spans="1:15">
      <c r="A88" s="1">
        <v>74.7</v>
      </c>
      <c r="B88" s="1">
        <f t="shared" ref="B88:B104" si="6">A88+231.5</f>
        <v>306.2</v>
      </c>
      <c r="C88" s="32">
        <f t="shared" si="3"/>
        <v>83</v>
      </c>
      <c r="D88" s="33">
        <f t="shared" si="4"/>
        <v>0.39999999999997726</v>
      </c>
      <c r="E88" s="93">
        <v>383.70000000000005</v>
      </c>
      <c r="F88" s="32" t="s">
        <v>20</v>
      </c>
      <c r="G88" s="35" t="s">
        <v>18</v>
      </c>
      <c r="H88" s="36" t="s">
        <v>45</v>
      </c>
      <c r="I88" s="41" t="s">
        <v>159</v>
      </c>
      <c r="J88" s="37"/>
      <c r="K88" s="69"/>
      <c r="M88" s="83"/>
    </row>
    <row r="89" spans="1:15">
      <c r="A89" s="1">
        <v>75</v>
      </c>
      <c r="B89" s="1">
        <f t="shared" si="6"/>
        <v>306.5</v>
      </c>
      <c r="C89" s="32">
        <f t="shared" si="3"/>
        <v>84</v>
      </c>
      <c r="D89" s="33">
        <f t="shared" si="4"/>
        <v>3.6999999999999886</v>
      </c>
      <c r="E89" s="93">
        <v>387.40000000000003</v>
      </c>
      <c r="F89" s="32" t="s">
        <v>20</v>
      </c>
      <c r="G89" s="35" t="s">
        <v>58</v>
      </c>
      <c r="H89" s="36" t="s">
        <v>45</v>
      </c>
      <c r="I89" s="35" t="s">
        <v>160</v>
      </c>
      <c r="J89" s="37" t="s">
        <v>161</v>
      </c>
      <c r="K89" s="77"/>
      <c r="L89" s="45"/>
      <c r="N89" s="83"/>
    </row>
    <row r="90" spans="1:15">
      <c r="A90" s="1">
        <v>84</v>
      </c>
      <c r="B90" s="1">
        <f t="shared" si="6"/>
        <v>315.5</v>
      </c>
      <c r="C90" s="32">
        <f t="shared" si="3"/>
        <v>85</v>
      </c>
      <c r="D90" s="33">
        <f t="shared" si="4"/>
        <v>2.5</v>
      </c>
      <c r="E90" s="93">
        <v>389.90000000000003</v>
      </c>
      <c r="F90" s="32" t="s">
        <v>162</v>
      </c>
      <c r="G90" s="35" t="s">
        <v>23</v>
      </c>
      <c r="H90" s="36" t="s">
        <v>19</v>
      </c>
      <c r="I90" s="35" t="s">
        <v>163</v>
      </c>
      <c r="J90" s="37" t="s">
        <v>164</v>
      </c>
      <c r="K90" s="69"/>
      <c r="L90" s="45"/>
      <c r="N90" s="83"/>
    </row>
    <row r="91" spans="1:15">
      <c r="C91" s="32">
        <f t="shared" si="3"/>
        <v>86</v>
      </c>
      <c r="D91" s="33">
        <f t="shared" si="4"/>
        <v>0.69999999999998863</v>
      </c>
      <c r="E91" s="93">
        <v>390.6</v>
      </c>
      <c r="F91" s="32" t="s">
        <v>20</v>
      </c>
      <c r="G91" s="35" t="s">
        <v>77</v>
      </c>
      <c r="H91" s="36" t="s">
        <v>19</v>
      </c>
      <c r="I91" s="35" t="s">
        <v>165</v>
      </c>
      <c r="J91" s="37"/>
      <c r="K91" s="69"/>
      <c r="L91" s="45"/>
      <c r="N91" s="83"/>
    </row>
    <row r="92" spans="1:15">
      <c r="A92" s="1">
        <v>101.3</v>
      </c>
      <c r="B92" s="1">
        <f t="shared" si="6"/>
        <v>332.8</v>
      </c>
      <c r="C92" s="32">
        <f t="shared" si="3"/>
        <v>87</v>
      </c>
      <c r="D92" s="33">
        <f t="shared" si="4"/>
        <v>2</v>
      </c>
      <c r="E92" s="93">
        <v>392.6</v>
      </c>
      <c r="F92" s="32" t="s">
        <v>44</v>
      </c>
      <c r="G92" s="35" t="s">
        <v>23</v>
      </c>
      <c r="H92" s="36" t="s">
        <v>45</v>
      </c>
      <c r="I92" s="36" t="s">
        <v>42</v>
      </c>
      <c r="J92" s="37" t="s">
        <v>166</v>
      </c>
      <c r="K92" s="69"/>
      <c r="L92" s="45"/>
      <c r="N92" s="83"/>
    </row>
    <row r="93" spans="1:15">
      <c r="A93" s="1">
        <v>106</v>
      </c>
      <c r="B93" s="1">
        <f t="shared" si="6"/>
        <v>337.5</v>
      </c>
      <c r="C93" s="32">
        <f t="shared" si="3"/>
        <v>88</v>
      </c>
      <c r="D93" s="33">
        <f t="shared" si="4"/>
        <v>0.20000000000004547</v>
      </c>
      <c r="E93" s="93">
        <v>392.80000000000007</v>
      </c>
      <c r="F93" s="32" t="s">
        <v>20</v>
      </c>
      <c r="G93" s="35" t="s">
        <v>77</v>
      </c>
      <c r="H93" s="36" t="s">
        <v>13</v>
      </c>
      <c r="I93" s="41" t="s">
        <v>167</v>
      </c>
      <c r="J93" s="37"/>
      <c r="K93" s="69"/>
      <c r="L93" s="45"/>
      <c r="M93" s="83"/>
      <c r="N93" s="83"/>
      <c r="O93" s="9"/>
    </row>
    <row r="94" spans="1:15">
      <c r="C94" s="32">
        <f t="shared" si="3"/>
        <v>89</v>
      </c>
      <c r="D94" s="33">
        <f t="shared" si="4"/>
        <v>2.5999999999999659</v>
      </c>
      <c r="E94" s="93">
        <v>395.40000000000003</v>
      </c>
      <c r="F94" s="32" t="s">
        <v>20</v>
      </c>
      <c r="G94" s="35" t="s">
        <v>77</v>
      </c>
      <c r="H94" s="36" t="s">
        <v>19</v>
      </c>
      <c r="I94" s="41"/>
      <c r="J94" s="37"/>
      <c r="K94" s="69"/>
      <c r="L94" s="45"/>
      <c r="M94" s="83"/>
      <c r="N94" s="83"/>
      <c r="O94" s="9"/>
    </row>
    <row r="95" spans="1:15">
      <c r="A95" s="1">
        <v>110.7</v>
      </c>
      <c r="B95" s="1">
        <f t="shared" si="6"/>
        <v>342.2</v>
      </c>
      <c r="C95" s="32">
        <f t="shared" si="3"/>
        <v>90</v>
      </c>
      <c r="D95" s="33">
        <f t="shared" si="4"/>
        <v>0.69999999999998863</v>
      </c>
      <c r="E95" s="93">
        <v>396.1</v>
      </c>
      <c r="F95" s="32" t="s">
        <v>168</v>
      </c>
      <c r="G95" s="35" t="s">
        <v>77</v>
      </c>
      <c r="H95" s="36" t="s">
        <v>19</v>
      </c>
      <c r="I95" s="35" t="s">
        <v>163</v>
      </c>
      <c r="J95" s="37" t="s">
        <v>169</v>
      </c>
      <c r="K95" s="69"/>
      <c r="L95" s="45"/>
      <c r="M95" s="83"/>
      <c r="N95" s="83"/>
      <c r="O95" s="9"/>
    </row>
    <row r="96" spans="1:15">
      <c r="A96" s="1">
        <v>110.7</v>
      </c>
      <c r="B96" s="1">
        <f t="shared" si="6"/>
        <v>342.2</v>
      </c>
      <c r="C96" s="32">
        <f t="shared" si="3"/>
        <v>91</v>
      </c>
      <c r="D96" s="33">
        <f t="shared" si="4"/>
        <v>2.5</v>
      </c>
      <c r="E96" s="93">
        <v>398.6</v>
      </c>
      <c r="F96" s="32" t="s">
        <v>170</v>
      </c>
      <c r="G96" s="35" t="s">
        <v>23</v>
      </c>
      <c r="H96" s="36" t="s">
        <v>19</v>
      </c>
      <c r="I96" s="36" t="s">
        <v>171</v>
      </c>
      <c r="J96" s="37"/>
      <c r="K96" s="86" t="s">
        <v>172</v>
      </c>
      <c r="L96" s="45"/>
      <c r="M96" s="83"/>
      <c r="N96" s="83"/>
      <c r="O96" s="9"/>
    </row>
    <row r="97" spans="1:15" ht="54">
      <c r="A97" s="1">
        <v>110.7</v>
      </c>
      <c r="B97" s="1">
        <f t="shared" si="6"/>
        <v>342.2</v>
      </c>
      <c r="C97" s="23">
        <f t="shared" si="3"/>
        <v>92</v>
      </c>
      <c r="D97" s="24">
        <f t="shared" si="4"/>
        <v>1.6999999999999886</v>
      </c>
      <c r="E97" s="96">
        <v>400.3</v>
      </c>
      <c r="F97" s="25" t="s">
        <v>173</v>
      </c>
      <c r="G97" s="26" t="s">
        <v>123</v>
      </c>
      <c r="H97" s="65" t="s">
        <v>13</v>
      </c>
      <c r="I97" s="26" t="s">
        <v>171</v>
      </c>
      <c r="J97" s="44" t="s">
        <v>174</v>
      </c>
      <c r="K97" s="69"/>
      <c r="L97" s="45"/>
      <c r="M97" s="83"/>
      <c r="N97" s="83"/>
      <c r="O97" s="9"/>
    </row>
    <row r="98" spans="1:15">
      <c r="A98" s="1">
        <v>110.7</v>
      </c>
      <c r="B98" s="1">
        <f t="shared" si="6"/>
        <v>342.2</v>
      </c>
      <c r="C98" s="32">
        <f t="shared" si="3"/>
        <v>93</v>
      </c>
      <c r="D98" s="33">
        <f t="shared" si="4"/>
        <v>1.8000000000000114</v>
      </c>
      <c r="E98" s="93">
        <v>402.1</v>
      </c>
      <c r="F98" s="32" t="s">
        <v>175</v>
      </c>
      <c r="G98" s="35" t="s">
        <v>23</v>
      </c>
      <c r="H98" s="36" t="s">
        <v>19</v>
      </c>
      <c r="I98" s="41" t="s">
        <v>176</v>
      </c>
      <c r="J98" s="37"/>
      <c r="K98" s="88" t="s">
        <v>177</v>
      </c>
      <c r="L98" s="45"/>
      <c r="M98" s="83"/>
      <c r="N98" s="83"/>
      <c r="O98" s="9"/>
    </row>
    <row r="99" spans="1:15">
      <c r="A99" s="1">
        <v>110.7</v>
      </c>
      <c r="B99" s="1">
        <f t="shared" si="6"/>
        <v>342.2</v>
      </c>
      <c r="C99" s="32">
        <f t="shared" si="3"/>
        <v>94</v>
      </c>
      <c r="D99" s="33">
        <f t="shared" si="4"/>
        <v>38.300000000000011</v>
      </c>
      <c r="E99" s="93">
        <v>440.40000000000003</v>
      </c>
      <c r="F99" s="32" t="s">
        <v>178</v>
      </c>
      <c r="G99" s="35" t="s">
        <v>23</v>
      </c>
      <c r="H99" s="36" t="s">
        <v>19</v>
      </c>
      <c r="I99" s="41" t="s">
        <v>179</v>
      </c>
      <c r="J99" s="37"/>
      <c r="K99" s="86" t="s">
        <v>180</v>
      </c>
      <c r="L99" s="45"/>
      <c r="M99" s="83"/>
      <c r="N99" s="83"/>
      <c r="O99" s="9"/>
    </row>
    <row r="100" spans="1:15" ht="27">
      <c r="C100" s="32">
        <f t="shared" si="3"/>
        <v>95</v>
      </c>
      <c r="D100" s="33">
        <f t="shared" si="4"/>
        <v>34.199999999999989</v>
      </c>
      <c r="E100" s="93">
        <v>474.6</v>
      </c>
      <c r="F100" s="32" t="s">
        <v>181</v>
      </c>
      <c r="G100" s="35" t="s">
        <v>23</v>
      </c>
      <c r="H100" s="36" t="s">
        <v>13</v>
      </c>
      <c r="I100" s="41" t="s">
        <v>179</v>
      </c>
      <c r="J100" s="38" t="s">
        <v>182</v>
      </c>
      <c r="K100" s="77"/>
      <c r="L100" s="45"/>
      <c r="M100" s="83"/>
      <c r="N100" s="83"/>
      <c r="O100" s="9"/>
    </row>
    <row r="101" spans="1:15" ht="27">
      <c r="A101" s="1">
        <v>110.7</v>
      </c>
      <c r="B101" s="1">
        <f t="shared" si="6"/>
        <v>342.2</v>
      </c>
      <c r="C101" s="32">
        <f t="shared" si="3"/>
        <v>96</v>
      </c>
      <c r="D101" s="33">
        <f t="shared" si="4"/>
        <v>1.5</v>
      </c>
      <c r="E101" s="93">
        <v>476.1</v>
      </c>
      <c r="F101" s="39" t="s">
        <v>183</v>
      </c>
      <c r="G101" s="35" t="s">
        <v>23</v>
      </c>
      <c r="H101" s="36" t="s">
        <v>19</v>
      </c>
      <c r="I101" s="35" t="s">
        <v>139</v>
      </c>
      <c r="J101" s="38" t="s">
        <v>184</v>
      </c>
      <c r="K101" s="87" t="s">
        <v>185</v>
      </c>
      <c r="L101" s="45"/>
      <c r="M101" s="83"/>
      <c r="N101" s="83"/>
      <c r="O101" s="9"/>
    </row>
    <row r="102" spans="1:15">
      <c r="C102" s="32">
        <f t="shared" si="3"/>
        <v>97</v>
      </c>
      <c r="D102" s="33">
        <f t="shared" si="4"/>
        <v>0.39999999999997726</v>
      </c>
      <c r="E102" s="93">
        <v>476.5</v>
      </c>
      <c r="F102" s="32" t="s">
        <v>186</v>
      </c>
      <c r="G102" s="35" t="s">
        <v>23</v>
      </c>
      <c r="H102" s="36" t="s">
        <v>19</v>
      </c>
      <c r="I102" s="41" t="s">
        <v>42</v>
      </c>
      <c r="J102" s="37"/>
      <c r="K102" s="77"/>
      <c r="L102" s="45"/>
      <c r="M102" s="83"/>
      <c r="N102" s="83"/>
      <c r="O102" s="9"/>
    </row>
    <row r="103" spans="1:15">
      <c r="C103" s="32">
        <f t="shared" si="3"/>
        <v>98</v>
      </c>
      <c r="D103" s="33">
        <f t="shared" si="4"/>
        <v>0.39999999999997726</v>
      </c>
      <c r="E103" s="93">
        <v>476.9</v>
      </c>
      <c r="F103" s="32" t="s">
        <v>187</v>
      </c>
      <c r="G103" s="35" t="s">
        <v>18</v>
      </c>
      <c r="H103" s="36" t="s">
        <v>45</v>
      </c>
      <c r="I103" s="41" t="s">
        <v>42</v>
      </c>
      <c r="J103" s="37"/>
      <c r="K103" s="87" t="s">
        <v>188</v>
      </c>
      <c r="L103" s="45"/>
      <c r="M103" s="83"/>
      <c r="N103" s="83"/>
      <c r="O103" s="9"/>
    </row>
    <row r="104" spans="1:15">
      <c r="A104" s="1">
        <v>110.7</v>
      </c>
      <c r="B104" s="1">
        <f t="shared" si="6"/>
        <v>342.2</v>
      </c>
      <c r="C104" s="32">
        <f t="shared" si="3"/>
        <v>99</v>
      </c>
      <c r="D104" s="33">
        <f t="shared" si="4"/>
        <v>1.2000000000000455</v>
      </c>
      <c r="E104" s="93">
        <v>478.1</v>
      </c>
      <c r="F104" s="32" t="s">
        <v>20</v>
      </c>
      <c r="G104" s="35" t="s">
        <v>23</v>
      </c>
      <c r="H104" s="36" t="s">
        <v>19</v>
      </c>
      <c r="I104" s="41" t="s">
        <v>189</v>
      </c>
      <c r="J104" s="37" t="s">
        <v>190</v>
      </c>
      <c r="K104" s="69"/>
      <c r="L104" s="45"/>
      <c r="M104" s="83"/>
      <c r="N104" s="83"/>
      <c r="O104" s="9"/>
    </row>
    <row r="105" spans="1:15" ht="27">
      <c r="C105" s="32">
        <f t="shared" si="3"/>
        <v>100</v>
      </c>
      <c r="D105" s="33">
        <f t="shared" si="4"/>
        <v>1.8999999999999773</v>
      </c>
      <c r="E105" s="93">
        <v>480</v>
      </c>
      <c r="F105" s="32"/>
      <c r="G105" s="35" t="s">
        <v>77</v>
      </c>
      <c r="H105" s="36" t="s">
        <v>19</v>
      </c>
      <c r="I105" s="41" t="s">
        <v>42</v>
      </c>
      <c r="J105" s="38" t="s">
        <v>284</v>
      </c>
      <c r="K105" s="69"/>
      <c r="L105" s="45"/>
      <c r="M105" s="83"/>
      <c r="N105" s="83"/>
      <c r="O105" s="9"/>
    </row>
    <row r="106" spans="1:15">
      <c r="C106" s="32">
        <f t="shared" si="3"/>
        <v>101</v>
      </c>
      <c r="D106" s="33">
        <f t="shared" si="4"/>
        <v>0.69999999999998863</v>
      </c>
      <c r="E106" s="93">
        <v>480.7</v>
      </c>
      <c r="F106" s="32" t="s">
        <v>20</v>
      </c>
      <c r="G106" s="35" t="s">
        <v>23</v>
      </c>
      <c r="H106" s="36" t="s">
        <v>45</v>
      </c>
      <c r="I106" s="35" t="s">
        <v>42</v>
      </c>
      <c r="J106" s="37"/>
      <c r="K106" s="69"/>
      <c r="L106" s="45"/>
      <c r="M106" s="83"/>
      <c r="N106" s="83"/>
      <c r="O106" s="9"/>
    </row>
    <row r="107" spans="1:15" ht="67.5">
      <c r="C107" s="23">
        <f t="shared" si="3"/>
        <v>102</v>
      </c>
      <c r="D107" s="24">
        <f t="shared" si="4"/>
        <v>0.19999999999998863</v>
      </c>
      <c r="E107" s="96">
        <v>480.9</v>
      </c>
      <c r="F107" s="25" t="s">
        <v>191</v>
      </c>
      <c r="G107" s="26" t="s">
        <v>116</v>
      </c>
      <c r="H107" s="65" t="s">
        <v>13</v>
      </c>
      <c r="I107" s="26" t="s">
        <v>42</v>
      </c>
      <c r="J107" s="44" t="s">
        <v>192</v>
      </c>
      <c r="K107" s="69"/>
      <c r="L107" s="45"/>
      <c r="M107" s="83"/>
      <c r="N107" s="83"/>
      <c r="O107" s="9"/>
    </row>
    <row r="108" spans="1:15">
      <c r="A108" s="1">
        <v>52.9</v>
      </c>
      <c r="B108" s="1">
        <f t="shared" ref="B108:B110" si="7">A108+231.5</f>
        <v>284.39999999999998</v>
      </c>
      <c r="C108" s="32">
        <f t="shared" si="3"/>
        <v>103</v>
      </c>
      <c r="D108" s="33">
        <f t="shared" si="4"/>
        <v>0.30000000000001137</v>
      </c>
      <c r="E108" s="93">
        <v>481.2</v>
      </c>
      <c r="F108" s="32" t="s">
        <v>193</v>
      </c>
      <c r="G108" s="35" t="s">
        <v>23</v>
      </c>
      <c r="H108" s="36" t="s">
        <v>19</v>
      </c>
      <c r="I108" s="35" t="s">
        <v>194</v>
      </c>
      <c r="J108" s="37"/>
      <c r="K108" s="87" t="s">
        <v>195</v>
      </c>
      <c r="L108" s="45"/>
      <c r="M108" s="83"/>
      <c r="N108" s="83"/>
      <c r="O108" s="9"/>
    </row>
    <row r="109" spans="1:15" ht="27">
      <c r="A109" s="1">
        <v>55.4</v>
      </c>
      <c r="B109" s="1">
        <f t="shared" si="7"/>
        <v>286.89999999999998</v>
      </c>
      <c r="C109" s="32">
        <f t="shared" si="3"/>
        <v>104</v>
      </c>
      <c r="D109" s="33">
        <f t="shared" si="4"/>
        <v>4.4000000000000341</v>
      </c>
      <c r="E109" s="93">
        <v>485.6</v>
      </c>
      <c r="F109" s="32"/>
      <c r="G109" s="35" t="s">
        <v>58</v>
      </c>
      <c r="H109" s="36" t="s">
        <v>45</v>
      </c>
      <c r="I109" s="35" t="s">
        <v>196</v>
      </c>
      <c r="J109" s="38" t="s">
        <v>273</v>
      </c>
      <c r="K109" s="87" t="s">
        <v>197</v>
      </c>
      <c r="L109" s="45"/>
      <c r="M109" s="83"/>
      <c r="N109" s="83"/>
      <c r="O109" s="9"/>
    </row>
    <row r="110" spans="1:15">
      <c r="A110" s="1">
        <v>56</v>
      </c>
      <c r="B110" s="1">
        <f t="shared" si="7"/>
        <v>287.5</v>
      </c>
      <c r="C110" s="32">
        <f t="shared" si="3"/>
        <v>105</v>
      </c>
      <c r="D110" s="33">
        <f t="shared" si="4"/>
        <v>7.1999999999999886</v>
      </c>
      <c r="E110" s="93">
        <v>492.8</v>
      </c>
      <c r="F110" s="39" t="s">
        <v>198</v>
      </c>
      <c r="G110" s="35" t="s">
        <v>23</v>
      </c>
      <c r="H110" s="36" t="s">
        <v>19</v>
      </c>
      <c r="I110" s="35" t="s">
        <v>199</v>
      </c>
      <c r="J110" s="37"/>
      <c r="K110" s="69"/>
      <c r="L110" s="45"/>
      <c r="M110" s="83"/>
      <c r="N110" s="83"/>
      <c r="O110" s="9"/>
    </row>
    <row r="111" spans="1:15">
      <c r="C111" s="32">
        <f t="shared" si="3"/>
        <v>106</v>
      </c>
      <c r="D111" s="33">
        <f t="shared" si="4"/>
        <v>6</v>
      </c>
      <c r="E111" s="93">
        <v>498.8</v>
      </c>
      <c r="F111" s="39" t="s">
        <v>200</v>
      </c>
      <c r="G111" s="35" t="s">
        <v>77</v>
      </c>
      <c r="H111" s="36" t="s">
        <v>21</v>
      </c>
      <c r="I111" s="35" t="s">
        <v>117</v>
      </c>
      <c r="J111" s="37"/>
      <c r="K111" s="69"/>
      <c r="L111" s="45"/>
      <c r="M111" s="83"/>
      <c r="N111" s="83"/>
      <c r="O111" s="9"/>
    </row>
    <row r="112" spans="1:15">
      <c r="C112" s="32">
        <f t="shared" si="3"/>
        <v>107</v>
      </c>
      <c r="D112" s="33">
        <f t="shared" si="4"/>
        <v>0.89999999999997726</v>
      </c>
      <c r="E112" s="93">
        <v>499.7</v>
      </c>
      <c r="F112" s="39"/>
      <c r="G112" s="35" t="s">
        <v>23</v>
      </c>
      <c r="H112" s="36" t="s">
        <v>45</v>
      </c>
      <c r="I112" s="41" t="s">
        <v>117</v>
      </c>
      <c r="J112" s="37" t="s">
        <v>201</v>
      </c>
      <c r="K112" s="69"/>
      <c r="L112" s="45"/>
      <c r="M112" s="83"/>
      <c r="N112" s="83"/>
      <c r="O112" s="9"/>
    </row>
    <row r="113" spans="1:17">
      <c r="A113" s="1">
        <v>74.7</v>
      </c>
      <c r="B113" s="1">
        <f t="shared" ref="B113:B118" si="8">A113+231.5</f>
        <v>306.2</v>
      </c>
      <c r="C113" s="32">
        <f t="shared" si="3"/>
        <v>108</v>
      </c>
      <c r="D113" s="33">
        <f t="shared" si="4"/>
        <v>1.6999999999999886</v>
      </c>
      <c r="E113" s="93">
        <v>501.4</v>
      </c>
      <c r="F113" s="32" t="s">
        <v>20</v>
      </c>
      <c r="G113" s="35" t="s">
        <v>23</v>
      </c>
      <c r="H113" s="36" t="s">
        <v>19</v>
      </c>
      <c r="I113" s="41" t="s">
        <v>202</v>
      </c>
      <c r="J113" s="38" t="s">
        <v>285</v>
      </c>
      <c r="K113" s="69"/>
      <c r="L113" s="45"/>
      <c r="M113" s="83"/>
      <c r="N113" s="83"/>
      <c r="O113" s="9"/>
    </row>
    <row r="114" spans="1:17">
      <c r="A114" s="1">
        <v>75</v>
      </c>
      <c r="B114" s="1">
        <f t="shared" si="8"/>
        <v>306.5</v>
      </c>
      <c r="C114" s="32">
        <f t="shared" si="3"/>
        <v>109</v>
      </c>
      <c r="D114" s="33">
        <f t="shared" si="4"/>
        <v>0.20000000000004547</v>
      </c>
      <c r="E114" s="93">
        <v>501.6</v>
      </c>
      <c r="F114" s="32" t="s">
        <v>203</v>
      </c>
      <c r="G114" s="35" t="s">
        <v>18</v>
      </c>
      <c r="H114" s="36" t="s">
        <v>45</v>
      </c>
      <c r="I114" s="35" t="s">
        <v>117</v>
      </c>
      <c r="J114" s="37"/>
      <c r="K114" s="69"/>
      <c r="L114" s="45"/>
      <c r="M114" s="83"/>
      <c r="N114" s="83"/>
      <c r="O114" s="9"/>
    </row>
    <row r="115" spans="1:17">
      <c r="A115" s="1">
        <v>84</v>
      </c>
      <c r="B115" s="1">
        <f t="shared" si="8"/>
        <v>315.5</v>
      </c>
      <c r="C115" s="32">
        <f t="shared" si="3"/>
        <v>110</v>
      </c>
      <c r="D115" s="33">
        <f t="shared" si="4"/>
        <v>4.8999999999999773</v>
      </c>
      <c r="E115" s="93">
        <v>506.5</v>
      </c>
      <c r="F115" s="32" t="s">
        <v>204</v>
      </c>
      <c r="G115" s="35" t="s">
        <v>18</v>
      </c>
      <c r="H115" s="36" t="s">
        <v>19</v>
      </c>
      <c r="I115" s="35" t="s">
        <v>117</v>
      </c>
      <c r="J115" s="37"/>
      <c r="K115" s="69"/>
      <c r="L115" s="45"/>
      <c r="M115" s="83"/>
      <c r="N115" s="83"/>
      <c r="O115" s="9"/>
    </row>
    <row r="116" spans="1:17">
      <c r="A116" s="1">
        <v>101.3</v>
      </c>
      <c r="B116" s="1">
        <f t="shared" si="8"/>
        <v>332.8</v>
      </c>
      <c r="C116" s="32">
        <f t="shared" si="3"/>
        <v>111</v>
      </c>
      <c r="D116" s="33">
        <f t="shared" si="4"/>
        <v>26.200000000000045</v>
      </c>
      <c r="E116" s="93">
        <v>532.70000000000005</v>
      </c>
      <c r="F116" s="43" t="s">
        <v>205</v>
      </c>
      <c r="G116" s="35" t="s">
        <v>23</v>
      </c>
      <c r="H116" s="36" t="s">
        <v>19</v>
      </c>
      <c r="I116" s="35" t="s">
        <v>117</v>
      </c>
      <c r="J116" s="37"/>
      <c r="K116" s="14"/>
      <c r="L116" s="45"/>
      <c r="M116" s="83"/>
      <c r="N116" s="83"/>
      <c r="O116" s="9"/>
    </row>
    <row r="117" spans="1:17">
      <c r="A117" s="1">
        <v>101.3</v>
      </c>
      <c r="B117" s="1">
        <f t="shared" si="8"/>
        <v>332.8</v>
      </c>
      <c r="C117" s="32">
        <f t="shared" si="3"/>
        <v>112</v>
      </c>
      <c r="D117" s="33">
        <f t="shared" si="4"/>
        <v>0.29999999999995453</v>
      </c>
      <c r="E117" s="93">
        <v>533</v>
      </c>
      <c r="F117" s="43" t="s">
        <v>20</v>
      </c>
      <c r="G117" s="35" t="s">
        <v>23</v>
      </c>
      <c r="H117" s="36" t="s">
        <v>45</v>
      </c>
      <c r="I117" s="35" t="s">
        <v>117</v>
      </c>
      <c r="J117" s="37"/>
      <c r="K117" s="69"/>
      <c r="L117" s="45"/>
      <c r="M117" s="83"/>
      <c r="N117" s="83"/>
      <c r="O117" s="9"/>
    </row>
    <row r="118" spans="1:17">
      <c r="A118" s="1">
        <v>106</v>
      </c>
      <c r="B118" s="1">
        <f t="shared" si="8"/>
        <v>337.5</v>
      </c>
      <c r="C118" s="32">
        <f t="shared" si="3"/>
        <v>113</v>
      </c>
      <c r="D118" s="33">
        <f t="shared" si="4"/>
        <v>11.5</v>
      </c>
      <c r="E118" s="93">
        <v>544.5</v>
      </c>
      <c r="F118" s="39" t="s">
        <v>206</v>
      </c>
      <c r="G118" s="35" t="s">
        <v>23</v>
      </c>
      <c r="H118" s="36" t="s">
        <v>45</v>
      </c>
      <c r="I118" s="41" t="s">
        <v>117</v>
      </c>
      <c r="J118" s="37"/>
      <c r="K118" s="69"/>
      <c r="L118" s="45"/>
      <c r="M118" s="83"/>
      <c r="N118" s="83"/>
      <c r="O118" s="9"/>
    </row>
    <row r="119" spans="1:17" ht="27">
      <c r="C119" s="23">
        <f t="shared" si="3"/>
        <v>114</v>
      </c>
      <c r="D119" s="24">
        <f t="shared" si="4"/>
        <v>2</v>
      </c>
      <c r="E119" s="104">
        <v>546.5</v>
      </c>
      <c r="F119" s="25" t="s">
        <v>207</v>
      </c>
      <c r="G119" s="26" t="s">
        <v>123</v>
      </c>
      <c r="H119" s="27" t="s">
        <v>13</v>
      </c>
      <c r="I119" s="29" t="s">
        <v>208</v>
      </c>
      <c r="J119" s="44" t="s">
        <v>278</v>
      </c>
      <c r="K119" s="69"/>
      <c r="L119" s="45"/>
      <c r="M119" s="83"/>
      <c r="N119" s="83"/>
      <c r="O119" s="9"/>
    </row>
    <row r="120" spans="1:17">
      <c r="A120" s="1">
        <v>110.7</v>
      </c>
      <c r="B120" s="1">
        <f t="shared" ref="B120" si="9">A120+231.5</f>
        <v>342.2</v>
      </c>
      <c r="C120" s="32">
        <f t="shared" si="3"/>
        <v>115</v>
      </c>
      <c r="D120" s="33">
        <f t="shared" si="4"/>
        <v>7.3999999999999773</v>
      </c>
      <c r="E120" s="93">
        <v>553.9</v>
      </c>
      <c r="F120" s="39" t="s">
        <v>209</v>
      </c>
      <c r="G120" s="35" t="s">
        <v>23</v>
      </c>
      <c r="H120" s="36" t="s">
        <v>19</v>
      </c>
      <c r="I120" s="41" t="s">
        <v>210</v>
      </c>
      <c r="J120" s="37" t="s">
        <v>211</v>
      </c>
      <c r="K120" s="88" t="s">
        <v>212</v>
      </c>
      <c r="L120" s="45"/>
      <c r="M120" s="83"/>
      <c r="N120" s="83"/>
      <c r="O120" s="9"/>
    </row>
    <row r="121" spans="1:17" ht="27">
      <c r="C121" s="32">
        <f t="shared" si="3"/>
        <v>116</v>
      </c>
      <c r="D121" s="33">
        <f t="shared" si="4"/>
        <v>0.89999999999997726</v>
      </c>
      <c r="E121" s="93">
        <v>554.79999999999995</v>
      </c>
      <c r="F121" s="39" t="s">
        <v>213</v>
      </c>
      <c r="G121" s="35" t="s">
        <v>23</v>
      </c>
      <c r="H121" s="36" t="s">
        <v>45</v>
      </c>
      <c r="I121" s="35" t="s">
        <v>214</v>
      </c>
      <c r="J121" s="38" t="s">
        <v>215</v>
      </c>
      <c r="K121" s="88"/>
      <c r="L121" s="45"/>
      <c r="M121" s="83"/>
      <c r="N121" s="83"/>
      <c r="O121" s="9"/>
    </row>
    <row r="122" spans="1:17" ht="67.5">
      <c r="C122" s="32">
        <f t="shared" si="3"/>
        <v>117</v>
      </c>
      <c r="D122" s="33">
        <f t="shared" si="4"/>
        <v>4.4000000000000909</v>
      </c>
      <c r="E122" s="93">
        <v>559.20000000000005</v>
      </c>
      <c r="F122" s="32" t="s">
        <v>17</v>
      </c>
      <c r="G122" s="35" t="s">
        <v>23</v>
      </c>
      <c r="H122" s="36" t="s">
        <v>216</v>
      </c>
      <c r="I122" s="41" t="s">
        <v>217</v>
      </c>
      <c r="J122" s="38" t="s">
        <v>287</v>
      </c>
      <c r="K122" s="69"/>
      <c r="L122" s="45"/>
      <c r="M122" s="83"/>
      <c r="N122" s="83"/>
      <c r="O122" s="9"/>
    </row>
    <row r="123" spans="1:17">
      <c r="C123" s="32">
        <f t="shared" si="3"/>
        <v>118</v>
      </c>
      <c r="D123" s="33">
        <f t="shared" si="4"/>
        <v>13.5</v>
      </c>
      <c r="E123" s="93">
        <v>572.70000000000005</v>
      </c>
      <c r="F123" s="32" t="s">
        <v>218</v>
      </c>
      <c r="G123" s="35" t="s">
        <v>219</v>
      </c>
      <c r="H123" s="36" t="s">
        <v>31</v>
      </c>
      <c r="I123" s="41" t="s">
        <v>220</v>
      </c>
      <c r="J123" s="37"/>
      <c r="K123" s="69"/>
      <c r="L123" s="45"/>
      <c r="M123" s="83"/>
      <c r="N123" s="83"/>
      <c r="O123" s="9"/>
    </row>
    <row r="124" spans="1:17">
      <c r="A124" s="1">
        <v>52.9</v>
      </c>
      <c r="B124" s="1">
        <f t="shared" ref="B124:B126" si="10">A124+231.5</f>
        <v>284.39999999999998</v>
      </c>
      <c r="C124" s="32">
        <f t="shared" si="3"/>
        <v>119</v>
      </c>
      <c r="D124" s="33">
        <f t="shared" si="4"/>
        <v>0.90000000000009095</v>
      </c>
      <c r="E124" s="93">
        <v>573.60000000000014</v>
      </c>
      <c r="F124" s="39" t="s">
        <v>221</v>
      </c>
      <c r="G124" s="35" t="s">
        <v>219</v>
      </c>
      <c r="H124" s="36" t="s">
        <v>27</v>
      </c>
      <c r="I124" s="35" t="s">
        <v>220</v>
      </c>
      <c r="J124" s="37"/>
      <c r="K124" s="69"/>
      <c r="L124" s="45"/>
      <c r="M124" s="83"/>
      <c r="N124" s="83"/>
      <c r="O124" s="9"/>
    </row>
    <row r="125" spans="1:17">
      <c r="A125" s="1">
        <v>55.4</v>
      </c>
      <c r="B125" s="1">
        <f t="shared" si="10"/>
        <v>286.89999999999998</v>
      </c>
      <c r="C125" s="32">
        <f t="shared" si="3"/>
        <v>120</v>
      </c>
      <c r="D125" s="33">
        <f t="shared" si="4"/>
        <v>1.7999999999999545</v>
      </c>
      <c r="E125" s="93">
        <v>575.40000000000009</v>
      </c>
      <c r="F125" s="39" t="s">
        <v>222</v>
      </c>
      <c r="G125" s="35" t="s">
        <v>223</v>
      </c>
      <c r="H125" s="36" t="s">
        <v>27</v>
      </c>
      <c r="I125" s="35" t="s">
        <v>220</v>
      </c>
      <c r="J125" s="37"/>
      <c r="K125" s="69"/>
      <c r="L125" s="45"/>
      <c r="M125" s="83"/>
      <c r="N125" s="83"/>
      <c r="O125" s="9"/>
    </row>
    <row r="126" spans="1:17">
      <c r="A126" s="1">
        <v>56</v>
      </c>
      <c r="B126" s="1">
        <f t="shared" si="10"/>
        <v>287.5</v>
      </c>
      <c r="C126" s="32">
        <f t="shared" si="3"/>
        <v>121</v>
      </c>
      <c r="D126" s="33">
        <f t="shared" si="4"/>
        <v>1.0999999999999091</v>
      </c>
      <c r="E126" s="93">
        <v>576.5</v>
      </c>
      <c r="F126" s="39" t="s">
        <v>224</v>
      </c>
      <c r="G126" s="35" t="s">
        <v>219</v>
      </c>
      <c r="H126" s="36" t="s">
        <v>27</v>
      </c>
      <c r="I126" s="35" t="s">
        <v>220</v>
      </c>
      <c r="J126" s="37"/>
      <c r="K126" s="69"/>
      <c r="L126" s="45"/>
      <c r="M126" s="83"/>
      <c r="N126" s="83"/>
      <c r="O126" s="9"/>
    </row>
    <row r="127" spans="1:17" ht="40.5">
      <c r="C127" s="32">
        <f t="shared" si="3"/>
        <v>122</v>
      </c>
      <c r="D127" s="33">
        <f t="shared" si="4"/>
        <v>0.5</v>
      </c>
      <c r="E127" s="93">
        <v>577</v>
      </c>
      <c r="F127" s="39"/>
      <c r="G127" s="35" t="s">
        <v>77</v>
      </c>
      <c r="H127" s="36" t="s">
        <v>31</v>
      </c>
      <c r="I127" s="41" t="s">
        <v>14</v>
      </c>
      <c r="J127" s="38" t="s">
        <v>225</v>
      </c>
      <c r="K127" s="69"/>
      <c r="L127" s="45"/>
      <c r="M127" s="83"/>
      <c r="N127" s="83"/>
      <c r="O127" s="9"/>
    </row>
    <row r="128" spans="1:17">
      <c r="C128" s="32">
        <f t="shared" si="3"/>
        <v>123</v>
      </c>
      <c r="D128" s="33">
        <f t="shared" si="4"/>
        <v>0.90000000000009095</v>
      </c>
      <c r="E128" s="93">
        <v>577.90000000000009</v>
      </c>
      <c r="F128" s="32"/>
      <c r="G128" s="35" t="s">
        <v>219</v>
      </c>
      <c r="H128" s="36" t="s">
        <v>45</v>
      </c>
      <c r="I128" s="35"/>
      <c r="J128" s="37"/>
      <c r="K128" s="69"/>
      <c r="L128" s="45"/>
      <c r="M128" s="84"/>
      <c r="N128" s="83"/>
      <c r="O128" s="85"/>
      <c r="P128" s="11"/>
      <c r="Q128" s="11"/>
    </row>
    <row r="129" spans="1:17">
      <c r="A129" s="1">
        <v>74.7</v>
      </c>
      <c r="B129" s="1">
        <f t="shared" ref="B129:B132" si="11">A129+231.5</f>
        <v>306.2</v>
      </c>
      <c r="C129" s="32">
        <f t="shared" si="3"/>
        <v>124</v>
      </c>
      <c r="D129" s="33">
        <f t="shared" si="4"/>
        <v>2.2000000000000455</v>
      </c>
      <c r="E129" s="93">
        <v>580.10000000000014</v>
      </c>
      <c r="F129" s="32"/>
      <c r="G129" s="35" t="s">
        <v>219</v>
      </c>
      <c r="H129" s="36" t="s">
        <v>31</v>
      </c>
      <c r="I129" s="35" t="s">
        <v>14</v>
      </c>
      <c r="J129" s="38" t="s">
        <v>226</v>
      </c>
      <c r="K129" s="69"/>
      <c r="L129" s="45"/>
      <c r="M129" s="84"/>
      <c r="N129" s="83"/>
      <c r="O129" s="85"/>
      <c r="P129" s="11"/>
      <c r="Q129" s="11"/>
    </row>
    <row r="130" spans="1:17">
      <c r="A130" s="1">
        <v>75</v>
      </c>
      <c r="B130" s="1">
        <f t="shared" si="11"/>
        <v>306.5</v>
      </c>
      <c r="C130" s="32">
        <f t="shared" si="3"/>
        <v>125</v>
      </c>
      <c r="D130" s="33">
        <f t="shared" si="4"/>
        <v>0.32999999999992724</v>
      </c>
      <c r="E130" s="93">
        <v>580.43000000000006</v>
      </c>
      <c r="F130" s="32" t="s">
        <v>227</v>
      </c>
      <c r="G130" s="35" t="s">
        <v>223</v>
      </c>
      <c r="H130" s="36" t="s">
        <v>27</v>
      </c>
      <c r="I130" s="35" t="s">
        <v>14</v>
      </c>
      <c r="J130" s="38" t="s">
        <v>228</v>
      </c>
      <c r="K130" s="69"/>
      <c r="L130" s="45"/>
      <c r="M130" s="84"/>
      <c r="N130" s="83"/>
      <c r="O130" s="11"/>
      <c r="P130" s="11"/>
      <c r="Q130" s="11"/>
    </row>
    <row r="131" spans="1:17">
      <c r="A131" s="1">
        <v>84</v>
      </c>
      <c r="B131" s="1">
        <f t="shared" si="11"/>
        <v>315.5</v>
      </c>
      <c r="C131" s="32">
        <f t="shared" si="3"/>
        <v>126</v>
      </c>
      <c r="D131" s="33">
        <f t="shared" si="4"/>
        <v>1.2699999999999818</v>
      </c>
      <c r="E131" s="93">
        <v>581.70000000000005</v>
      </c>
      <c r="F131" s="43" t="s">
        <v>229</v>
      </c>
      <c r="G131" s="35" t="s">
        <v>219</v>
      </c>
      <c r="H131" s="36" t="s">
        <v>216</v>
      </c>
      <c r="I131" s="35" t="s">
        <v>230</v>
      </c>
      <c r="J131" s="38" t="s">
        <v>231</v>
      </c>
      <c r="K131" s="80"/>
      <c r="L131" s="45"/>
      <c r="M131" s="84"/>
      <c r="N131" s="83"/>
      <c r="O131" s="11"/>
      <c r="P131" s="11"/>
      <c r="Q131" s="11"/>
    </row>
    <row r="132" spans="1:17">
      <c r="A132" s="1">
        <v>110.7</v>
      </c>
      <c r="B132" s="1">
        <f t="shared" si="11"/>
        <v>342.2</v>
      </c>
      <c r="C132" s="32">
        <f t="shared" si="3"/>
        <v>127</v>
      </c>
      <c r="D132" s="33">
        <f t="shared" si="4"/>
        <v>0.20000000000004547</v>
      </c>
      <c r="E132" s="93">
        <v>581.90000000000009</v>
      </c>
      <c r="F132" s="32"/>
      <c r="G132" s="35" t="s">
        <v>219</v>
      </c>
      <c r="H132" s="36" t="s">
        <v>27</v>
      </c>
      <c r="I132" s="41" t="s">
        <v>230</v>
      </c>
      <c r="J132" s="38" t="s">
        <v>231</v>
      </c>
      <c r="K132" s="79"/>
      <c r="L132" s="45"/>
      <c r="M132" s="84"/>
      <c r="N132" s="83"/>
      <c r="O132" s="11"/>
      <c r="P132" s="11"/>
      <c r="Q132" s="11"/>
    </row>
    <row r="133" spans="1:17">
      <c r="C133" s="32">
        <f t="shared" si="3"/>
        <v>128</v>
      </c>
      <c r="D133" s="33">
        <f t="shared" si="4"/>
        <v>9.9999999999909051E-2</v>
      </c>
      <c r="E133" s="93">
        <v>582</v>
      </c>
      <c r="F133" s="32" t="s">
        <v>268</v>
      </c>
      <c r="G133" s="35" t="s">
        <v>219</v>
      </c>
      <c r="H133" s="36" t="s">
        <v>19</v>
      </c>
      <c r="I133" s="35" t="s">
        <v>232</v>
      </c>
      <c r="J133" s="37"/>
      <c r="K133" s="77"/>
      <c r="L133" s="45"/>
      <c r="M133" s="84"/>
      <c r="N133" s="83"/>
      <c r="O133" s="11"/>
      <c r="P133" s="11"/>
      <c r="Q133" s="11"/>
    </row>
    <row r="134" spans="1:17">
      <c r="C134" s="32">
        <f t="shared" si="3"/>
        <v>129</v>
      </c>
      <c r="D134" s="33">
        <f t="shared" si="4"/>
        <v>0.5</v>
      </c>
      <c r="E134" s="93">
        <v>582.5</v>
      </c>
      <c r="F134" s="32"/>
      <c r="G134" s="35" t="s">
        <v>219</v>
      </c>
      <c r="H134" s="36" t="s">
        <v>27</v>
      </c>
      <c r="I134" s="35" t="s">
        <v>233</v>
      </c>
      <c r="J134" s="37"/>
      <c r="K134" s="77"/>
      <c r="L134" s="45"/>
      <c r="M134" s="84"/>
      <c r="N134" s="83"/>
      <c r="O134" s="11"/>
      <c r="P134" s="11"/>
      <c r="Q134" s="11"/>
    </row>
    <row r="135" spans="1:17">
      <c r="C135" s="32">
        <f t="shared" si="3"/>
        <v>130</v>
      </c>
      <c r="D135" s="33">
        <f t="shared" si="4"/>
        <v>3.7999999999999545</v>
      </c>
      <c r="E135" s="93">
        <v>586.29999999999995</v>
      </c>
      <c r="F135" s="32" t="s">
        <v>234</v>
      </c>
      <c r="G135" s="35" t="s">
        <v>219</v>
      </c>
      <c r="H135" s="36" t="s">
        <v>19</v>
      </c>
      <c r="I135" s="35" t="s">
        <v>42</v>
      </c>
      <c r="J135" s="37"/>
      <c r="K135" s="77"/>
      <c r="L135" s="45"/>
      <c r="M135" s="84"/>
      <c r="N135" s="83"/>
      <c r="O135" s="85"/>
      <c r="P135" s="11"/>
      <c r="Q135" s="11"/>
    </row>
    <row r="136" spans="1:17" ht="40.5">
      <c r="C136" s="32">
        <f t="shared" si="3"/>
        <v>131</v>
      </c>
      <c r="D136" s="33">
        <f t="shared" si="4"/>
        <v>2.3999999999999773</v>
      </c>
      <c r="E136" s="93">
        <v>588.69999999999993</v>
      </c>
      <c r="F136" s="32" t="s">
        <v>235</v>
      </c>
      <c r="G136" s="35" t="s">
        <v>58</v>
      </c>
      <c r="H136" s="36" t="s">
        <v>45</v>
      </c>
      <c r="I136" s="35" t="s">
        <v>236</v>
      </c>
      <c r="J136" s="38" t="s">
        <v>237</v>
      </c>
      <c r="K136" s="87" t="s">
        <v>291</v>
      </c>
      <c r="L136" s="45"/>
      <c r="M136" s="84"/>
      <c r="N136" s="83"/>
      <c r="O136" s="85"/>
      <c r="P136" s="11"/>
      <c r="Q136" s="11"/>
    </row>
    <row r="137" spans="1:17">
      <c r="C137" s="32">
        <f t="shared" si="3"/>
        <v>132</v>
      </c>
      <c r="D137" s="33">
        <f t="shared" si="4"/>
        <v>9.5000000000001137</v>
      </c>
      <c r="E137" s="93">
        <v>598.20000000000005</v>
      </c>
      <c r="F137" s="32" t="s">
        <v>20</v>
      </c>
      <c r="G137" s="35" t="s">
        <v>219</v>
      </c>
      <c r="H137" s="36" t="s">
        <v>31</v>
      </c>
      <c r="I137" s="35" t="s">
        <v>42</v>
      </c>
      <c r="J137" s="37" t="s">
        <v>238</v>
      </c>
      <c r="K137" s="77"/>
      <c r="L137" s="45"/>
      <c r="M137" s="84"/>
      <c r="N137" s="83"/>
      <c r="O137" s="85"/>
      <c r="P137" s="11"/>
      <c r="Q137" s="11"/>
    </row>
    <row r="138" spans="1:17" s="9" customFormat="1">
      <c r="A138" s="49"/>
      <c r="B138" s="49"/>
      <c r="C138" s="32">
        <f t="shared" si="3"/>
        <v>133</v>
      </c>
      <c r="D138" s="33">
        <f t="shared" si="4"/>
        <v>1.0999999999999091</v>
      </c>
      <c r="E138" s="93">
        <v>599.29999999999995</v>
      </c>
      <c r="F138" s="32"/>
      <c r="G138" s="35" t="s">
        <v>223</v>
      </c>
      <c r="H138" s="36" t="s">
        <v>31</v>
      </c>
      <c r="I138" s="35" t="s">
        <v>42</v>
      </c>
      <c r="J138" s="37" t="s">
        <v>286</v>
      </c>
      <c r="K138" s="75"/>
      <c r="L138" s="45"/>
      <c r="M138" s="84"/>
      <c r="N138" s="83"/>
      <c r="O138" s="85"/>
      <c r="P138" s="85"/>
      <c r="Q138" s="85"/>
    </row>
    <row r="139" spans="1:17" s="9" customFormat="1">
      <c r="A139" s="46"/>
      <c r="B139" s="46"/>
      <c r="C139" s="32">
        <f t="shared" si="3"/>
        <v>134</v>
      </c>
      <c r="D139" s="33">
        <f>E139-E138</f>
        <v>0.5</v>
      </c>
      <c r="E139" s="93">
        <v>599.79999999999995</v>
      </c>
      <c r="F139" s="32"/>
      <c r="G139" s="35" t="s">
        <v>223</v>
      </c>
      <c r="H139" s="36" t="s">
        <v>45</v>
      </c>
      <c r="I139" s="35" t="s">
        <v>42</v>
      </c>
      <c r="J139" s="37"/>
      <c r="K139" s="68"/>
      <c r="L139" s="45"/>
      <c r="M139" s="84"/>
      <c r="N139" s="83"/>
      <c r="O139" s="85"/>
      <c r="P139" s="85"/>
      <c r="Q139" s="85"/>
    </row>
    <row r="140" spans="1:17">
      <c r="C140" s="32">
        <f t="shared" si="3"/>
        <v>135</v>
      </c>
      <c r="D140" s="33">
        <f>E140-E139</f>
        <v>0.70000000000004547</v>
      </c>
      <c r="E140" s="93">
        <v>600.5</v>
      </c>
      <c r="F140" s="32" t="s">
        <v>20</v>
      </c>
      <c r="G140" s="35" t="s">
        <v>223</v>
      </c>
      <c r="H140" s="36" t="s">
        <v>45</v>
      </c>
      <c r="I140" s="35" t="s">
        <v>42</v>
      </c>
      <c r="J140" s="38"/>
      <c r="K140" s="68"/>
      <c r="L140" s="45"/>
      <c r="M140" s="84"/>
      <c r="N140" s="83"/>
      <c r="O140" s="11"/>
      <c r="P140" s="11"/>
      <c r="Q140" s="11"/>
    </row>
    <row r="141" spans="1:17" ht="27">
      <c r="C141" s="32">
        <f t="shared" si="3"/>
        <v>136</v>
      </c>
      <c r="D141" s="33">
        <f>E141-E140</f>
        <v>0.29999999999995453</v>
      </c>
      <c r="E141" s="93">
        <v>600.79999999999995</v>
      </c>
      <c r="F141" s="32" t="s">
        <v>20</v>
      </c>
      <c r="G141" s="35" t="s">
        <v>219</v>
      </c>
      <c r="H141" s="36" t="s">
        <v>19</v>
      </c>
      <c r="I141" s="35" t="s">
        <v>42</v>
      </c>
      <c r="J141" s="38" t="s">
        <v>269</v>
      </c>
      <c r="K141" s="68"/>
      <c r="L141" s="45"/>
      <c r="M141" s="84"/>
      <c r="N141" s="83"/>
      <c r="O141" s="11"/>
      <c r="P141" s="11"/>
      <c r="Q141" s="11"/>
    </row>
    <row r="142" spans="1:17" ht="72" customHeight="1">
      <c r="C142" s="23">
        <f t="shared" ref="C142" si="12">ROW()-5</f>
        <v>137</v>
      </c>
      <c r="D142" s="66">
        <f>E142-E141</f>
        <v>0.90000000000009095</v>
      </c>
      <c r="E142" s="105">
        <v>601.70000000000005</v>
      </c>
      <c r="F142" s="47" t="s">
        <v>239</v>
      </c>
      <c r="G142" s="30" t="s">
        <v>240</v>
      </c>
      <c r="H142" s="31" t="s">
        <v>13</v>
      </c>
      <c r="I142" s="30" t="s">
        <v>42</v>
      </c>
      <c r="J142" s="48" t="s">
        <v>241</v>
      </c>
      <c r="K142" s="68"/>
      <c r="L142" s="45"/>
      <c r="M142" s="84"/>
      <c r="N142" s="83"/>
      <c r="O142" s="11"/>
      <c r="P142" s="11"/>
      <c r="Q142" s="11"/>
    </row>
    <row r="143" spans="1:17">
      <c r="C143" s="50"/>
      <c r="D143" s="51"/>
      <c r="E143" s="50"/>
      <c r="F143" s="50"/>
      <c r="G143" s="50"/>
      <c r="H143" s="50"/>
      <c r="I143" s="50"/>
      <c r="J143" s="50"/>
      <c r="K143" s="68"/>
      <c r="L143" s="9"/>
      <c r="M143" s="85"/>
      <c r="N143" s="83"/>
      <c r="O143" s="11"/>
      <c r="P143" s="11"/>
      <c r="Q143" s="11"/>
    </row>
    <row r="144" spans="1:17" ht="16.5">
      <c r="C144" s="5"/>
      <c r="D144" s="8" t="s">
        <v>242</v>
      </c>
      <c r="E144" s="5"/>
      <c r="F144" s="5"/>
      <c r="G144" s="5"/>
      <c r="H144" s="5"/>
      <c r="I144" s="5"/>
      <c r="J144" s="5"/>
      <c r="K144" s="68"/>
      <c r="L144" s="9"/>
      <c r="M144" s="85"/>
      <c r="N144" s="11"/>
      <c r="O144" s="11"/>
      <c r="P144" s="11"/>
      <c r="Q144" s="11"/>
    </row>
    <row r="145" spans="3:17">
      <c r="C145" s="5"/>
      <c r="D145" s="60" t="s">
        <v>243</v>
      </c>
      <c r="E145" s="5"/>
      <c r="F145" s="5"/>
      <c r="G145" s="5"/>
      <c r="H145" s="5"/>
      <c r="I145" s="5"/>
      <c r="J145" s="5"/>
      <c r="K145" s="68"/>
      <c r="L145" s="9"/>
      <c r="M145" s="85"/>
      <c r="N145" s="11"/>
      <c r="O145" s="11"/>
      <c r="P145" s="11"/>
      <c r="Q145" s="11"/>
    </row>
    <row r="146" spans="3:17">
      <c r="C146" s="5"/>
      <c r="D146" s="52" t="s">
        <v>244</v>
      </c>
      <c r="E146" s="5"/>
      <c r="F146" s="5"/>
      <c r="G146" s="5"/>
      <c r="H146" s="5"/>
      <c r="I146" s="5"/>
      <c r="J146" s="5"/>
      <c r="K146" s="68"/>
      <c r="L146" s="9"/>
      <c r="M146" s="85"/>
      <c r="N146" s="11"/>
      <c r="O146" s="11"/>
      <c r="P146" s="11"/>
      <c r="Q146" s="11"/>
    </row>
    <row r="147" spans="3:17">
      <c r="C147" s="5"/>
      <c r="D147" s="52"/>
      <c r="E147" s="5"/>
      <c r="F147" s="5"/>
      <c r="G147" s="5"/>
      <c r="H147" s="5"/>
      <c r="I147" s="5"/>
      <c r="J147" s="5"/>
      <c r="M147" s="11"/>
      <c r="N147" s="11"/>
      <c r="O147" s="11"/>
      <c r="P147" s="11"/>
      <c r="Q147" s="11"/>
    </row>
    <row r="148" spans="3:17">
      <c r="C148" s="5"/>
      <c r="D148" s="6" t="s">
        <v>245</v>
      </c>
      <c r="E148" s="5"/>
      <c r="F148" s="5"/>
      <c r="G148" s="5"/>
      <c r="H148" s="5"/>
      <c r="I148" s="5"/>
      <c r="J148" s="5"/>
      <c r="M148" s="11"/>
      <c r="N148" s="11"/>
      <c r="O148" s="11"/>
      <c r="P148" s="11"/>
      <c r="Q148" s="11"/>
    </row>
    <row r="149" spans="3:17">
      <c r="C149" s="5"/>
      <c r="D149" s="6" t="s">
        <v>246</v>
      </c>
      <c r="E149" s="5"/>
      <c r="F149" s="5"/>
      <c r="G149" s="5"/>
      <c r="H149" s="5"/>
      <c r="I149" s="5"/>
      <c r="J149" s="5"/>
      <c r="M149" s="11"/>
      <c r="N149" s="11"/>
      <c r="O149" s="11"/>
      <c r="P149" s="11"/>
      <c r="Q149" s="11"/>
    </row>
    <row r="150" spans="3:17">
      <c r="C150" s="5"/>
      <c r="D150" s="7"/>
      <c r="E150" s="5"/>
      <c r="F150" s="5"/>
      <c r="G150" s="5"/>
      <c r="H150" s="5"/>
      <c r="I150" s="5"/>
      <c r="J150" s="5"/>
      <c r="M150" s="11"/>
      <c r="N150" s="11"/>
      <c r="O150" s="11"/>
      <c r="P150" s="11"/>
      <c r="Q150" s="11"/>
    </row>
    <row r="151" spans="3:17">
      <c r="C151" s="5"/>
      <c r="D151" s="61" t="s">
        <v>247</v>
      </c>
      <c r="E151" s="5"/>
      <c r="F151" s="5"/>
      <c r="G151" s="5"/>
      <c r="H151" s="5"/>
      <c r="I151" s="5"/>
      <c r="J151" s="5"/>
      <c r="M151" s="11"/>
      <c r="N151" s="11"/>
      <c r="O151" s="11"/>
      <c r="P151" s="11"/>
      <c r="Q151" s="11"/>
    </row>
    <row r="152" spans="3:17">
      <c r="C152" s="5"/>
      <c r="D152" s="7" t="s">
        <v>248</v>
      </c>
      <c r="E152" s="81"/>
      <c r="F152" s="5"/>
      <c r="G152" s="5"/>
      <c r="H152" s="5"/>
      <c r="I152" s="5"/>
      <c r="J152" s="5"/>
      <c r="M152" s="11"/>
      <c r="N152" s="11"/>
      <c r="O152" s="11"/>
      <c r="P152" s="11"/>
      <c r="Q152" s="11"/>
    </row>
    <row r="153" spans="3:17">
      <c r="C153" s="5"/>
      <c r="D153" s="61"/>
      <c r="E153" s="5"/>
      <c r="F153" s="5"/>
      <c r="G153" s="5"/>
      <c r="H153" s="5"/>
      <c r="I153" s="5"/>
      <c r="J153" s="5"/>
      <c r="M153" s="11"/>
      <c r="N153" s="11"/>
      <c r="O153" s="11"/>
      <c r="P153" s="11"/>
      <c r="Q153" s="11"/>
    </row>
    <row r="154" spans="3:17" ht="14.25">
      <c r="C154" s="5"/>
      <c r="D154" s="82" t="s">
        <v>249</v>
      </c>
      <c r="E154" s="5"/>
      <c r="F154" s="5"/>
      <c r="G154" s="5"/>
      <c r="H154" s="5"/>
      <c r="I154" s="5"/>
      <c r="J154" s="5"/>
      <c r="M154" s="11"/>
      <c r="N154" s="11"/>
      <c r="O154" s="11"/>
      <c r="P154" s="11"/>
      <c r="Q154" s="11"/>
    </row>
    <row r="155" spans="3:17">
      <c r="C155" s="5"/>
      <c r="D155" s="61"/>
      <c r="E155" s="90" t="s">
        <v>270</v>
      </c>
      <c r="F155" s="115"/>
      <c r="G155" s="115"/>
      <c r="H155" s="115"/>
      <c r="I155" s="115"/>
      <c r="J155" s="115"/>
      <c r="M155" s="11"/>
      <c r="N155" s="11"/>
      <c r="O155" s="11"/>
      <c r="P155" s="11"/>
      <c r="Q155" s="11"/>
    </row>
    <row r="156" spans="3:17">
      <c r="C156" s="5"/>
      <c r="D156" s="61"/>
      <c r="E156" s="7" t="s">
        <v>292</v>
      </c>
      <c r="F156" s="5"/>
      <c r="G156" s="5"/>
      <c r="H156" s="5"/>
      <c r="I156" s="5"/>
      <c r="J156" s="5"/>
      <c r="M156" s="11"/>
      <c r="N156" s="11"/>
      <c r="O156" s="11"/>
      <c r="P156" s="11"/>
      <c r="Q156" s="11"/>
    </row>
    <row r="157" spans="3:17">
      <c r="C157" s="5"/>
      <c r="D157" s="61"/>
      <c r="E157" s="7" t="s">
        <v>250</v>
      </c>
      <c r="F157" s="5"/>
      <c r="G157" s="5"/>
      <c r="H157" s="5"/>
      <c r="I157" s="5"/>
      <c r="J157" s="5"/>
      <c r="M157" s="11"/>
      <c r="N157" s="11"/>
      <c r="O157" s="11"/>
      <c r="P157" s="11"/>
      <c r="Q157" s="11"/>
    </row>
    <row r="158" spans="3:17">
      <c r="C158" s="5"/>
      <c r="D158" s="61"/>
      <c r="E158" s="7" t="s">
        <v>251</v>
      </c>
      <c r="F158" s="5"/>
      <c r="G158" s="5"/>
      <c r="H158" s="5"/>
      <c r="I158" s="5"/>
      <c r="J158" s="5"/>
      <c r="M158" s="11"/>
      <c r="N158" s="11"/>
      <c r="O158" s="11"/>
      <c r="P158" s="11"/>
      <c r="Q158" s="11"/>
    </row>
    <row r="159" spans="3:17">
      <c r="C159" s="5"/>
      <c r="D159" s="7"/>
      <c r="E159" s="7" t="s">
        <v>252</v>
      </c>
      <c r="F159" s="5"/>
      <c r="G159" s="5"/>
      <c r="H159" s="5"/>
      <c r="I159" s="5"/>
      <c r="J159" s="5"/>
    </row>
    <row r="160" spans="3:17">
      <c r="D160" s="61"/>
      <c r="E160" s="7" t="s">
        <v>253</v>
      </c>
      <c r="F160" s="5"/>
      <c r="G160" s="5"/>
      <c r="H160" s="5"/>
      <c r="I160" s="5"/>
      <c r="J160" s="5"/>
    </row>
    <row r="161" spans="4:10">
      <c r="E161" s="7" t="s">
        <v>293</v>
      </c>
    </row>
    <row r="163" spans="4:10" ht="14.25">
      <c r="D163" s="82" t="s">
        <v>254</v>
      </c>
    </row>
    <row r="164" spans="4:10">
      <c r="E164" s="90" t="s">
        <v>294</v>
      </c>
      <c r="F164" s="12"/>
      <c r="G164" s="13"/>
      <c r="H164" s="13"/>
      <c r="I164" s="13"/>
      <c r="J164" s="116"/>
    </row>
    <row r="165" spans="4:10">
      <c r="E165" s="90" t="s">
        <v>255</v>
      </c>
    </row>
  </sheetData>
  <phoneticPr fontId="19"/>
  <printOptions horizontalCentered="1"/>
  <pageMargins left="0.19685039370078741" right="0.19685039370078741" top="0.19685039370078741" bottom="0.23622047244094491" header="0.19685039370078741" footer="0.19685039370078741"/>
  <pageSetup paperSize="9" scale="79" firstPageNumber="4294963191" fitToHeight="0" orientation="portrait" verticalDpi="36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94" zoomScale="145" zoomScaleNormal="100" zoomScaleSheetLayoutView="145" workbookViewId="0">
      <selection activeCell="J20" sqref="J20"/>
    </sheetView>
  </sheetViews>
  <sheetFormatPr defaultRowHeight="13.5"/>
  <sheetData/>
  <phoneticPr fontId="19"/>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3"/>
  <sheetViews>
    <sheetView workbookViewId="0">
      <selection activeCell="C7" sqref="C7"/>
    </sheetView>
  </sheetViews>
  <sheetFormatPr defaultRowHeight="13.5"/>
  <cols>
    <col min="1" max="1" width="11.75" bestFit="1" customWidth="1"/>
    <col min="2" max="2" width="16.875" customWidth="1"/>
    <col min="3" max="3" width="56.25" customWidth="1"/>
    <col min="4" max="4" width="33.625" bestFit="1" customWidth="1"/>
  </cols>
  <sheetData>
    <row r="1" spans="1:4">
      <c r="A1" s="92" t="s">
        <v>256</v>
      </c>
      <c r="B1" s="92" t="s">
        <v>257</v>
      </c>
      <c r="C1" s="92" t="s">
        <v>258</v>
      </c>
    </row>
    <row r="2" spans="1:4">
      <c r="A2" s="91">
        <v>44082</v>
      </c>
      <c r="B2" s="92">
        <v>126</v>
      </c>
      <c r="C2" t="s">
        <v>259</v>
      </c>
    </row>
    <row r="3" spans="1:4">
      <c r="A3" s="91">
        <v>44082</v>
      </c>
      <c r="B3" s="92">
        <v>107</v>
      </c>
      <c r="C3" s="59" t="s">
        <v>260</v>
      </c>
      <c r="D3" s="59"/>
    </row>
    <row r="4" spans="1:4">
      <c r="A4" s="91">
        <v>44082</v>
      </c>
      <c r="B4" s="92">
        <v>108</v>
      </c>
      <c r="C4" s="62" t="s">
        <v>261</v>
      </c>
      <c r="D4" s="59"/>
    </row>
    <row r="5" spans="1:4">
      <c r="A5" s="91">
        <v>44089</v>
      </c>
      <c r="B5" s="92" t="s">
        <v>280</v>
      </c>
      <c r="C5" t="s">
        <v>281</v>
      </c>
      <c r="D5" s="59"/>
    </row>
    <row r="6" spans="1:4">
      <c r="A6" s="91">
        <v>44089</v>
      </c>
      <c r="B6" s="92">
        <v>76</v>
      </c>
      <c r="C6" s="59" t="s">
        <v>283</v>
      </c>
      <c r="D6" s="59"/>
    </row>
    <row r="7" spans="1:4">
      <c r="A7" s="91"/>
      <c r="B7" s="92"/>
      <c r="C7" s="62"/>
      <c r="D7" s="59"/>
    </row>
    <row r="8" spans="1:4">
      <c r="A8" s="91"/>
      <c r="B8" s="92"/>
      <c r="D8" s="59"/>
    </row>
    <row r="9" spans="1:4">
      <c r="A9" s="91"/>
      <c r="B9" s="92"/>
      <c r="C9" s="59"/>
      <c r="D9" s="59"/>
    </row>
    <row r="10" spans="1:4">
      <c r="A10" s="91"/>
      <c r="B10" s="92"/>
      <c r="C10" s="62"/>
      <c r="D10" s="59"/>
    </row>
    <row r="11" spans="1:4">
      <c r="A11" s="91"/>
      <c r="B11" s="92"/>
      <c r="D11" s="59"/>
    </row>
    <row r="12" spans="1:4">
      <c r="A12" s="91"/>
      <c r="B12" s="92"/>
      <c r="C12" s="59"/>
      <c r="D12" s="59"/>
    </row>
    <row r="13" spans="1:4">
      <c r="A13" s="91"/>
      <c r="B13" s="92"/>
      <c r="C13" s="62"/>
      <c r="D13" s="59"/>
    </row>
    <row r="14" spans="1:4">
      <c r="A14" s="91"/>
      <c r="B14" s="92"/>
      <c r="D14" s="59"/>
    </row>
    <row r="15" spans="1:4">
      <c r="A15" s="91"/>
      <c r="B15" s="92"/>
      <c r="C15" s="59"/>
      <c r="D15" s="59"/>
    </row>
    <row r="16" spans="1:4">
      <c r="A16" s="91"/>
      <c r="B16" s="92"/>
      <c r="C16" s="62"/>
      <c r="D16" s="59"/>
    </row>
    <row r="17" spans="1:4">
      <c r="A17" s="91"/>
      <c r="B17" s="92"/>
      <c r="D17" s="59"/>
    </row>
    <row r="18" spans="1:4">
      <c r="C18" s="59"/>
      <c r="D18" s="59"/>
    </row>
    <row r="19" spans="1:4">
      <c r="C19" s="59"/>
      <c r="D19" s="59"/>
    </row>
    <row r="20" spans="1:4">
      <c r="C20" s="59"/>
      <c r="D20" s="59"/>
    </row>
    <row r="21" spans="1:4">
      <c r="C21" s="59"/>
      <c r="D21" s="59"/>
    </row>
    <row r="22" spans="1:4">
      <c r="C22" s="59"/>
      <c r="D22" s="59"/>
    </row>
    <row r="23" spans="1:4">
      <c r="C23" s="59"/>
      <c r="D23" s="59"/>
    </row>
  </sheetData>
  <phoneticPr fontId="19"/>
  <pageMargins left="0.70866141732283472" right="0.70866141732283472" top="0.74803149606299213" bottom="0.74803149606299213" header="0.31496062992125984" footer="0.31496062992125984"/>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5C72C03AE168243B5B9E5D1E81515B6" ma:contentTypeVersion="7" ma:contentTypeDescription="新しいドキュメントを作成します。" ma:contentTypeScope="" ma:versionID="5628780efe50fd5ff55ac4369e2cc7a0">
  <xsd:schema xmlns:xsd="http://www.w3.org/2001/XMLSchema" xmlns:xs="http://www.w3.org/2001/XMLSchema" xmlns:p="http://schemas.microsoft.com/office/2006/metadata/properties" xmlns:ns2="91d85bdb-9e43-4612-a355-15dcada7f308" targetNamespace="http://schemas.microsoft.com/office/2006/metadata/properties" ma:root="true" ma:fieldsID="68ee2f72f53f296e6e865f93cd28760c" ns2:_="">
    <xsd:import namespace="91d85bdb-9e43-4612-a355-15dcada7f30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d85bdb-9e43-4612-a355-15dcada7f3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25F523-A873-4676-A609-F60FB3997E4F}">
  <ds:schemaRef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91d85bdb-9e43-4612-a355-15dcada7f308"/>
    <ds:schemaRef ds:uri="http://www.w3.org/XML/1998/namespace"/>
    <ds:schemaRef ds:uri="http://purl.org/dc/dcmitype/"/>
  </ds:schemaRefs>
</ds:datastoreItem>
</file>

<file path=customXml/itemProps2.xml><?xml version="1.0" encoding="utf-8"?>
<ds:datastoreItem xmlns:ds="http://schemas.openxmlformats.org/officeDocument/2006/customXml" ds:itemID="{889B2E40-C4E6-4086-B8B0-D85ECB958165}">
  <ds:schemaRefs>
    <ds:schemaRef ds:uri="http://schemas.microsoft.com/sharepoint/v3/contenttype/forms"/>
  </ds:schemaRefs>
</ds:datastoreItem>
</file>

<file path=customXml/itemProps3.xml><?xml version="1.0" encoding="utf-8"?>
<ds:datastoreItem xmlns:ds="http://schemas.openxmlformats.org/officeDocument/2006/customXml" ds:itemID="{315C71F4-94EB-4C6C-BC37-7242E60844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d85bdb-9e43-4612-a355-15dcada7f3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2020BRM926_BRM</vt:lpstr>
      <vt:lpstr>フォトチェックについて</vt:lpstr>
      <vt:lpstr>更新履歴</vt:lpstr>
      <vt:lpstr>'2020BRM926_BRM'!Print_Area</vt:lpstr>
      <vt:lpstr>フォトチェックについて!Print_Area</vt:lpstr>
      <vt:lpstr>'2020BRM926_BRM'!Print_Titles</vt:lpstr>
    </vt:vector>
  </TitlesOfParts>
  <Company>AJたまがわ</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2019BRM928たまがわ600km キューシート</dc:title>
  <dc:creator>Takeshi Matsuda</dc:creator>
  <cp:lastModifiedBy>user</cp:lastModifiedBy>
  <cp:revision/>
  <dcterms:created xsi:type="dcterms:W3CDTF">2014-09-03T01:37:35Z</dcterms:created>
  <dcterms:modified xsi:type="dcterms:W3CDTF">2020-09-23T10:39:33Z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1033-8.1.0.3375</vt:lpwstr>
  </property>
  <property fmtid="{D5CDD505-2E9C-101B-9397-08002B2CF9AE}" pid="3" name="ContentTypeId">
    <vt:lpwstr>0x01010035C72C03AE168243B5B9E5D1E81515B6</vt:lpwstr>
  </property>
</Properties>
</file>