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N:\Users\TZR\Desktop\"/>
    </mc:Choice>
  </mc:AlternateContent>
  <xr:revisionPtr revIDLastSave="0" documentId="13_ncr:1_{89D9185D-9654-4741-8AD9-1FD77C1A0458}" xr6:coauthVersionLast="45" xr6:coauthVersionMax="45" xr10:uidLastSave="{00000000-0000-0000-0000-000000000000}"/>
  <bookViews>
    <workbookView xWindow="47484" yWindow="312" windowWidth="26568" windowHeight="23412" xr2:uid="{00000000-000D-0000-FFFF-FFFF00000000}"/>
  </bookViews>
  <sheets>
    <sheet name="2020BRM1031_Ver1_02" sheetId="5" r:id="rId1"/>
    <sheet name="change_history" sheetId="2" state="hidden" r:id="rId2"/>
  </sheets>
  <definedNames>
    <definedName name="_xlnm.Print_Area" localSheetId="0">'2020BRM1031_Ver1_02'!$A$1:$H$189</definedName>
    <definedName name="_xlnm.Print_Titles" localSheetId="0">'2020BRM1031_Ver1_02'!$1:$5</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7" i="5" l="1"/>
  <c r="E86" i="5"/>
  <c r="G86" i="5"/>
  <c r="G81" i="5"/>
  <c r="G82" i="5"/>
  <c r="E81" i="5"/>
  <c r="E82"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5" i="5"/>
  <c r="G84" i="5"/>
  <c r="G83" i="5"/>
  <c r="G80" i="5"/>
  <c r="G79" i="5"/>
  <c r="G78" i="5"/>
  <c r="G77" i="5"/>
  <c r="G76" i="5"/>
  <c r="G75" i="5"/>
  <c r="G74" i="5"/>
  <c r="G73" i="5"/>
  <c r="G72" i="5"/>
  <c r="G71" i="5"/>
  <c r="G70" i="5"/>
  <c r="G69" i="5"/>
  <c r="G68" i="5"/>
  <c r="G67" i="5"/>
  <c r="G66" i="5"/>
  <c r="G65" i="5"/>
  <c r="G64" i="5"/>
  <c r="G63" i="5"/>
  <c r="G62" i="5"/>
  <c r="G61" i="5"/>
  <c r="G60" i="5"/>
  <c r="G59" i="5"/>
  <c r="G58" i="5"/>
  <c r="G57" i="5"/>
  <c r="G56" i="5"/>
  <c r="G55" i="5"/>
  <c r="E150" i="5"/>
  <c r="E127" i="5"/>
  <c r="E126" i="5"/>
  <c r="E125" i="5"/>
  <c r="E109" i="5"/>
  <c r="E108"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49" i="5"/>
  <c r="E148" i="5"/>
  <c r="E147" i="5"/>
  <c r="E146" i="5"/>
  <c r="E145" i="5"/>
  <c r="E144" i="5"/>
  <c r="E143" i="5"/>
  <c r="E142" i="5"/>
  <c r="E141" i="5"/>
  <c r="E140" i="5"/>
  <c r="E139" i="5"/>
  <c r="E138" i="5"/>
  <c r="E137" i="5"/>
  <c r="E136" i="5"/>
  <c r="E135" i="5"/>
  <c r="E134" i="5"/>
  <c r="E133" i="5"/>
  <c r="E132" i="5"/>
  <c r="E131" i="5"/>
  <c r="E130" i="5"/>
  <c r="E129" i="5"/>
  <c r="E128" i="5"/>
  <c r="E124" i="5"/>
  <c r="E123" i="5"/>
  <c r="E122" i="5"/>
  <c r="E121" i="5"/>
  <c r="E120" i="5"/>
  <c r="E119" i="5"/>
  <c r="E118" i="5"/>
  <c r="E117" i="5"/>
  <c r="E116" i="5"/>
  <c r="E115" i="5"/>
  <c r="E114" i="5"/>
  <c r="E113" i="5"/>
  <c r="E112" i="5"/>
  <c r="E111" i="5"/>
  <c r="E110" i="5"/>
  <c r="E107" i="5"/>
  <c r="E106" i="5"/>
  <c r="E105" i="5"/>
  <c r="E104" i="5"/>
  <c r="E103" i="5"/>
  <c r="E102" i="5"/>
  <c r="E101" i="5"/>
  <c r="E100" i="5"/>
  <c r="E99" i="5"/>
  <c r="E98" i="5"/>
  <c r="E97" i="5"/>
  <c r="E96" i="5"/>
  <c r="E95" i="5"/>
  <c r="E94" i="5"/>
  <c r="E93" i="5"/>
  <c r="E92" i="5"/>
  <c r="E91" i="5"/>
  <c r="E90" i="5"/>
  <c r="E89" i="5"/>
  <c r="E88" i="5"/>
  <c r="E85" i="5"/>
  <c r="E84" i="5"/>
  <c r="E83"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E37" i="5"/>
  <c r="G54" i="5"/>
  <c r="G53" i="5"/>
  <c r="G45" i="5"/>
  <c r="G37" i="5"/>
  <c r="G52" i="5"/>
  <c r="G44" i="5"/>
  <c r="G39" i="5"/>
  <c r="G51" i="5"/>
  <c r="G43" i="5"/>
  <c r="G50" i="5"/>
  <c r="G42" i="5"/>
  <c r="G38" i="5"/>
  <c r="G49" i="5"/>
  <c r="G41" i="5"/>
  <c r="G40" i="5"/>
  <c r="G48" i="5"/>
  <c r="G47" i="5"/>
  <c r="G46" i="5"/>
</calcChain>
</file>

<file path=xl/sharedStrings.xml><?xml version="1.0" encoding="utf-8"?>
<sst xmlns="http://schemas.openxmlformats.org/spreadsheetml/2006/main" count="735" uniqueCount="423">
  <si>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</si>
  <si>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</si>
  <si>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</si>
  <si>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</si>
  <si>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</si>
  <si>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</si>
  <si>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</si>
  <si>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</si>
  <si>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</si>
  <si>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十</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</si>
  <si>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</si>
  <si>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</si>
  <si>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</si>
  <si>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</si>
  <si>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</si>
  <si>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</si>
  <si>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</si>
  <si>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</si>
  <si>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</si>
  <si>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</si>
  <si>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</si>
  <si>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</si>
  <si>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　Ｓ</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</si>
  <si>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</si>
  <si>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</si>
  <si>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</si>
  <si>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</si>
  <si>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</si>
  <si>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</si>
  <si>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</si>
  <si>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</si>
  <si>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</si>
  <si>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</si>
  <si>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</si>
  <si>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ガード下くぐる</t>
  </si>
  <si>
    <t>┳　「郷土の森入口」</t>
  </si>
  <si>
    <t>╋　「関戸橋北」</t>
  </si>
  <si>
    <t>T18を超える</t>
  </si>
  <si>
    <t>┏　国立折り返し（多摩サイ）前</t>
  </si>
  <si>
    <t>この先［たまリバー50キロ］案内に沿って</t>
  </si>
  <si>
    <t>╋</t>
  </si>
  <si>
    <t>一通（自転車を除く）へ逆侵入、前方注意</t>
  </si>
  <si>
    <t>┣</t>
  </si>
  <si>
    <t>右折</t>
  </si>
  <si>
    <t>╋　「みのわ通り入口」</t>
  </si>
  <si>
    <t>T256</t>
  </si>
  <si>
    <t>T256を左折 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</si>
  <si>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</si>
  <si>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</si>
  <si>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</si>
  <si>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</si>
  <si>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</si>
  <si>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</si>
  <si>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</si>
  <si>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</si>
  <si>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</si>
  <si>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</si>
  <si>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</si>
  <si>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</si>
  <si>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</si>
  <si>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</si>
  <si>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T181</t>
  </si>
  <si>
    <t>┳　「藤橋久保」</t>
  </si>
  <si>
    <t>T63</t>
  </si>
  <si>
    <t>╋　「今井馬場崎」</t>
  </si>
  <si>
    <t>T44</t>
  </si>
  <si>
    <t>岩蔵街道</t>
  </si>
  <si>
    <t>左側</t>
  </si>
  <si>
    <t>Ｙ</t>
  </si>
  <si>
    <t>右折時一旦停止、対向車に注意</t>
  </si>
  <si>
    <t>┳　「岩蔵温泉」</t>
  </si>
  <si>
    <t>T28</t>
  </si>
  <si>
    <t>小曽木街道</t>
  </si>
  <si>
    <t>╋　「成木一丁目」</t>
  </si>
  <si>
    <t>K221</t>
  </si>
  <si>
    <t>K70</t>
  </si>
  <si>
    <t>［上名栗］信号機あり</t>
  </si>
  <si>
    <t>╋　Ｓ</t>
  </si>
  <si>
    <t>K53</t>
  </si>
  <si>
    <t>［秩父］道なり、この先、山伏峠</t>
  </si>
  <si>
    <t>下り基調、正丸峠へ上らないこと</t>
  </si>
  <si>
    <t>┳　「正丸トンネル」</t>
  </si>
  <si>
    <t>R299</t>
  </si>
  <si>
    <t>押しボタン信号、正丸トンネルの秩父側</t>
  </si>
  <si>
    <t>┃　道の駅・果樹公園芦ヶ久保</t>
  </si>
  <si>
    <t>追い抜き車に注意、トンネル有</t>
  </si>
  <si>
    <t>╋　「上野町」</t>
  </si>
  <si>
    <t>R140</t>
  </si>
  <si>
    <t>┳</t>
  </si>
  <si>
    <t>K30</t>
  </si>
  <si>
    <t>路肩、待避帯、大型キャッツアイ事故注意！</t>
  </si>
  <si>
    <t>K218</t>
  </si>
  <si>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</si>
  <si>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</si>
  <si>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</si>
  <si>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</si>
  <si>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</si>
  <si>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</si>
  <si>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</si>
  <si>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</si>
  <si>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</si>
  <si>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</si>
  <si>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</si>
  <si>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</si>
  <si>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</si>
  <si>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</si>
  <si>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</si>
  <si>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</si>
  <si>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</si>
  <si>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</si>
  <si>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</si>
  <si>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</si>
  <si>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</si>
  <si>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</si>
  <si>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</si>
  <si>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</si>
  <si>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</si>
  <si>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</si>
  <si>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</si>
  <si>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</si>
  <si>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</si>
  <si>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</si>
  <si>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</si>
  <si>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</si>
  <si>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</si>
  <si>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</si>
  <si>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</si>
  <si>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</si>
  <si>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</si>
  <si>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</si>
  <si>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</si>
  <si>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</si>
  <si>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</si>
  <si>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</si>
  <si>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</si>
  <si>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</si>
  <si>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</si>
  <si>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charset val="128"/>
      </rPr>
      <t>改訂履歴</t>
    </r>
  </si>
  <si>
    <t>交差点表示表記</t>
  </si>
  <si>
    <t>『埼玉日高消防署</t>
  </si>
  <si>
    <r>
      <t>「</t>
    </r>
    <r>
      <rPr>
        <sz val="10"/>
        <color indexed="10"/>
        <rFont val="ＭＳ Ｐゴシック"/>
        <family val="3"/>
        <charset val="128"/>
      </rPr>
      <t>飯能</t>
    </r>
    <r>
      <rPr>
        <sz val="10"/>
        <rFont val="ＭＳ Ｐゴシック"/>
        <family val="3"/>
        <charset val="128"/>
      </rPr>
      <t>日高消防署」</t>
    </r>
  </si>
  <si>
    <t>2016年BRM403定峰200km キューシートVer.1.0として初版作成（オリジナルは2015年秋定峰200、距離のみ微修正）</t>
    <rPh sb="50" eb="51">
      <t>ネン</t>
    </rPh>
    <rPh sb="51" eb="52">
      <t>アキ</t>
    </rPh>
    <rPh sb="58" eb="60">
      <t>キョリ</t>
    </rPh>
    <rPh sb="62" eb="65">
      <t>ビシュウセイ</t>
    </rPh>
    <phoneticPr fontId="10"/>
  </si>
  <si>
    <t>2016年BRM1002定峰200km キューシートVer.1.0として初版作成（2016BRM403からの変更なし）</t>
    <rPh sb="54" eb="56">
      <t>ヘンコウ</t>
    </rPh>
    <phoneticPr fontId="10"/>
  </si>
  <si>
    <t>直進</t>
    <rPh sb="0" eb="2">
      <t>チョクシン</t>
    </rPh>
    <phoneticPr fontId="11"/>
  </si>
  <si>
    <t>ここから先、西上州300とは異なる。定峰200と同じルート。</t>
    <rPh sb="6" eb="9">
      <t>ニシジョウシュウ</t>
    </rPh>
    <rPh sb="14" eb="15">
      <t>コトナル。</t>
    </rPh>
    <rPh sb="18" eb="20">
      <t>サダミネ</t>
    </rPh>
    <rPh sb="24" eb="25">
      <t>オナジルート。</t>
    </rPh>
    <phoneticPr fontId="11"/>
  </si>
  <si>
    <t>左</t>
  </si>
  <si>
    <t>［小鹿野］左鋭角カーブ道なり</t>
  </si>
  <si>
    <t>［佐久穂・上野］</t>
  </si>
  <si>
    <t>道の駅・レストラン営業（11時〜15時）</t>
  </si>
  <si>
    <t>K45</t>
  </si>
  <si>
    <t>塩ノ沢峠経由の場合はここで合流(+8.3km）</t>
  </si>
  <si>
    <t>［下仁田］</t>
  </si>
  <si>
    <t>［下仁田市街］</t>
  </si>
  <si>
    <t>K208</t>
  </si>
  <si>
    <t>下仁田駅周辺、補給などで迂回も可</t>
  </si>
  <si>
    <t>R254</t>
  </si>
  <si>
    <t>R254へ合流、補給迂回した場合はここへ復帰</t>
  </si>
  <si>
    <t>下仁田特産品販売・補給可</t>
  </si>
  <si>
    <t>╋ S 「本町」</t>
  </si>
  <si>
    <t xml:space="preserve">┫  </t>
  </si>
  <si>
    <t>┳ S 「上蒔田」</t>
  </si>
  <si>
    <t>┳ S 「泉田」</t>
  </si>
  <si>
    <t xml:space="preserve">┳  </t>
  </si>
  <si>
    <t>┃  道の駅・上野</t>
  </si>
  <si>
    <t xml:space="preserve">┣  </t>
  </si>
  <si>
    <t>┳  止まれ</t>
  </si>
  <si>
    <t xml:space="preserve">┳ S </t>
  </si>
  <si>
    <t>╋ S 「上町」</t>
  </si>
  <si>
    <t>┃  道の駅・しもにた</t>
  </si>
  <si>
    <t>┃　山王峠 ▲247m</t>
    <phoneticPr fontId="11"/>
  </si>
  <si>
    <t>┃　山伏峠 ▲608m</t>
    <phoneticPr fontId="11"/>
  </si>
  <si>
    <t>┣  湯の沢トンネル入口 ▲714m</t>
    <phoneticPr fontId="11"/>
  </si>
  <si>
    <t>┃  湯の沢トンネル出口 ▲670m</t>
    <phoneticPr fontId="11"/>
  </si>
  <si>
    <t>直進</t>
    <rPh sb="0" eb="2">
      <t>チョクシン</t>
    </rPh>
    <phoneticPr fontId="11"/>
  </si>
  <si>
    <t>左折</t>
    <rPh sb="0" eb="2">
      <t>サセツ</t>
    </rPh>
    <phoneticPr fontId="11"/>
  </si>
  <si>
    <t>╋ S 「一ノ宮」</t>
    <phoneticPr fontId="11"/>
  </si>
  <si>
    <t>╋ S 「小沢」</t>
    <rPh sb="5" eb="7">
      <t>オサワ</t>
    </rPh>
    <phoneticPr fontId="11"/>
  </si>
  <si>
    <t>╋ S 「板鼻宿」</t>
    <rPh sb="5" eb="7">
      <t>イタハナ</t>
    </rPh>
    <rPh sb="7" eb="8">
      <t>ジュク</t>
    </rPh>
    <phoneticPr fontId="11"/>
  </si>
  <si>
    <t>右折</t>
    <rPh sb="0" eb="2">
      <t>ウセツ</t>
    </rPh>
    <phoneticPr fontId="11"/>
  </si>
  <si>
    <t>K10</t>
    <phoneticPr fontId="11"/>
  </si>
  <si>
    <t>ちょっとだけ旧中山道</t>
    <rPh sb="6" eb="10">
      <t>キュウナカセンドウ</t>
    </rPh>
    <phoneticPr fontId="11"/>
  </si>
  <si>
    <t>╋ S 「元総社町東」</t>
    <rPh sb="5" eb="9">
      <t>モトソウジャマチ</t>
    </rPh>
    <rPh sb="9" eb="10">
      <t>ヒガシ</t>
    </rPh>
    <phoneticPr fontId="11"/>
  </si>
  <si>
    <t>R17</t>
    <phoneticPr fontId="11"/>
  </si>
  <si>
    <t>市道</t>
    <rPh sb="0" eb="2">
      <t>シドウ</t>
    </rPh>
    <phoneticPr fontId="11"/>
  </si>
  <si>
    <t>╋ S 「県庁南」</t>
    <rPh sb="5" eb="7">
      <t>ケンチョウ</t>
    </rPh>
    <rPh sb="7" eb="8">
      <t>ミナミ</t>
    </rPh>
    <phoneticPr fontId="11"/>
  </si>
  <si>
    <t>群馬大橋渡る</t>
    <rPh sb="0" eb="2">
      <t>グンマ</t>
    </rPh>
    <rPh sb="2" eb="4">
      <t>オオハシ</t>
    </rPh>
    <rPh sb="4" eb="5">
      <t>ワタ</t>
    </rPh>
    <phoneticPr fontId="11"/>
  </si>
  <si>
    <t>群馬県庁前通過</t>
    <rPh sb="0" eb="2">
      <t>グンマ</t>
    </rPh>
    <rPh sb="2" eb="5">
      <t>ケンチョウマエ</t>
    </rPh>
    <rPh sb="5" eb="7">
      <t>ツウカ</t>
    </rPh>
    <phoneticPr fontId="11"/>
  </si>
  <si>
    <t>╋ S 「大手町」</t>
    <rPh sb="5" eb="8">
      <t>オオテマチ</t>
    </rPh>
    <phoneticPr fontId="11"/>
  </si>
  <si>
    <t>K10 K3</t>
    <phoneticPr fontId="11"/>
  </si>
  <si>
    <t>╋ S 「堀越町南」</t>
    <rPh sb="5" eb="8">
      <t>ホリコシマチ</t>
    </rPh>
    <rPh sb="8" eb="9">
      <t>ミナミ</t>
    </rPh>
    <phoneticPr fontId="11"/>
  </si>
  <si>
    <t>K3</t>
    <phoneticPr fontId="11"/>
  </si>
  <si>
    <t>大胡バイパス</t>
    <rPh sb="0" eb="2">
      <t>オオゴ</t>
    </rPh>
    <phoneticPr fontId="11"/>
  </si>
  <si>
    <t>K69</t>
    <phoneticPr fontId="11"/>
  </si>
  <si>
    <t>直進
右側</t>
    <rPh sb="0" eb="2">
      <t>チョクシン</t>
    </rPh>
    <rPh sb="3" eb="5">
      <t>ミギガワ</t>
    </rPh>
    <phoneticPr fontId="11"/>
  </si>
  <si>
    <t xml:space="preserve">変則6叉路 S </t>
    <rPh sb="0" eb="2">
      <t>ヘンソク</t>
    </rPh>
    <rPh sb="3" eb="5">
      <t>サロ</t>
    </rPh>
    <phoneticPr fontId="11"/>
  </si>
  <si>
    <t>[国道122号]</t>
    <rPh sb="1" eb="3">
      <t>コクドウ</t>
    </rPh>
    <rPh sb="6" eb="7">
      <t>ゴウ</t>
    </rPh>
    <phoneticPr fontId="11"/>
  </si>
  <si>
    <t>╋ S</t>
    <phoneticPr fontId="11"/>
  </si>
  <si>
    <t>[太田]</t>
    <rPh sb="1" eb="3">
      <t>オオタ</t>
    </rPh>
    <phoneticPr fontId="11"/>
  </si>
  <si>
    <t>K340 R122</t>
    <phoneticPr fontId="11"/>
  </si>
  <si>
    <t>╋ S 「相生町1」</t>
    <rPh sb="5" eb="8">
      <t>アイオイチョウ</t>
    </rPh>
    <phoneticPr fontId="11"/>
  </si>
  <si>
    <t>市道 K67</t>
    <rPh sb="0" eb="2">
      <t>シドウ</t>
    </rPh>
    <phoneticPr fontId="11"/>
  </si>
  <si>
    <t>╋ S 「通7」</t>
    <rPh sb="5" eb="6">
      <t>トオ</t>
    </rPh>
    <phoneticPr fontId="11"/>
  </si>
  <si>
    <t>K40</t>
    <phoneticPr fontId="11"/>
  </si>
  <si>
    <t>変則3叉路 S 「織姫神社前」</t>
    <rPh sb="0" eb="2">
      <t>ヘンソク</t>
    </rPh>
    <rPh sb="3" eb="5">
      <t>サロ</t>
    </rPh>
    <rPh sb="9" eb="11">
      <t>オリヒメ</t>
    </rPh>
    <rPh sb="11" eb="13">
      <t>ジンジャ</t>
    </rPh>
    <rPh sb="13" eb="14">
      <t>マエ</t>
    </rPh>
    <phoneticPr fontId="11"/>
  </si>
  <si>
    <t>道なり
左折</t>
    <rPh sb="0" eb="1">
      <t>ミチ</t>
    </rPh>
    <rPh sb="4" eb="6">
      <t>サセツ</t>
    </rPh>
    <phoneticPr fontId="11"/>
  </si>
  <si>
    <t>トンネル通りを走行</t>
    <rPh sb="4" eb="5">
      <t>ドオ</t>
    </rPh>
    <rPh sb="7" eb="9">
      <t>ソウコウ</t>
    </rPh>
    <phoneticPr fontId="11"/>
  </si>
  <si>
    <t>K40 市道</t>
    <rPh sb="4" eb="6">
      <t>シドウ</t>
    </rPh>
    <phoneticPr fontId="11"/>
  </si>
  <si>
    <t>╋ S 「芳町」</t>
    <rPh sb="5" eb="6">
      <t>ヨシ</t>
    </rPh>
    <rPh sb="6" eb="7">
      <t>マチ</t>
    </rPh>
    <phoneticPr fontId="11"/>
  </si>
  <si>
    <t>┳ S 「千歳橋」</t>
    <rPh sb="5" eb="8">
      <t>チトセバシ</t>
    </rPh>
    <phoneticPr fontId="11"/>
  </si>
  <si>
    <t>R293</t>
    <phoneticPr fontId="11"/>
  </si>
  <si>
    <t>[田沼 R293 北関東道]</t>
    <rPh sb="1" eb="3">
      <t>タヌマ</t>
    </rPh>
    <rPh sb="9" eb="13">
      <t>キタカントウドウ</t>
    </rPh>
    <phoneticPr fontId="11"/>
  </si>
  <si>
    <t>[田沼 足利I.C]</t>
    <rPh sb="1" eb="3">
      <t>タヌマ</t>
    </rPh>
    <rPh sb="4" eb="6">
      <t>アシカガ</t>
    </rPh>
    <phoneticPr fontId="11"/>
  </si>
  <si>
    <t>東北道にぶつかるので突き当たりを右折。</t>
    <rPh sb="0" eb="3">
      <t>トウホクドウ</t>
    </rPh>
    <rPh sb="10" eb="11">
      <t>ツ</t>
    </rPh>
    <rPh sb="12" eb="13">
      <t>ア</t>
    </rPh>
    <rPh sb="16" eb="18">
      <t>ウセツ</t>
    </rPh>
    <phoneticPr fontId="11"/>
  </si>
  <si>
    <t>┳</t>
    <phoneticPr fontId="11"/>
  </si>
  <si>
    <t>┳ S</t>
    <phoneticPr fontId="11"/>
  </si>
  <si>
    <t>R352 R293 R121</t>
    <phoneticPr fontId="11"/>
  </si>
  <si>
    <t>╋ S 「市役所前」</t>
    <rPh sb="5" eb="8">
      <t>シヤクショ</t>
    </rPh>
    <rPh sb="8" eb="9">
      <t>マエ</t>
    </rPh>
    <phoneticPr fontId="11"/>
  </si>
  <si>
    <t>╋ S 「JR鹿沼駅前」</t>
    <rPh sb="7" eb="9">
      <t>カヌマ</t>
    </rPh>
    <rPh sb="9" eb="11">
      <t>エキマエ</t>
    </rPh>
    <phoneticPr fontId="11"/>
  </si>
  <si>
    <t>╋ S 「田野町」</t>
    <rPh sb="5" eb="8">
      <t>タノマチ</t>
    </rPh>
    <phoneticPr fontId="11"/>
  </si>
  <si>
    <t>左側</t>
    <rPh sb="0" eb="2">
      <t>ヒダリガワ</t>
    </rPh>
    <phoneticPr fontId="11"/>
  </si>
  <si>
    <t>直進するとジャパンカップコース。</t>
    <rPh sb="0" eb="2">
      <t>チョクシン</t>
    </rPh>
    <phoneticPr fontId="11"/>
  </si>
  <si>
    <t>╋ S 「田野町東」</t>
    <rPh sb="5" eb="8">
      <t>タノマチ</t>
    </rPh>
    <rPh sb="8" eb="9">
      <t>ヒガシ</t>
    </rPh>
    <phoneticPr fontId="11"/>
  </si>
  <si>
    <t>╋ S 「向河原」</t>
    <rPh sb="5" eb="8">
      <t>ムカイガワラ</t>
    </rPh>
    <phoneticPr fontId="11"/>
  </si>
  <si>
    <t>K62</t>
    <phoneticPr fontId="11"/>
  </si>
  <si>
    <t>ファミリーマート角。</t>
    <rPh sb="8" eb="9">
      <t>カド</t>
    </rPh>
    <phoneticPr fontId="11"/>
  </si>
  <si>
    <t>╋ S 「押上小学校南」</t>
    <rPh sb="5" eb="7">
      <t>オシアゲ</t>
    </rPh>
    <rPh sb="7" eb="10">
      <t>ショウガッコウ</t>
    </rPh>
    <rPh sb="10" eb="11">
      <t>ミナミ</t>
    </rPh>
    <phoneticPr fontId="11"/>
  </si>
  <si>
    <t>╋ S 「長久保」</t>
    <rPh sb="5" eb="8">
      <t>ナガクボ</t>
    </rPh>
    <phoneticPr fontId="11"/>
  </si>
  <si>
    <t>R4</t>
    <phoneticPr fontId="11"/>
  </si>
  <si>
    <t>ちょっとだけ国道4号。次の交差点分岐ですぐ旧道へ。</t>
    <rPh sb="6" eb="8">
      <t>コクドウ</t>
    </rPh>
    <rPh sb="9" eb="10">
      <t>ゴウ</t>
    </rPh>
    <rPh sb="11" eb="12">
      <t>ツギ</t>
    </rPh>
    <rPh sb="13" eb="16">
      <t>コウサテン</t>
    </rPh>
    <rPh sb="16" eb="18">
      <t>ブンキ</t>
    </rPh>
    <rPh sb="21" eb="23">
      <t>キュウドウ</t>
    </rPh>
    <phoneticPr fontId="11"/>
  </si>
  <si>
    <t>Y S 「蒲須坂(南)」</t>
    <rPh sb="5" eb="6">
      <t>カマ</t>
    </rPh>
    <rPh sb="6" eb="8">
      <t>スザカ</t>
    </rPh>
    <rPh sb="9" eb="10">
      <t>ミナミ</t>
    </rPh>
    <phoneticPr fontId="11"/>
  </si>
  <si>
    <t>K353</t>
    <phoneticPr fontId="11"/>
  </si>
  <si>
    <t>Y S 「乙畑」</t>
    <rPh sb="5" eb="6">
      <t>オツ</t>
    </rPh>
    <rPh sb="6" eb="7">
      <t>バタケ</t>
    </rPh>
    <phoneticPr fontId="11"/>
  </si>
  <si>
    <t>K30</t>
    <phoneticPr fontId="11"/>
  </si>
  <si>
    <t>R461</t>
    <phoneticPr fontId="11"/>
  </si>
  <si>
    <t>╋ S 「扇町」</t>
    <rPh sb="5" eb="7">
      <t>オウギマチ</t>
    </rPh>
    <phoneticPr fontId="11"/>
  </si>
  <si>
    <t>K271</t>
    <phoneticPr fontId="11"/>
  </si>
  <si>
    <t>卜 S 「土屋」</t>
    <rPh sb="0" eb="1">
      <t>ボク</t>
    </rPh>
    <rPh sb="5" eb="7">
      <t>ツチヤ</t>
    </rPh>
    <phoneticPr fontId="11"/>
  </si>
  <si>
    <t>合流</t>
    <rPh sb="0" eb="2">
      <t>ゴウリュウ</t>
    </rPh>
    <phoneticPr fontId="11"/>
  </si>
  <si>
    <t>左分岐</t>
    <rPh sb="0" eb="1">
      <t>ヒダリ</t>
    </rPh>
    <rPh sb="1" eb="3">
      <t>ブンキ</t>
    </rPh>
    <phoneticPr fontId="11"/>
  </si>
  <si>
    <t>Y</t>
    <phoneticPr fontId="11"/>
  </si>
  <si>
    <t>野崎橋渡った直後。</t>
    <phoneticPr fontId="11"/>
  </si>
  <si>
    <t>╋ S 「一区町」</t>
    <rPh sb="5" eb="6">
      <t>イチ</t>
    </rPh>
    <rPh sb="6" eb="7">
      <t>ク</t>
    </rPh>
    <rPh sb="7" eb="8">
      <t>マチ</t>
    </rPh>
    <phoneticPr fontId="11"/>
  </si>
  <si>
    <t>ライスライン</t>
    <phoneticPr fontId="11"/>
  </si>
  <si>
    <t>K306</t>
    <phoneticPr fontId="11"/>
  </si>
  <si>
    <t xml:space="preserve">╋ S </t>
    <phoneticPr fontId="11"/>
  </si>
  <si>
    <t>╋ S 「西那須野駅西口」</t>
    <rPh sb="5" eb="9">
      <t>ニシナスノ</t>
    </rPh>
    <rPh sb="9" eb="10">
      <t>エキ</t>
    </rPh>
    <rPh sb="10" eb="12">
      <t>ニシグチ</t>
    </rPh>
    <phoneticPr fontId="11"/>
  </si>
  <si>
    <t>K317 市道</t>
    <rPh sb="5" eb="7">
      <t>シドウ</t>
    </rPh>
    <phoneticPr fontId="11"/>
  </si>
  <si>
    <t>R400</t>
    <phoneticPr fontId="11"/>
  </si>
  <si>
    <t>┃ 道の駅湯の香しおばら</t>
    <rPh sb="2" eb="3">
      <t>ミチ</t>
    </rPh>
    <rPh sb="4" eb="5">
      <t>エキ</t>
    </rPh>
    <rPh sb="5" eb="6">
      <t>ユ</t>
    </rPh>
    <rPh sb="7" eb="8">
      <t>カ</t>
    </rPh>
    <phoneticPr fontId="11"/>
  </si>
  <si>
    <t xml:space="preserve">┫ </t>
    <phoneticPr fontId="11"/>
  </si>
  <si>
    <t>┫ S 「福渡」</t>
    <rPh sb="5" eb="7">
      <t>フクワタリ</t>
    </rPh>
    <phoneticPr fontId="11"/>
  </si>
  <si>
    <t>市道 K266 市道</t>
    <rPh sb="0" eb="2">
      <t>シドウ</t>
    </rPh>
    <rPh sb="8" eb="10">
      <t>シドウ</t>
    </rPh>
    <phoneticPr fontId="11"/>
  </si>
  <si>
    <t>┳ S 「上塩原」</t>
    <rPh sb="5" eb="8">
      <t>カミシオバラ</t>
    </rPh>
    <phoneticPr fontId="11"/>
  </si>
  <si>
    <t>┫</t>
    <phoneticPr fontId="11"/>
  </si>
  <si>
    <t>R121</t>
    <phoneticPr fontId="11"/>
  </si>
  <si>
    <t>右側</t>
    <rPh sb="0" eb="2">
      <t>ミギガワ</t>
    </rPh>
    <phoneticPr fontId="11"/>
  </si>
  <si>
    <t>駅ロータリー
R121</t>
    <rPh sb="0" eb="1">
      <t>エキ</t>
    </rPh>
    <phoneticPr fontId="11"/>
  </si>
  <si>
    <t>Y S 「高徳」</t>
    <rPh sb="5" eb="7">
      <t>コウトク</t>
    </rPh>
    <phoneticPr fontId="11"/>
  </si>
  <si>
    <t>鬼怒バイパスに合流</t>
    <rPh sb="0" eb="2">
      <t>キヌ</t>
    </rPh>
    <rPh sb="7" eb="9">
      <t>ゴウリュウ</t>
    </rPh>
    <phoneticPr fontId="11"/>
  </si>
  <si>
    <t>┣ S 「今市警察署北」</t>
    <rPh sb="5" eb="7">
      <t>イマイチ</t>
    </rPh>
    <rPh sb="7" eb="10">
      <t>ケイサツショ</t>
    </rPh>
    <rPh sb="10" eb="11">
      <t>キタ</t>
    </rPh>
    <phoneticPr fontId="11"/>
  </si>
  <si>
    <t>K245 K247</t>
    <phoneticPr fontId="11"/>
  </si>
  <si>
    <t>K247 R120</t>
    <phoneticPr fontId="11"/>
  </si>
  <si>
    <t>R120</t>
    <phoneticPr fontId="11"/>
  </si>
  <si>
    <t>╋ S 「細尾大谷橋」</t>
    <rPh sb="5" eb="7">
      <t>ホソオ</t>
    </rPh>
    <rPh sb="7" eb="10">
      <t>オオタニバシ</t>
    </rPh>
    <phoneticPr fontId="11"/>
  </si>
  <si>
    <t>R122</t>
    <phoneticPr fontId="11"/>
  </si>
  <si>
    <t>┃ 日足トンネル入口 ▲858m</t>
    <rPh sb="2" eb="4">
      <t>ニッソク</t>
    </rPh>
    <rPh sb="8" eb="10">
      <t>イリグチ</t>
    </rPh>
    <phoneticPr fontId="11"/>
  </si>
  <si>
    <t>┃ 日足トンネル出口 ▲917m</t>
    <rPh sb="2" eb="4">
      <t>ニッソク</t>
    </rPh>
    <rPh sb="8" eb="10">
      <t>デグチ</t>
    </rPh>
    <phoneticPr fontId="11"/>
  </si>
  <si>
    <t>登りトンネル。2.7kmで60m↑。さらに路肩狭い。通行注意。
細尾大谷橋直後の「細尾町」交差点より細尾峠を通行も可。</t>
    <rPh sb="0" eb="1">
      <t>ノボ</t>
    </rPh>
    <rPh sb="21" eb="23">
      <t>ロカタ</t>
    </rPh>
    <rPh sb="23" eb="24">
      <t>セマ</t>
    </rPh>
    <rPh sb="26" eb="28">
      <t>ツウコウ</t>
    </rPh>
    <rPh sb="28" eb="30">
      <t>チュウイ</t>
    </rPh>
    <rPh sb="32" eb="34">
      <t>ホソオ</t>
    </rPh>
    <rPh sb="34" eb="37">
      <t>オオタニバシ</t>
    </rPh>
    <rPh sb="37" eb="39">
      <t>チョクゴ</t>
    </rPh>
    <rPh sb="41" eb="44">
      <t>ホソオマチ</t>
    </rPh>
    <rPh sb="45" eb="48">
      <t>コウサテン</t>
    </rPh>
    <rPh sb="50" eb="53">
      <t>ホソオトウゲ</t>
    </rPh>
    <rPh sb="54" eb="56">
      <t>ツウコウ</t>
    </rPh>
    <rPh sb="57" eb="58">
      <t>カ</t>
    </rPh>
    <phoneticPr fontId="11"/>
  </si>
  <si>
    <t>╋ S 「田元」</t>
    <rPh sb="5" eb="7">
      <t>タモト</t>
    </rPh>
    <phoneticPr fontId="11"/>
  </si>
  <si>
    <t>K250 市道</t>
    <rPh sb="5" eb="7">
      <t>シドウ</t>
    </rPh>
    <phoneticPr fontId="11"/>
  </si>
  <si>
    <t>┳ S 「遠下」</t>
    <rPh sb="5" eb="6">
      <t>トオ</t>
    </rPh>
    <rPh sb="6" eb="7">
      <t>シタ</t>
    </rPh>
    <phoneticPr fontId="11"/>
  </si>
  <si>
    <t>旧道で足尾市街を抜ける。
田元交差点以降、渡良瀬川沿い（「上桐原」まで）は右岸左岸どちらを通っても可。</t>
    <rPh sb="0" eb="2">
      <t>キュウドウ</t>
    </rPh>
    <rPh sb="3" eb="5">
      <t>アシオ</t>
    </rPh>
    <rPh sb="5" eb="7">
      <t>シガイ</t>
    </rPh>
    <rPh sb="8" eb="9">
      <t>ヌ</t>
    </rPh>
    <rPh sb="13" eb="15">
      <t>タモト</t>
    </rPh>
    <rPh sb="15" eb="18">
      <t>コウサテン</t>
    </rPh>
    <rPh sb="18" eb="20">
      <t>イコウ</t>
    </rPh>
    <rPh sb="21" eb="25">
      <t>ワタラセガワ</t>
    </rPh>
    <rPh sb="25" eb="26">
      <t>ゾ</t>
    </rPh>
    <rPh sb="29" eb="30">
      <t>カミ</t>
    </rPh>
    <rPh sb="30" eb="32">
      <t>キリハラ</t>
    </rPh>
    <rPh sb="37" eb="39">
      <t>ウガン</t>
    </rPh>
    <rPh sb="39" eb="41">
      <t>サガン</t>
    </rPh>
    <rPh sb="45" eb="46">
      <t>トオ</t>
    </rPh>
    <rPh sb="49" eb="50">
      <t>カ</t>
    </rPh>
    <phoneticPr fontId="11"/>
  </si>
  <si>
    <t>╋ S 「上桐原」</t>
    <rPh sb="5" eb="8">
      <t>カミキリハラ</t>
    </rPh>
    <phoneticPr fontId="11"/>
  </si>
  <si>
    <t>R122 K78</t>
    <phoneticPr fontId="11"/>
  </si>
  <si>
    <t>Y右</t>
    <rPh sb="1" eb="2">
      <t>ミギ</t>
    </rPh>
    <phoneticPr fontId="11"/>
  </si>
  <si>
    <t>Y S 「大間々7」</t>
    <rPh sb="5" eb="8">
      <t>オオママ</t>
    </rPh>
    <phoneticPr fontId="11"/>
  </si>
  <si>
    <t>見落とし注意。横断歩道で渡ること。</t>
    <rPh sb="0" eb="2">
      <t>ミオ</t>
    </rPh>
    <rPh sb="4" eb="6">
      <t>チュウイ</t>
    </rPh>
    <rPh sb="7" eb="9">
      <t>オウダン</t>
    </rPh>
    <rPh sb="9" eb="11">
      <t>ホドウ</t>
    </rPh>
    <rPh sb="12" eb="13">
      <t>ワタ</t>
    </rPh>
    <phoneticPr fontId="11"/>
  </si>
  <si>
    <t>R354</t>
    <phoneticPr fontId="11"/>
  </si>
  <si>
    <t>┫ S 「小角田北」</t>
    <rPh sb="5" eb="6">
      <t>ショウ</t>
    </rPh>
    <rPh sb="6" eb="8">
      <t>カクダ</t>
    </rPh>
    <rPh sb="8" eb="9">
      <t>キタ</t>
    </rPh>
    <phoneticPr fontId="11"/>
  </si>
  <si>
    <t>K69 K14</t>
    <phoneticPr fontId="11"/>
  </si>
  <si>
    <t>┃ 上武大橋</t>
    <rPh sb="2" eb="4">
      <t>ジョウブ</t>
    </rPh>
    <rPh sb="4" eb="6">
      <t>オオハシ</t>
    </rPh>
    <phoneticPr fontId="11"/>
  </si>
  <si>
    <t>K14</t>
    <phoneticPr fontId="11"/>
  </si>
  <si>
    <t>╋ S 「深谷警察入口」</t>
    <rPh sb="5" eb="7">
      <t>フカヤ</t>
    </rPh>
    <rPh sb="7" eb="9">
      <t>ケイサツ</t>
    </rPh>
    <rPh sb="9" eb="11">
      <t>イリグチ</t>
    </rPh>
    <phoneticPr fontId="11"/>
  </si>
  <si>
    <t>╋ S 「城址公園入口」</t>
    <rPh sb="5" eb="7">
      <t>ジョウシ</t>
    </rPh>
    <rPh sb="7" eb="9">
      <t>コウエン</t>
    </rPh>
    <rPh sb="9" eb="11">
      <t>イリグチ</t>
    </rPh>
    <phoneticPr fontId="11"/>
  </si>
  <si>
    <t>R140</t>
    <phoneticPr fontId="11"/>
  </si>
  <si>
    <t>┫ S 「武川」</t>
    <rPh sb="5" eb="7">
      <t>タケカワ</t>
    </rPh>
    <phoneticPr fontId="11"/>
  </si>
  <si>
    <t>[小川]
SUZUKIアルト看板が目印。手前で曲がらない。</t>
    <rPh sb="1" eb="3">
      <t>オガワ</t>
    </rPh>
    <rPh sb="14" eb="16">
      <t>カンバン</t>
    </rPh>
    <rPh sb="17" eb="19">
      <t>メジルシ</t>
    </rPh>
    <rPh sb="20" eb="22">
      <t>テマエ</t>
    </rPh>
    <rPh sb="23" eb="24">
      <t>マ</t>
    </rPh>
    <phoneticPr fontId="11"/>
  </si>
  <si>
    <t>K184</t>
    <phoneticPr fontId="11"/>
  </si>
  <si>
    <t>┣</t>
    <phoneticPr fontId="11"/>
  </si>
  <si>
    <t>╋ S 「能増」</t>
    <rPh sb="5" eb="7">
      <t>ノウマス</t>
    </rPh>
    <phoneticPr fontId="11"/>
  </si>
  <si>
    <t>K11</t>
    <phoneticPr fontId="11"/>
  </si>
  <si>
    <t>╋ S 「総合グラウンド入口」</t>
    <rPh sb="5" eb="7">
      <t>ソウゴウ</t>
    </rPh>
    <rPh sb="12" eb="14">
      <t>イリグチ</t>
    </rPh>
    <phoneticPr fontId="11"/>
  </si>
  <si>
    <t>╋ S 「青山陸橋（西）」</t>
    <rPh sb="5" eb="7">
      <t>アオヤマ</t>
    </rPh>
    <rPh sb="7" eb="9">
      <t>リッキョウ</t>
    </rPh>
    <rPh sb="10" eb="11">
      <t>ニシ</t>
    </rPh>
    <phoneticPr fontId="11"/>
  </si>
  <si>
    <t>╋　「五明」</t>
  </si>
  <si>
    <t>右折</t>
    <rPh sb="0" eb="2">
      <t>ウセツ</t>
    </rPh>
    <phoneticPr fontId="14"/>
  </si>
  <si>
    <t>Ｙ　Ｓ</t>
  </si>
  <si>
    <t>┣　「飯能日高消防署」</t>
  </si>
  <si>
    <t>┫　「中山」</t>
  </si>
  <si>
    <t>市道、R299</t>
  </si>
  <si>
    <t>╋　「東町」</t>
  </si>
  <si>
    <t>╋　「広小路」</t>
  </si>
  <si>
    <t>╋　「稲荷分署入口」</t>
  </si>
  <si>
    <t>╋　「阿須」</t>
  </si>
  <si>
    <t>╋　「南峰」</t>
  </si>
  <si>
    <t>T179</t>
  </si>
  <si>
    <t>T153</t>
  </si>
  <si>
    <t>╋　止まれ</t>
  </si>
  <si>
    <t>┓　国立折り返し（多摩サイ）前</t>
  </si>
  <si>
    <t>┣　「郷土の森入口」</t>
  </si>
  <si>
    <t>バイパスと合流。</t>
    <rPh sb="5" eb="7">
      <t>ゴウリュウ</t>
    </rPh>
    <phoneticPr fontId="11"/>
  </si>
  <si>
    <t>道なり。</t>
    <rPh sb="0" eb="1">
      <t>ミチ</t>
    </rPh>
    <phoneticPr fontId="11"/>
  </si>
  <si>
    <t>この先から埼玉県</t>
    <rPh sb="2" eb="3">
      <t>サキ</t>
    </rPh>
    <rPh sb="5" eb="8">
      <t>サイタマケン</t>
    </rPh>
    <phoneticPr fontId="11"/>
  </si>
  <si>
    <t>┃  志賀坂峠 ▲788m</t>
    <rPh sb="6" eb="7">
      <t>トウゲ</t>
    </rPh>
    <phoneticPr fontId="11"/>
  </si>
  <si>
    <t>トンネル。
この先、群馬県：西上州やまびこ街道</t>
    <phoneticPr fontId="11"/>
  </si>
  <si>
    <t>［南牧・下仁田］　交差点の先に標識があるので手前を右に。
手前トンネル工事あり（片側交互通行）注意</t>
    <rPh sb="29" eb="31">
      <t>テマエ</t>
    </rPh>
    <rPh sb="35" eb="37">
      <t>コウジ</t>
    </rPh>
    <rPh sb="40" eb="42">
      <t>カタガワ</t>
    </rPh>
    <rPh sb="42" eb="44">
      <t>コウゴ</t>
    </rPh>
    <rPh sb="44" eb="46">
      <t>ツウコウ</t>
    </rPh>
    <rPh sb="47" eb="49">
      <t>チュウイ</t>
    </rPh>
    <phoneticPr fontId="11"/>
  </si>
  <si>
    <t>塩ノ沢経由で迂回も可。
トンネル内路肩砂あり注意。</t>
    <rPh sb="0" eb="1">
      <t>シオ</t>
    </rPh>
    <rPh sb="2" eb="3">
      <t>サワ</t>
    </rPh>
    <rPh sb="3" eb="5">
      <t>ケイユ</t>
    </rPh>
    <rPh sb="6" eb="8">
      <t>ウカイ</t>
    </rPh>
    <rPh sb="9" eb="10">
      <t>カ</t>
    </rPh>
    <rPh sb="16" eb="17">
      <t>ナイ</t>
    </rPh>
    <phoneticPr fontId="11"/>
  </si>
  <si>
    <t>ここから西上州300と異なる。そのままバイパスへ。</t>
    <rPh sb="4" eb="5">
      <t>ニシ</t>
    </rPh>
    <rPh sb="5" eb="7">
      <t>ジョウシュウ</t>
    </rPh>
    <rPh sb="11" eb="12">
      <t>コト</t>
    </rPh>
    <phoneticPr fontId="11"/>
  </si>
  <si>
    <t>左折直後「床屋の角にポツンとある公衆電話」</t>
    <rPh sb="0" eb="2">
      <t>サセツ</t>
    </rPh>
    <rPh sb="2" eb="4">
      <t>チョクゴ</t>
    </rPh>
    <rPh sb="5" eb="7">
      <t>トコヤ</t>
    </rPh>
    <rPh sb="8" eb="9">
      <t>カド</t>
    </rPh>
    <rPh sb="16" eb="18">
      <t>コウシュウ</t>
    </rPh>
    <rPh sb="18" eb="20">
      <t>デンワ</t>
    </rPh>
    <phoneticPr fontId="11"/>
  </si>
  <si>
    <t>直進</t>
    <rPh sb="0" eb="2">
      <t>チョクシン</t>
    </rPh>
    <phoneticPr fontId="11"/>
  </si>
  <si>
    <t>R293</t>
    <phoneticPr fontId="11"/>
  </si>
  <si>
    <t>┃  会沢トンネル ▲187m</t>
    <rPh sb="3" eb="5">
      <t>アイサワ</t>
    </rPh>
    <phoneticPr fontId="11"/>
  </si>
  <si>
    <t>R4旧道へ。</t>
    <phoneticPr fontId="11"/>
  </si>
  <si>
    <t>[那須塩原]</t>
    <rPh sb="1" eb="5">
      <t>ナスシオバラ</t>
    </rPh>
    <phoneticPr fontId="11"/>
  </si>
  <si>
    <t>扇町左折直後。エッソGS</t>
    <rPh sb="0" eb="2">
      <t>オオギマチ</t>
    </rPh>
    <rPh sb="2" eb="4">
      <t>サセツ</t>
    </rPh>
    <rPh sb="4" eb="6">
      <t>チョクゴ</t>
    </rPh>
    <phoneticPr fontId="11"/>
  </si>
  <si>
    <t>東北本線跨線橋渡った直後。ローソン角</t>
    <rPh sb="0" eb="2">
      <t>トウホク</t>
    </rPh>
    <rPh sb="2" eb="4">
      <t>ホンセン</t>
    </rPh>
    <rPh sb="4" eb="7">
      <t>コセンキョウ</t>
    </rPh>
    <rPh sb="7" eb="8">
      <t>ワタ</t>
    </rPh>
    <rPh sb="10" eb="12">
      <t>チョクゴ</t>
    </rPh>
    <rPh sb="17" eb="18">
      <t>カド</t>
    </rPh>
    <phoneticPr fontId="11"/>
  </si>
  <si>
    <t>これより湯の香ライン</t>
    <rPh sb="4" eb="5">
      <t>ユ</t>
    </rPh>
    <rPh sb="6" eb="7">
      <t>カオ</t>
    </rPh>
    <phoneticPr fontId="11"/>
  </si>
  <si>
    <t>市道 R400</t>
    <rPh sb="0" eb="2">
      <t>シドウ</t>
    </rPh>
    <phoneticPr fontId="11"/>
  </si>
  <si>
    <t>1.8km手前ファミリーマートあり</t>
    <rPh sb="5" eb="7">
      <t>テマエ</t>
    </rPh>
    <phoneticPr fontId="11"/>
  </si>
  <si>
    <t>┃ 尾頭峠 ▲807m</t>
    <rPh sb="2" eb="3">
      <t>オ</t>
    </rPh>
    <rPh sb="3" eb="4">
      <t>アタマ</t>
    </rPh>
    <rPh sb="4" eb="5">
      <t>トウゲ</t>
    </rPh>
    <phoneticPr fontId="11"/>
  </si>
  <si>
    <t>[日光市街 鬼怒川 龍王峡P]
日塩有料道路に入らない。</t>
    <rPh sb="1" eb="3">
      <t>ニッコウ</t>
    </rPh>
    <rPh sb="3" eb="5">
      <t>シガイ</t>
    </rPh>
    <rPh sb="6" eb="9">
      <t>キヌガワ</t>
    </rPh>
    <rPh sb="10" eb="13">
      <t>リュウオウキョウ</t>
    </rPh>
    <rPh sb="16" eb="17">
      <t>ニチ</t>
    </rPh>
    <rPh sb="17" eb="18">
      <t>エン</t>
    </rPh>
    <rPh sb="18" eb="20">
      <t>ユウリョウ</t>
    </rPh>
    <rPh sb="20" eb="22">
      <t>ドウロ</t>
    </rPh>
    <rPh sb="23" eb="24">
      <t>ハイ</t>
    </rPh>
    <phoneticPr fontId="11"/>
  </si>
  <si>
    <t>R121旧道</t>
    <rPh sb="4" eb="6">
      <t>キュウドウ</t>
    </rPh>
    <phoneticPr fontId="11"/>
  </si>
  <si>
    <t>┫ 止まれ</t>
    <rPh sb="2" eb="3">
      <t>ト</t>
    </rPh>
    <phoneticPr fontId="11"/>
  </si>
  <si>
    <t>左折</t>
    <rPh sb="0" eb="2">
      <t>サセツ</t>
    </rPh>
    <phoneticPr fontId="11"/>
  </si>
  <si>
    <t>[宇都宮]
交差点左折して踏切を渡る。</t>
    <rPh sb="1" eb="4">
      <t>ウツノミヤ</t>
    </rPh>
    <rPh sb="6" eb="9">
      <t>コウサテン</t>
    </rPh>
    <rPh sb="9" eb="11">
      <t>サセツ</t>
    </rPh>
    <rPh sb="13" eb="15">
      <t>フミキリ</t>
    </rPh>
    <rPh sb="16" eb="17">
      <t>ワタ</t>
    </rPh>
    <phoneticPr fontId="11"/>
  </si>
  <si>
    <t>このあたりまで鬼怒川沿い。</t>
    <rPh sb="7" eb="10">
      <t>キヌガワ</t>
    </rPh>
    <rPh sb="10" eb="11">
      <t>ゾ</t>
    </rPh>
    <phoneticPr fontId="11"/>
  </si>
  <si>
    <t>氏家大橋で鬼怒川を渡った直後。左折レーンあり</t>
    <rPh sb="0" eb="2">
      <t>ウジイエ</t>
    </rPh>
    <rPh sb="2" eb="4">
      <t>オオハシ</t>
    </rPh>
    <rPh sb="5" eb="8">
      <t>キヌガワ</t>
    </rPh>
    <rPh sb="9" eb="10">
      <t>ワタ</t>
    </rPh>
    <rPh sb="12" eb="14">
      <t>チョクゴ</t>
    </rPh>
    <rPh sb="15" eb="17">
      <t>サセツ</t>
    </rPh>
    <phoneticPr fontId="11"/>
  </si>
  <si>
    <t>セブンイレブン角
正面に日光連山（男体山 女峰山）美しい</t>
    <rPh sb="7" eb="8">
      <t>カド</t>
    </rPh>
    <rPh sb="9" eb="11">
      <t>ショウメン</t>
    </rPh>
    <rPh sb="12" eb="14">
      <t>ニッコウ</t>
    </rPh>
    <rPh sb="14" eb="16">
      <t>レンザン</t>
    </rPh>
    <rPh sb="25" eb="26">
      <t>ウツク</t>
    </rPh>
    <phoneticPr fontId="11"/>
  </si>
  <si>
    <t>右折後3.7kmで群馬県。
わたらせ渓谷美しい。</t>
    <rPh sb="0" eb="2">
      <t>ウセツ</t>
    </rPh>
    <rPh sb="2" eb="3">
      <t>ゴ</t>
    </rPh>
    <rPh sb="9" eb="12">
      <t>グンマケン</t>
    </rPh>
    <rPh sb="18" eb="20">
      <t>ケイコク</t>
    </rPh>
    <rPh sb="20" eb="21">
      <t>ウツク</t>
    </rPh>
    <phoneticPr fontId="11"/>
  </si>
  <si>
    <t>セブンイレブン角。</t>
    <rPh sb="7" eb="8">
      <t>カド</t>
    </rPh>
    <phoneticPr fontId="11"/>
  </si>
  <si>
    <t>キューシートの区間距離、合計距離はお使いのサイコン、GPSによって誤差が出ます。
通過点は、距離、ルート、情報（その他）などから総合的に判断して下さい。
また事前に予習をして使い慣れた地図でコースを確認しておくことが必要です。</t>
    <phoneticPr fontId="11"/>
  </si>
  <si>
    <t>リタイア（DNF)する場合は、必ずブルベカードに記載されている主催者まで直接本人が電話連絡すること。
連絡無しにゴール受付をせずに帰られると、確認が取れるまでスタッフが撤収することができず運営に支障をきたします。
次回以降の参加をお断りします。</t>
    <phoneticPr fontId="11"/>
  </si>
  <si>
    <t>トンネルで日光市へ。</t>
    <rPh sb="5" eb="8">
      <t>ニッコウシ</t>
    </rPh>
    <phoneticPr fontId="11"/>
  </si>
  <si>
    <t>桐生大橋渡る。その先5.7km、桐生川を渡って栃木県。</t>
    <rPh sb="0" eb="2">
      <t>キリュウ</t>
    </rPh>
    <rPh sb="2" eb="4">
      <t>オオハシ</t>
    </rPh>
    <rPh sb="4" eb="5">
      <t>ワタ</t>
    </rPh>
    <rPh sb="9" eb="10">
      <t>サキ</t>
    </rPh>
    <rPh sb="16" eb="18">
      <t>キリュウ</t>
    </rPh>
    <rPh sb="18" eb="19">
      <t>ガワ</t>
    </rPh>
    <rPh sb="20" eb="21">
      <t>ワタ</t>
    </rPh>
    <rPh sb="23" eb="26">
      <t>トチギケン</t>
    </rPh>
    <phoneticPr fontId="11"/>
  </si>
  <si>
    <t>╋ S 「板鼻二丁目」</t>
    <rPh sb="5" eb="7">
      <t>イタハナ</t>
    </rPh>
    <rPh sb="7" eb="10">
      <t>ニチョウメ</t>
    </rPh>
    <phoneticPr fontId="11"/>
  </si>
  <si>
    <t>┳ S「栗原」</t>
    <rPh sb="4" eb="6">
      <t>クリハラ</t>
    </rPh>
    <phoneticPr fontId="11"/>
  </si>
  <si>
    <t>ここから先、定峰200と異なる。踏切走行注意</t>
    <rPh sb="4" eb="5">
      <t>サキ</t>
    </rPh>
    <rPh sb="6" eb="8">
      <t>サダミネ</t>
    </rPh>
    <rPh sb="12" eb="13">
      <t>コト</t>
    </rPh>
    <rPh sb="16" eb="18">
      <t>フミキリ</t>
    </rPh>
    <rPh sb="18" eb="20">
      <t>ソウコウ</t>
    </rPh>
    <rPh sb="20" eb="22">
      <t>チュウイ</t>
    </rPh>
    <phoneticPr fontId="11"/>
  </si>
  <si>
    <t>ファミリーマート角。
近隣に「道の駅やいた」あり。</t>
    <rPh sb="8" eb="9">
      <t>カド</t>
    </rPh>
    <rPh sb="11" eb="13">
      <t>キンリン</t>
    </rPh>
    <rPh sb="15" eb="16">
      <t>ミチ</t>
    </rPh>
    <rPh sb="17" eb="18">
      <t>エキ</t>
    </rPh>
    <phoneticPr fontId="11"/>
  </si>
  <si>
    <t>脇に歩行者用橋もあり。これより埼玉県。</t>
    <rPh sb="0" eb="1">
      <t>ワキ</t>
    </rPh>
    <rPh sb="2" eb="5">
      <t>ホコウシャ</t>
    </rPh>
    <rPh sb="5" eb="6">
      <t>ヨウ</t>
    </rPh>
    <rPh sb="6" eb="7">
      <t>ハシ</t>
    </rPh>
    <rPh sb="15" eb="18">
      <t>サイタマケン</t>
    </rPh>
    <phoneticPr fontId="11"/>
  </si>
  <si>
    <t>右側</t>
    <phoneticPr fontId="11"/>
  </si>
  <si>
    <t>右側
折返し</t>
    <rPh sb="0" eb="2">
      <t>ミギガワ</t>
    </rPh>
    <rPh sb="3" eb="5">
      <t>オリカエ</t>
    </rPh>
    <phoneticPr fontId="11"/>
  </si>
  <si>
    <t>R119</t>
    <phoneticPr fontId="11"/>
  </si>
  <si>
    <t>┫Ｓ「神橋」</t>
    <rPh sb="3" eb="5">
      <t>シンキョウ</t>
    </rPh>
    <phoneticPr fontId="11"/>
  </si>
  <si>
    <t>左折</t>
    <rPh sb="0" eb="2">
      <t>サセツ</t>
    </rPh>
    <phoneticPr fontId="11"/>
  </si>
  <si>
    <t>R119</t>
    <phoneticPr fontId="11"/>
  </si>
  <si>
    <t>左折後、最初の信号機からすぐの右側がコントロール。</t>
    <rPh sb="0" eb="3">
      <t>サセツゴ</t>
    </rPh>
    <rPh sb="4" eb="6">
      <t>サイショ</t>
    </rPh>
    <rPh sb="7" eb="10">
      <t>シンゴウキ</t>
    </rPh>
    <rPh sb="15" eb="17">
      <t>ミギガワ</t>
    </rPh>
    <phoneticPr fontId="11"/>
  </si>
  <si>
    <t>コントロール1　ファミリーマート海田岩蔵街道店</t>
    <rPh sb="16" eb="17">
      <t>ウミ</t>
    </rPh>
    <phoneticPr fontId="10"/>
  </si>
  <si>
    <t>┃  コントロール2　セブンイレブン小鹿野バイパス店</t>
    <phoneticPr fontId="11"/>
  </si>
  <si>
    <t>┃  コントロール3 道の駅オアシスなんもく</t>
    <phoneticPr fontId="11"/>
  </si>
  <si>
    <t>╋ S コントロール4 ファミリーマートみどり大間々店</t>
    <rPh sb="23" eb="26">
      <t>オオママ</t>
    </rPh>
    <rPh sb="26" eb="27">
      <t>テン</t>
    </rPh>
    <phoneticPr fontId="11"/>
  </si>
  <si>
    <t>コントロール5 セブンイレブン宇都宮森林公園入口店</t>
    <rPh sb="15" eb="18">
      <t>ウツノミヤ</t>
    </rPh>
    <rPh sb="18" eb="20">
      <t>シンリン</t>
    </rPh>
    <rPh sb="20" eb="22">
      <t>コウエン</t>
    </rPh>
    <rPh sb="22" eb="24">
      <t>イリグチ</t>
    </rPh>
    <rPh sb="24" eb="25">
      <t>テン</t>
    </rPh>
    <phoneticPr fontId="11"/>
  </si>
  <si>
    <t>コントロール6 西那須野駅</t>
    <rPh sb="8" eb="12">
      <t>ニシナスノ</t>
    </rPh>
    <rPh sb="12" eb="13">
      <t>エキ</t>
    </rPh>
    <phoneticPr fontId="11"/>
  </si>
  <si>
    <t>┣ 入る コントロール7 上三依塩原温泉口駅</t>
    <rPh sb="2" eb="3">
      <t>ハイ</t>
    </rPh>
    <rPh sb="13" eb="16">
      <t>カミミヨリ</t>
    </rPh>
    <rPh sb="16" eb="18">
      <t>シオバラ</t>
    </rPh>
    <rPh sb="18" eb="21">
      <t>オンセングチ</t>
    </rPh>
    <rPh sb="21" eb="22">
      <t>エキ</t>
    </rPh>
    <phoneticPr fontId="11"/>
  </si>
  <si>
    <t>コントロール8 日光東照宮前</t>
    <rPh sb="8" eb="10">
      <t>ニッコウ</t>
    </rPh>
    <rPh sb="10" eb="13">
      <t>トウショウグウ</t>
    </rPh>
    <rPh sb="13" eb="14">
      <t>マエ</t>
    </rPh>
    <phoneticPr fontId="11"/>
  </si>
  <si>
    <t>コントロール9 ファミリーマートみどり大間々店</t>
    <rPh sb="19" eb="22">
      <t>オオママ</t>
    </rPh>
    <rPh sb="22" eb="23">
      <t>テン</t>
    </rPh>
    <phoneticPr fontId="11"/>
  </si>
  <si>
    <t>コントロール10　セブンイレブン青梅日立前店</t>
    <phoneticPr fontId="14"/>
  </si>
  <si>
    <t>駅ロータリー</t>
    <rPh sb="0" eb="1">
      <t>エキ</t>
    </rPh>
    <phoneticPr fontId="11"/>
  </si>
  <si>
    <t>https://ridewithgps.com/routes/34355542</t>
    <phoneticPr fontId="11"/>
  </si>
  <si>
    <t>2020年 BRM1031たまがわ600km鬼怒川</t>
    <rPh sb="22" eb="25">
      <t>キヌガワ</t>
    </rPh>
    <phoneticPr fontId="10"/>
  </si>
  <si>
    <t>[栗山 日光市街 鬼怒川 川治]
会津西街道へ。鬼怒川沿いを下る。
左折直後、コントロール。見落とし注意</t>
    <rPh sb="1" eb="3">
      <t>クリヤマ</t>
    </rPh>
    <rPh sb="4" eb="6">
      <t>ニッコウ</t>
    </rPh>
    <rPh sb="6" eb="8">
      <t>シガイ</t>
    </rPh>
    <rPh sb="9" eb="12">
      <t>キヌガワ</t>
    </rPh>
    <rPh sb="13" eb="15">
      <t>カワジ</t>
    </rPh>
    <rPh sb="17" eb="20">
      <t>アイヅニシ</t>
    </rPh>
    <rPh sb="20" eb="22">
      <t>カイドウ</t>
    </rPh>
    <rPh sb="24" eb="27">
      <t>キヌガワ</t>
    </rPh>
    <rPh sb="27" eb="28">
      <t>ゾ</t>
    </rPh>
    <rPh sb="30" eb="31">
      <t>クダ</t>
    </rPh>
    <rPh sb="34" eb="36">
      <t>サセツ</t>
    </rPh>
    <rPh sb="36" eb="38">
      <t>チョクゴ</t>
    </rPh>
    <rPh sb="46" eb="48">
      <t>ミオ</t>
    </rPh>
    <rPh sb="50" eb="52">
      <t>チュウイ</t>
    </rPh>
    <phoneticPr fontId="11"/>
  </si>
  <si>
    <r>
      <t xml:space="preserve">トンネルに入らず旧道で迂回。
</t>
    </r>
    <r>
      <rPr>
        <sz val="10"/>
        <color rgb="FFFF0000"/>
        <rFont val="A-OTF じゅん Pro 34"/>
        <family val="2"/>
        <charset val="128"/>
      </rPr>
      <t>工事通行止めの可能性あり。その場合がま石トンネルをそのまま通行。</t>
    </r>
    <rPh sb="5" eb="6">
      <t>ハイ</t>
    </rPh>
    <rPh sb="8" eb="10">
      <t>キュウドウ</t>
    </rPh>
    <rPh sb="11" eb="13">
      <t>ウカイ</t>
    </rPh>
    <rPh sb="15" eb="17">
      <t>コウジ</t>
    </rPh>
    <rPh sb="17" eb="19">
      <t>ツウコウ</t>
    </rPh>
    <rPh sb="19" eb="20">
      <t>ド</t>
    </rPh>
    <rPh sb="22" eb="25">
      <t>カノウセイ</t>
    </rPh>
    <rPh sb="30" eb="32">
      <t>バアイ</t>
    </rPh>
    <rPh sb="34" eb="35">
      <t>イシ</t>
    </rPh>
    <rPh sb="44" eb="46">
      <t>ツウコウ</t>
    </rPh>
    <phoneticPr fontId="11"/>
  </si>
  <si>
    <t>[R119 R120]</t>
    <phoneticPr fontId="11"/>
  </si>
  <si>
    <t xml:space="preserve">Y </t>
    <phoneticPr fontId="11"/>
  </si>
  <si>
    <t>[中禅寺湖・湯元方面] 日光宇都宮道路に入らない。
直後、清滝I.C交差点で日光宇都宮道路と合流。</t>
    <rPh sb="1" eb="5">
      <t>チュウゼンジコ</t>
    </rPh>
    <rPh sb="6" eb="8">
      <t>ユモト</t>
    </rPh>
    <rPh sb="8" eb="10">
      <t>ホウメン</t>
    </rPh>
    <rPh sb="12" eb="14">
      <t>ニッコウ</t>
    </rPh>
    <rPh sb="14" eb="17">
      <t>ウツノミヤ</t>
    </rPh>
    <rPh sb="17" eb="19">
      <t>ドウロ</t>
    </rPh>
    <rPh sb="20" eb="21">
      <t>ハイ</t>
    </rPh>
    <rPh sb="26" eb="28">
      <t>チョクゴ</t>
    </rPh>
    <rPh sb="29" eb="31">
      <t>キヨタキ</t>
    </rPh>
    <rPh sb="34" eb="37">
      <t>コウサテン</t>
    </rPh>
    <rPh sb="38" eb="40">
      <t>ニッコウ</t>
    </rPh>
    <rPh sb="40" eb="43">
      <t>ウツノミヤ</t>
    </rPh>
    <rPh sb="43" eb="45">
      <t>ドウロ</t>
    </rPh>
    <rPh sb="46" eb="48">
      <t>ゴウリュウ</t>
    </rPh>
    <phoneticPr fontId="11"/>
  </si>
  <si>
    <t>ダイソー・ミスタータイヤマンのある交差点。
東通りへ行かない。</t>
    <rPh sb="17" eb="20">
      <t>コウサテン</t>
    </rPh>
    <rPh sb="22" eb="24">
      <t>ヒガシドオ</t>
    </rPh>
    <rPh sb="26" eb="27">
      <t>イ</t>
    </rPh>
    <phoneticPr fontId="11"/>
  </si>
  <si>
    <t>K30</t>
    <phoneticPr fontId="11"/>
  </si>
  <si>
    <t>┣　「鍋ヶ谷戸」</t>
  </si>
  <si>
    <t>┳　「東和泉三丁目」</t>
  </si>
  <si>
    <t>┫　「和泉多摩川地区センター北」</t>
  </si>
  <si>
    <t>ゴール セブンイレブン狛江猪方3丁目店</t>
  </si>
  <si>
    <t>青梅線のアンダーパスを通過後、最初の交差点。新奥多摩街道へ</t>
  </si>
  <si>
    <t>堂方上〜宮沢、長いアンダーパス走行注意</t>
  </si>
  <si>
    <t>日野橋〜みのわ通り入口、走行注意</t>
  </si>
  <si>
    <t>一通（自転車を除く）へ逆進入・注意</t>
  </si>
  <si>
    <t>道なりに左折（多摩サイには入らない）</t>
  </si>
  <si>
    <t>関戸橋手前自然渋滞・走行注意</t>
  </si>
  <si>
    <t>右折注意</t>
  </si>
  <si>
    <t>往路と異なる</t>
  </si>
  <si>
    <t>横断歩道のある交差点</t>
  </si>
  <si>
    <t>左折注意（左から来る車）</t>
  </si>
  <si>
    <t>府中街道を超える</t>
  </si>
  <si>
    <t>道なりに右折</t>
  </si>
  <si>
    <t>鶴川街道を超える</t>
  </si>
  <si>
    <t>二段階右折、信号待ち待機場所注意</t>
  </si>
  <si>
    <t>二段階右折</t>
  </si>
  <si>
    <t>世田谷通りを超える</t>
  </si>
  <si>
    <t>往路と異なる、右折後すぐ次のS左折（約50m）</t>
  </si>
  <si>
    <t>コントロールには時間制限のあるもの（黄色）と無いもの（オレンジ）があります。時間制限のないコントロールは今回クイズポイントとなっています。
クイズのお題は当日発表します。</t>
    <rPh sb="8" eb="10">
      <t>ジカン</t>
    </rPh>
    <rPh sb="10" eb="12">
      <t>セイゲン</t>
    </rPh>
    <rPh sb="18" eb="20">
      <t>キイロ</t>
    </rPh>
    <rPh sb="22" eb="23">
      <t>ナ</t>
    </rPh>
    <rPh sb="38" eb="40">
      <t>ジカン</t>
    </rPh>
    <rPh sb="40" eb="42">
      <t>セイゲン</t>
    </rPh>
    <rPh sb="52" eb="54">
      <t>コンカイ</t>
    </rPh>
    <rPh sb="75" eb="76">
      <t>ダイ</t>
    </rPh>
    <rPh sb="77" eb="79">
      <t>トウジツ</t>
    </rPh>
    <rPh sb="79" eb="81">
      <t>ハッピョウ</t>
    </rPh>
    <phoneticPr fontId="11"/>
  </si>
  <si>
    <t>各PCのオープン・クローズ時刻は、7時スタートを基準に書いています。
当日、ウェーブスタートで各自のスタート見なし時間は変わりますので、ご注意下さい。</t>
    <phoneticPr fontId="11"/>
  </si>
  <si>
    <t>07:00～07:30  標高7m</t>
    <phoneticPr fontId="11"/>
  </si>
  <si>
    <t>08:18～10:12 標高163m
レシート取得後直進</t>
    <rPh sb="12" eb="14">
      <t>ヒョウコウ</t>
    </rPh>
    <rPh sb="23" eb="26">
      <t>シュトクゴ</t>
    </rPh>
    <rPh sb="26" eb="28">
      <t>チョクシン</t>
    </rPh>
    <phoneticPr fontId="11"/>
  </si>
  <si>
    <t>09:58～13:44 標高257m
レシート取得後直進</t>
    <rPh sb="23" eb="26">
      <t>シュトクゴ</t>
    </rPh>
    <rPh sb="26" eb="28">
      <t>チョクシン</t>
    </rPh>
    <phoneticPr fontId="11"/>
  </si>
  <si>
    <t>クイズポイント、時刻不問（参考Close17:20） 標高338m
可能な限り売店またはレストランで買い物をするようにしてください（レシート提出不要）。
ブルベカードに回答記入後、直進。</t>
    <rPh sb="34" eb="36">
      <t>カノウ</t>
    </rPh>
    <rPh sb="37" eb="38">
      <t>カギ</t>
    </rPh>
    <rPh sb="50" eb="51">
      <t>カ</t>
    </rPh>
    <rPh sb="52" eb="53">
      <t>モノ</t>
    </rPh>
    <rPh sb="70" eb="72">
      <t>テイシュツ</t>
    </rPh>
    <rPh sb="72" eb="74">
      <t>フヨウ</t>
    </rPh>
    <rPh sb="90" eb="92">
      <t>チョクシン</t>
    </rPh>
    <phoneticPr fontId="11"/>
  </si>
  <si>
    <t>13:30～21:40 標高158m
交差点第1象限。交差点を2段階右折して入ってください。
店舗の交差点角は段差あり注意。
レシート取得後直進（東進）</t>
    <rPh sb="19" eb="22">
      <t>コウサテン</t>
    </rPh>
    <rPh sb="22" eb="23">
      <t>ダイ</t>
    </rPh>
    <rPh sb="24" eb="26">
      <t>ショウゲン</t>
    </rPh>
    <rPh sb="27" eb="30">
      <t>コウサテン</t>
    </rPh>
    <rPh sb="32" eb="34">
      <t>ダンカイ</t>
    </rPh>
    <rPh sb="34" eb="36">
      <t>ウセツ</t>
    </rPh>
    <rPh sb="38" eb="39">
      <t>ハイ</t>
    </rPh>
    <rPh sb="47" eb="49">
      <t>テンポ</t>
    </rPh>
    <rPh sb="50" eb="53">
      <t>コウサテン</t>
    </rPh>
    <rPh sb="53" eb="54">
      <t>カド</t>
    </rPh>
    <rPh sb="55" eb="57">
      <t>ダンサ</t>
    </rPh>
    <rPh sb="59" eb="61">
      <t>チュウイ</t>
    </rPh>
    <rPh sb="67" eb="70">
      <t>シュトクゴ</t>
    </rPh>
    <rPh sb="70" eb="72">
      <t>チョクシン</t>
    </rPh>
    <rPh sb="73" eb="75">
      <t>トウシン</t>
    </rPh>
    <phoneticPr fontId="11"/>
  </si>
  <si>
    <t>15:51～02:40 標高162m
田野町交差点第2象限。
レシート取得後直進（東進）</t>
    <rPh sb="19" eb="22">
      <t>タノチョウ</t>
    </rPh>
    <rPh sb="22" eb="25">
      <t>コウサテン</t>
    </rPh>
    <rPh sb="25" eb="26">
      <t>ダイ</t>
    </rPh>
    <rPh sb="27" eb="29">
      <t>ショウゲン</t>
    </rPh>
    <rPh sb="35" eb="38">
      <t>シュトクゴ</t>
    </rPh>
    <rPh sb="38" eb="40">
      <t>チョクシン</t>
    </rPh>
    <rPh sb="41" eb="43">
      <t>トウシン</t>
    </rPh>
    <phoneticPr fontId="11"/>
  </si>
  <si>
    <t>日光物産商会がコントロール。
クイズポイント、通過時刻不問（参考Close11:20）。 標高627m
ブルベカードに回答記入後、折返し。神橋交差点からR120に復帰。</t>
    <rPh sb="0" eb="2">
      <t>ニッコウ</t>
    </rPh>
    <rPh sb="2" eb="4">
      <t>ブッサン</t>
    </rPh>
    <rPh sb="4" eb="6">
      <t>ショウカイ</t>
    </rPh>
    <rPh sb="23" eb="25">
      <t>ツウカ</t>
    </rPh>
    <rPh sb="25" eb="27">
      <t>ジコク</t>
    </rPh>
    <rPh sb="27" eb="29">
      <t>フモン</t>
    </rPh>
    <rPh sb="30" eb="32">
      <t>サンコウ</t>
    </rPh>
    <rPh sb="65" eb="67">
      <t>オリカエ</t>
    </rPh>
    <rPh sb="69" eb="71">
      <t>シンキョウ</t>
    </rPh>
    <rPh sb="71" eb="74">
      <t>コウサテン</t>
    </rPh>
    <rPh sb="81" eb="83">
      <t>フッキ</t>
    </rPh>
    <phoneticPr fontId="11"/>
  </si>
  <si>
    <t>21:56～15:16 標高158m
コントロール4と同じ店舗。
店舗の交差点角は段差あり注意。
レシート取得後直進（南下）</t>
    <rPh sb="27" eb="28">
      <t>オナ</t>
    </rPh>
    <rPh sb="29" eb="31">
      <t>テンポ</t>
    </rPh>
    <rPh sb="53" eb="56">
      <t>シュトクゴ</t>
    </rPh>
    <rPh sb="56" eb="58">
      <t>チョクシン</t>
    </rPh>
    <rPh sb="59" eb="61">
      <t>ナンカ</t>
    </rPh>
    <phoneticPr fontId="11"/>
  </si>
  <si>
    <t>00:36～20:36 標高158m
レシート取得後直進</t>
    <rPh sb="23" eb="26">
      <t>シュトクゴ</t>
    </rPh>
    <rPh sb="26" eb="28">
      <t>チョクシン</t>
    </rPh>
    <phoneticPr fontId="11"/>
  </si>
  <si>
    <t>01:48～23:00 レシート取得。
完走報告フォームに記入したのちにブルベカード記入後、当日中にポストへ投函。</t>
    <rPh sb="16" eb="18">
      <t>シュトク</t>
    </rPh>
    <rPh sb="42" eb="44">
      <t>キニュウ</t>
    </rPh>
    <rPh sb="44" eb="45">
      <t>ゴ</t>
    </rPh>
    <rPh sb="46" eb="49">
      <t>トウジツチュウ</t>
    </rPh>
    <rPh sb="54" eb="56">
      <t>トウカン</t>
    </rPh>
    <phoneticPr fontId="11"/>
  </si>
  <si>
    <t>クイズポイント、制限時間不問（参考Close05:44）。標高242m
ロータリーに対象物あり。ブルベカードに回答記入後、左折（駅に向かって背中方向）</t>
    <rPh sb="8" eb="10">
      <t>セイゲン</t>
    </rPh>
    <rPh sb="10" eb="12">
      <t>ジカン</t>
    </rPh>
    <rPh sb="12" eb="14">
      <t>フモン</t>
    </rPh>
    <rPh sb="29" eb="31">
      <t>ヒョウコウ</t>
    </rPh>
    <rPh sb="42" eb="45">
      <t>タイショウブツ</t>
    </rPh>
    <rPh sb="55" eb="57">
      <t>カイトウ</t>
    </rPh>
    <rPh sb="57" eb="59">
      <t>キニュウ</t>
    </rPh>
    <rPh sb="59" eb="60">
      <t>ゴ</t>
    </rPh>
    <rPh sb="61" eb="63">
      <t>サセツ</t>
    </rPh>
    <rPh sb="64" eb="65">
      <t>エキ</t>
    </rPh>
    <rPh sb="66" eb="67">
      <t>ム</t>
    </rPh>
    <rPh sb="70" eb="72">
      <t>セナカ</t>
    </rPh>
    <rPh sb="72" eb="74">
      <t>ホウコウ</t>
    </rPh>
    <phoneticPr fontId="11"/>
  </si>
  <si>
    <t>Y S</t>
    <phoneticPr fontId="11"/>
  </si>
  <si>
    <t>道なり
右</t>
    <rPh sb="0" eb="1">
      <t>ミチ</t>
    </rPh>
    <rPh sb="4" eb="5">
      <t>ミギ</t>
    </rPh>
    <phoneticPr fontId="11"/>
  </si>
  <si>
    <t>K67</t>
    <phoneticPr fontId="11"/>
  </si>
  <si>
    <t>┳ S 「築地町」</t>
    <rPh sb="5" eb="8">
      <t>ツイジチョウ</t>
    </rPh>
    <phoneticPr fontId="11"/>
  </si>
  <si>
    <t>左折</t>
    <rPh sb="0" eb="2">
      <t>サセツ</t>
    </rPh>
    <phoneticPr fontId="11"/>
  </si>
  <si>
    <t>正面セメント工場</t>
    <rPh sb="0" eb="2">
      <t>ショウメン</t>
    </rPh>
    <rPh sb="6" eb="8">
      <t>コウジョウ</t>
    </rPh>
    <phoneticPr fontId="11"/>
  </si>
  <si>
    <t>╋　「みのわ通り入口」</t>
    <phoneticPr fontId="11"/>
  </si>
  <si>
    <t>┫ S 「小原」</t>
    <rPh sb="5" eb="7">
      <t>オハラ</t>
    </rPh>
    <phoneticPr fontId="11"/>
  </si>
  <si>
    <t>[鬼怒川温泉駅 鬼怒川公園駅]
道なりは右折方向だが左折。</t>
    <rPh sb="1" eb="4">
      <t>キヌガワ</t>
    </rPh>
    <rPh sb="4" eb="6">
      <t>オンセン</t>
    </rPh>
    <rPh sb="6" eb="7">
      <t>エキ</t>
    </rPh>
    <rPh sb="8" eb="11">
      <t>キヌガワ</t>
    </rPh>
    <rPh sb="11" eb="13">
      <t>コウエン</t>
    </rPh>
    <rPh sb="13" eb="14">
      <t>エキ</t>
    </rPh>
    <rPh sb="16" eb="17">
      <t>ミチ</t>
    </rPh>
    <rPh sb="20" eb="22">
      <t>ウセツ</t>
    </rPh>
    <rPh sb="22" eb="24">
      <t>ホウコウ</t>
    </rPh>
    <rPh sb="26" eb="28">
      <t>サセツ</t>
    </rPh>
    <phoneticPr fontId="11"/>
  </si>
  <si>
    <r>
      <rPr>
        <sz val="10"/>
        <color rgb="FFFF0000"/>
        <rFont val="A-OTF じゅん Pro 34"/>
        <family val="2"/>
        <charset val="128"/>
      </rPr>
      <t>#111の交差点直後。標識等無く分かりづらい。</t>
    </r>
    <r>
      <rPr>
        <sz val="10"/>
        <rFont val="A-OTF じゅん Pro 34"/>
        <family val="2"/>
        <charset val="128"/>
      </rPr>
      <t xml:space="preserve">
クイズポイント、通過時刻不問（参考Close07:56）。 標高694m
ブルベカードに回答記入後、R121に復帰し南下。</t>
    </r>
    <rPh sb="5" eb="8">
      <t>コウサテン</t>
    </rPh>
    <rPh sb="8" eb="10">
      <t>チョクゴ</t>
    </rPh>
    <rPh sb="11" eb="13">
      <t>ヒョウシキ</t>
    </rPh>
    <rPh sb="13" eb="14">
      <t>トウ</t>
    </rPh>
    <rPh sb="14" eb="15">
      <t>ナ</t>
    </rPh>
    <rPh sb="16" eb="17">
      <t>ワ</t>
    </rPh>
    <rPh sb="32" eb="34">
      <t>ツウカ</t>
    </rPh>
    <rPh sb="34" eb="36">
      <t>ジコク</t>
    </rPh>
    <rPh sb="36" eb="38">
      <t>フモン</t>
    </rPh>
    <rPh sb="79" eb="81">
      <t>フッキ</t>
    </rPh>
    <rPh sb="82" eb="84">
      <t>ナンカ</t>
    </rPh>
    <phoneticPr fontId="11"/>
  </si>
  <si>
    <t>Ctrl間</t>
    <rPh sb="4" eb="5">
      <t>アイダ</t>
    </rPh>
    <phoneticPr fontId="11"/>
  </si>
  <si>
    <t>歩道は自転車通行可だが、地元生活に負荷をかけないよう
徐行にて通行すること。</t>
    <rPh sb="0" eb="2">
      <t>ホドウ</t>
    </rPh>
    <rPh sb="3" eb="6">
      <t>ジテンシャ</t>
    </rPh>
    <rPh sb="6" eb="9">
      <t>ツウコウカ</t>
    </rPh>
    <rPh sb="12" eb="14">
      <t>ジモト</t>
    </rPh>
    <rPh sb="14" eb="16">
      <t>セイカツ</t>
    </rPh>
    <rPh sb="17" eb="19">
      <t>フカ</t>
    </rPh>
    <rPh sb="27" eb="29">
      <t>ジョコウ</t>
    </rPh>
    <rPh sb="31" eb="33">
      <t>ツウコウ</t>
    </rPh>
    <phoneticPr fontId="11"/>
  </si>
  <si>
    <t>[塩原] この先塩原温泉街</t>
    <rPh sb="1" eb="3">
      <t>シオバラ</t>
    </rPh>
    <rPh sb="7" eb="8">
      <t>サキ</t>
    </rPh>
    <rPh sb="8" eb="10">
      <t>シオバラ</t>
    </rPh>
    <rPh sb="10" eb="13">
      <t>オンセンガイ</t>
    </rPh>
    <phoneticPr fontId="11"/>
  </si>
  <si>
    <t>Ver.1.02 2020.10.23</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</si>
</sst>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_);[Red]\(0.0\)"/>
    <numFmt numFmtId="179" formatCode="0.0"/>
  </numFmts>
  <fonts count="22" x14ac:knownFonts="1">
    <font>
      <sz val="10"/>
      <name val="Arial"/>
      <family val="2"/>
    </font>
    <font>
      <sz val="11"/>
      <name val="ＭＳ Ｐゴシック"/>
      <family val="3"/>
      <charset val="128"/>
    </font>
    <font>
      <sz val="11"/>
      <name val="ＭＳ Ｐゴシック"/>
      <family val="3"/>
      <charset val="128"/>
    </font>
    <font>
      <sz val="11"/>
      <color indexed="48"/>
      <name val="ＭＳ Ｐゴシック"/>
      <family val="3"/>
      <charset val="128"/>
    </font>
    <font>
      <sz val="11"/>
      <color indexed="10"/>
      <name val="ＭＳ Ｐゴシック"/>
      <family val="3"/>
      <charset val="128"/>
    </font>
    <font>
      <sz val="10"/>
      <name val="ＭＳ Ｐゴシック"/>
      <family val="3"/>
      <charset val="128"/>
    </font>
    <font>
      <sz val="10"/>
      <color indexed="10"/>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6"/>
      <name val="Arial"/>
      <family val="2"/>
    </font>
    <font>
      <sz val="6"/>
      <name val="ＭＳ Ｐゴシック"/>
      <family val="3"/>
      <charset val="128"/>
    </font>
    <font>
      <sz val="10"/>
      <name val="Arial"/>
      <family val="2"/>
    </font>
    <font>
      <u/>
      <sz val="10"/>
      <color theme="10"/>
      <name val="Arial"/>
      <family val="2"/>
    </font>
    <font>
      <sz val="6"/>
      <name val="ＭＳ Ｐゴシック"/>
      <family val="2"/>
      <charset val="128"/>
      <scheme val="minor"/>
    </font>
    <font>
      <b/>
      <sz val="10"/>
      <name val="A-OTF じゅん Pro 34"/>
      <family val="2"/>
      <charset val="128"/>
    </font>
    <font>
      <sz val="10"/>
      <name val="A-OTF じゅん Pro 34"/>
      <family val="2"/>
      <charset val="128"/>
    </font>
    <font>
      <sz val="10"/>
      <color indexed="10"/>
      <name val="A-OTF じゅん Pro 34"/>
      <family val="2"/>
      <charset val="128"/>
    </font>
    <font>
      <sz val="10"/>
      <color indexed="8"/>
      <name val="A-OTF じゅん Pro 34"/>
      <family val="2"/>
      <charset val="128"/>
    </font>
    <font>
      <sz val="10"/>
      <color theme="1"/>
      <name val="A-OTF じゅん Pro 34"/>
      <family val="2"/>
      <charset val="128"/>
    </font>
    <font>
      <b/>
      <sz val="10"/>
      <color theme="1"/>
      <name val="A-OTF じゅん Pro 34"/>
      <family val="2"/>
      <charset val="128"/>
    </font>
    <font>
      <sz val="10"/>
      <color rgb="FFFF0000"/>
      <name val="A-OTF じゅん Pro 34"/>
      <family val="2"/>
      <charset val="128"/>
    </font>
  </fonts>
  <fills count="1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6">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1" fillId="0" borderId="0"/>
    <xf numFmtId="0" fontId="13" fillId="0" borderId="0" applyNumberFormat="0" applyFill="0" applyBorder="0" applyAlignment="0" applyProtection="0"/>
    <xf numFmtId="0" fontId="12" fillId="0" borderId="0"/>
  </cellStyleXfs>
  <cellXfs count="206">
    <xf numFmtId="0" fontId="0" fillId="0" borderId="0" xfId="0"/>
    <xf numFmtId="0" fontId="2" fillId="9" borderId="0" xfId="0" applyFont="1" applyFill="1" applyBorder="1"/>
    <xf numFmtId="0" fontId="2" fillId="0" borderId="0" xfId="0" applyFont="1" applyFill="1" applyBorder="1"/>
    <xf numFmtId="14" fontId="2" fillId="9" borderId="0" xfId="0" applyNumberFormat="1" applyFont="1" applyFill="1" applyBorder="1" applyAlignment="1"/>
    <xf numFmtId="14" fontId="2" fillId="9" borderId="0" xfId="0" applyNumberFormat="1" applyFont="1" applyFill="1" applyBorder="1"/>
    <xf numFmtId="0" fontId="3" fillId="9" borderId="0" xfId="0" applyFont="1" applyFill="1" applyBorder="1"/>
    <xf numFmtId="0" fontId="4" fillId="9" borderId="0" xfId="0" applyFont="1" applyFill="1" applyBorder="1"/>
    <xf numFmtId="0" fontId="2" fillId="9" borderId="0" xfId="0" applyFont="1" applyFill="1" applyBorder="1" applyAlignment="1"/>
    <xf numFmtId="0" fontId="0" fillId="9" borderId="0" xfId="0" applyFill="1"/>
    <xf numFmtId="14" fontId="0" fillId="9" borderId="0" xfId="0" applyNumberFormat="1" applyFill="1"/>
    <xf numFmtId="0" fontId="5" fillId="9" borderId="0" xfId="0" applyFont="1" applyFill="1"/>
    <xf numFmtId="0" fontId="6" fillId="0" borderId="0" xfId="0" applyFont="1"/>
    <xf numFmtId="0" fontId="5" fillId="0" borderId="0" xfId="0" applyFont="1"/>
    <xf numFmtId="0" fontId="0" fillId="0" borderId="0" xfId="0" applyFont="1"/>
    <xf numFmtId="0" fontId="16" fillId="0" borderId="0" xfId="0" applyFont="1" applyFill="1" applyBorder="1" applyAlignment="1">
      <alignment horizontal="center" vertical="center"/>
    </xf>
    <xf numFmtId="0" fontId="16" fillId="7" borderId="2" xfId="0" applyFont="1" applyFill="1" applyBorder="1" applyAlignment="1">
      <alignment horizontal="center" vertical="center"/>
    </xf>
    <xf numFmtId="177" fontId="16" fillId="7" borderId="2" xfId="0" applyNumberFormat="1" applyFont="1" applyFill="1" applyBorder="1" applyAlignment="1">
      <alignment horizontal="center" vertical="center"/>
    </xf>
    <xf numFmtId="0" fontId="15" fillId="15" borderId="2" xfId="0" applyFont="1" applyFill="1" applyBorder="1" applyAlignment="1">
      <alignment horizontal="center" vertical="center"/>
    </xf>
    <xf numFmtId="0" fontId="16" fillId="0" borderId="2" xfId="0" applyFont="1" applyFill="1" applyBorder="1" applyAlignment="1">
      <alignment horizontal="center" vertical="center"/>
    </xf>
    <xf numFmtId="178" fontId="16" fillId="0" borderId="2" xfId="0" applyNumberFormat="1" applyFont="1" applyFill="1" applyBorder="1" applyAlignment="1">
      <alignment horizontal="left" vertical="center"/>
    </xf>
    <xf numFmtId="0" fontId="16" fillId="0" borderId="2" xfId="0" applyFont="1" applyFill="1" applyBorder="1" applyAlignment="1">
      <alignment horizontal="left" vertical="center"/>
    </xf>
    <xf numFmtId="0" fontId="16" fillId="14" borderId="2" xfId="0" applyFont="1" applyFill="1" applyBorder="1" applyAlignment="1">
      <alignment horizontal="center" vertical="center"/>
    </xf>
    <xf numFmtId="178" fontId="16" fillId="14" borderId="2" xfId="0" applyNumberFormat="1" applyFont="1" applyFill="1" applyBorder="1" applyAlignment="1">
      <alignment horizontal="left" vertical="center"/>
    </xf>
    <xf numFmtId="0" fontId="16" fillId="15" borderId="2" xfId="0" applyFont="1" applyFill="1" applyBorder="1" applyAlignment="1">
      <alignment horizontal="center" vertical="center"/>
    </xf>
    <xf numFmtId="0" fontId="16" fillId="13" borderId="2" xfId="0" applyFont="1" applyFill="1" applyBorder="1" applyAlignment="1">
      <alignment horizontal="center" vertical="center"/>
    </xf>
    <xf numFmtId="178" fontId="16" fillId="13" borderId="2" xfId="0" applyNumberFormat="1" applyFont="1" applyFill="1" applyBorder="1" applyAlignment="1">
      <alignment horizontal="left" vertical="center" wrapText="1"/>
    </xf>
    <xf numFmtId="178" fontId="16" fillId="13" borderId="2" xfId="0" applyNumberFormat="1" applyFont="1" applyFill="1" applyBorder="1" applyAlignment="1">
      <alignment horizontal="left" vertical="center"/>
    </xf>
    <xf numFmtId="178" fontId="16" fillId="15" borderId="2" xfId="0" applyNumberFormat="1" applyFont="1" applyFill="1" applyBorder="1" applyAlignment="1">
      <alignment horizontal="left" vertical="center" wrapText="1"/>
    </xf>
    <xf numFmtId="0" fontId="16" fillId="0" borderId="3" xfId="0" applyFont="1" applyFill="1" applyBorder="1" applyAlignment="1">
      <alignment horizontal="center" vertical="center"/>
    </xf>
    <xf numFmtId="178" fontId="16" fillId="0" borderId="3" xfId="0" applyNumberFormat="1" applyFont="1" applyFill="1" applyBorder="1" applyAlignment="1">
      <alignment horizontal="left" vertical="center"/>
    </xf>
    <xf numFmtId="0" fontId="16" fillId="0" borderId="4" xfId="0" applyFont="1" applyFill="1" applyBorder="1" applyAlignment="1">
      <alignment horizontal="center" vertical="center"/>
    </xf>
    <xf numFmtId="178" fontId="16" fillId="0" borderId="4" xfId="0" applyNumberFormat="1" applyFont="1" applyFill="1" applyBorder="1" applyAlignment="1">
      <alignment horizontal="left" vertical="center"/>
    </xf>
    <xf numFmtId="0" fontId="16" fillId="15" borderId="4" xfId="0" applyFont="1" applyFill="1" applyBorder="1" applyAlignment="1">
      <alignment horizontal="center" vertical="center" wrapText="1"/>
    </xf>
    <xf numFmtId="178" fontId="16" fillId="15" borderId="4" xfId="0" applyNumberFormat="1" applyFont="1" applyFill="1" applyBorder="1" applyAlignment="1">
      <alignment horizontal="left" vertical="center" wrapText="1"/>
    </xf>
    <xf numFmtId="0" fontId="16" fillId="15" borderId="4" xfId="0" applyFont="1" applyFill="1" applyBorder="1" applyAlignment="1">
      <alignment horizontal="center" vertical="center"/>
    </xf>
    <xf numFmtId="0" fontId="16" fillId="13" borderId="4" xfId="0" applyFont="1" applyFill="1" applyBorder="1" applyAlignment="1">
      <alignment horizontal="center" vertical="center"/>
    </xf>
    <xf numFmtId="178" fontId="16" fillId="13" borderId="4" xfId="0" applyNumberFormat="1" applyFont="1" applyFill="1" applyBorder="1" applyAlignment="1">
      <alignment horizontal="left" vertical="center"/>
    </xf>
    <xf numFmtId="177" fontId="16" fillId="15" borderId="4" xfId="0" applyNumberFormat="1" applyFont="1" applyFill="1" applyBorder="1" applyAlignment="1">
      <alignment horizontal="center" vertical="center" wrapText="1"/>
    </xf>
    <xf numFmtId="178" fontId="16" fillId="0" borderId="4" xfId="0" applyNumberFormat="1" applyFont="1" applyFill="1" applyBorder="1" applyAlignment="1">
      <alignment horizontal="left" vertical="center" wrapText="1"/>
    </xf>
    <xf numFmtId="178" fontId="16" fillId="13" borderId="4" xfId="0" applyNumberFormat="1" applyFont="1" applyFill="1" applyBorder="1" applyAlignment="1">
      <alignment horizontal="left" vertical="center" wrapText="1"/>
    </xf>
    <xf numFmtId="0" fontId="19" fillId="0" borderId="5" xfId="0" applyFont="1" applyBorder="1" applyAlignment="1">
      <alignment horizontal="center" vertical="center"/>
    </xf>
    <xf numFmtId="0" fontId="19" fillId="0" borderId="2" xfId="22" applyFont="1" applyFill="1" applyBorder="1" applyAlignment="1">
      <alignment horizontal="center" vertical="center"/>
    </xf>
    <xf numFmtId="0" fontId="20" fillId="15" borderId="2" xfId="22" applyFont="1" applyFill="1" applyBorder="1" applyAlignment="1">
      <alignment horizontal="center" vertical="center"/>
    </xf>
    <xf numFmtId="0" fontId="19" fillId="15" borderId="2" xfId="22" applyFont="1" applyFill="1" applyBorder="1" applyAlignment="1">
      <alignment horizontal="center" vertical="center"/>
    </xf>
    <xf numFmtId="178" fontId="15" fillId="15" borderId="2" xfId="0" applyNumberFormat="1" applyFont="1" applyFill="1" applyBorder="1" applyAlignment="1">
      <alignment horizontal="left" vertical="center" wrapText="1"/>
    </xf>
    <xf numFmtId="0" fontId="16" fillId="0" borderId="0" xfId="0" applyFont="1" applyFill="1" applyBorder="1" applyAlignment="1">
      <alignment vertical="center"/>
    </xf>
    <xf numFmtId="0" fontId="16" fillId="0" borderId="0" xfId="0" applyFont="1" applyAlignment="1">
      <alignment vertical="center"/>
    </xf>
    <xf numFmtId="0" fontId="16" fillId="16" borderId="0" xfId="0" applyFont="1" applyFill="1" applyBorder="1" applyAlignment="1">
      <alignment vertical="center"/>
    </xf>
    <xf numFmtId="0" fontId="16" fillId="16" borderId="0" xfId="0" applyFont="1" applyFill="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wrapText="1"/>
    </xf>
    <xf numFmtId="0" fontId="17" fillId="4" borderId="0" xfId="0" applyFont="1" applyFill="1" applyBorder="1" applyAlignment="1">
      <alignment vertical="center"/>
    </xf>
    <xf numFmtId="0" fontId="16" fillId="4" borderId="0" xfId="0" applyFont="1" applyFill="1" applyBorder="1" applyAlignment="1">
      <alignment vertical="center"/>
    </xf>
    <xf numFmtId="0" fontId="16" fillId="4" borderId="0" xfId="0" applyFont="1" applyFill="1" applyBorder="1" applyAlignment="1">
      <alignment vertical="center" wrapText="1"/>
    </xf>
    <xf numFmtId="14" fontId="16" fillId="0" borderId="0" xfId="0" applyNumberFormat="1" applyFont="1" applyFill="1" applyBorder="1" applyAlignment="1">
      <alignment horizontal="center" vertical="center" wrapText="1"/>
    </xf>
    <xf numFmtId="0" fontId="16" fillId="7" borderId="2" xfId="0" applyFont="1" applyFill="1" applyBorder="1" applyAlignment="1">
      <alignment horizontal="center" vertical="center" wrapText="1"/>
    </xf>
    <xf numFmtId="0" fontId="15" fillId="15"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177" fontId="16" fillId="0" borderId="2" xfId="0" applyNumberFormat="1" applyFont="1" applyFill="1" applyBorder="1" applyAlignment="1">
      <alignment horizontal="center" vertical="center" wrapText="1"/>
    </xf>
    <xf numFmtId="177" fontId="15" fillId="15" borderId="2" xfId="0" applyNumberFormat="1" applyFont="1" applyFill="1" applyBorder="1" applyAlignment="1">
      <alignment horizontal="center" vertical="center" wrapText="1"/>
    </xf>
    <xf numFmtId="177" fontId="16" fillId="14" borderId="2" xfId="0" applyNumberFormat="1" applyFont="1" applyFill="1" applyBorder="1" applyAlignment="1">
      <alignment horizontal="center" vertical="center" wrapText="1"/>
    </xf>
    <xf numFmtId="177" fontId="16" fillId="15" borderId="2" xfId="0" applyNumberFormat="1" applyFont="1" applyFill="1" applyBorder="1" applyAlignment="1">
      <alignment horizontal="center" vertical="center" wrapText="1"/>
    </xf>
    <xf numFmtId="177" fontId="16" fillId="13" borderId="2" xfId="0" applyNumberFormat="1" applyFont="1" applyFill="1" applyBorder="1" applyAlignment="1">
      <alignment horizontal="center" vertical="center" wrapText="1"/>
    </xf>
    <xf numFmtId="177" fontId="16" fillId="0" borderId="3" xfId="0" applyNumberFormat="1" applyFont="1" applyFill="1" applyBorder="1" applyAlignment="1">
      <alignment horizontal="center" vertical="center" wrapText="1"/>
    </xf>
    <xf numFmtId="177" fontId="16" fillId="0" borderId="4" xfId="0" applyNumberFormat="1" applyFont="1" applyFill="1" applyBorder="1" applyAlignment="1">
      <alignment horizontal="center" vertical="center" wrapText="1"/>
    </xf>
    <xf numFmtId="177" fontId="16" fillId="13" borderId="4" xfId="0" applyNumberFormat="1" applyFont="1" applyFill="1" applyBorder="1" applyAlignment="1">
      <alignment horizontal="center" vertical="center" wrapText="1"/>
    </xf>
    <xf numFmtId="0" fontId="19" fillId="0" borderId="5" xfId="0" applyFont="1" applyBorder="1" applyAlignment="1">
      <alignment horizontal="center" vertical="center" wrapText="1"/>
    </xf>
    <xf numFmtId="177" fontId="19" fillId="0" borderId="2" xfId="22" applyNumberFormat="1" applyFont="1" applyFill="1" applyBorder="1" applyAlignment="1">
      <alignment horizontal="center" vertical="center" wrapText="1"/>
    </xf>
    <xf numFmtId="177" fontId="20" fillId="15" borderId="2" xfId="22" applyNumberFormat="1" applyFont="1" applyFill="1" applyBorder="1" applyAlignment="1">
      <alignment horizontal="center" vertical="center" wrapText="1"/>
    </xf>
    <xf numFmtId="177" fontId="19" fillId="15" borderId="2" xfId="22" applyNumberFormat="1" applyFont="1" applyFill="1" applyBorder="1" applyAlignment="1">
      <alignment horizontal="center" vertical="center" wrapText="1"/>
    </xf>
    <xf numFmtId="178" fontId="16" fillId="0" borderId="2" xfId="0" applyNumberFormat="1" applyFont="1" applyFill="1" applyBorder="1" applyAlignment="1">
      <alignment horizontal="left" vertical="center" wrapText="1"/>
    </xf>
    <xf numFmtId="178" fontId="21" fillId="0" borderId="2" xfId="0" applyNumberFormat="1" applyFont="1" applyFill="1" applyBorder="1" applyAlignment="1">
      <alignment horizontal="left" vertical="center"/>
    </xf>
    <xf numFmtId="178" fontId="21" fillId="0" borderId="4" xfId="0" applyNumberFormat="1" applyFont="1" applyFill="1" applyBorder="1" applyAlignment="1">
      <alignment horizontal="left" vertical="center" wrapText="1"/>
    </xf>
    <xf numFmtId="0" fontId="16" fillId="0" borderId="5" xfId="0" applyFont="1" applyFill="1" applyBorder="1" applyAlignment="1">
      <alignment horizontal="center" vertical="center"/>
    </xf>
    <xf numFmtId="177" fontId="16" fillId="0" borderId="5" xfId="0" applyNumberFormat="1" applyFont="1" applyFill="1" applyBorder="1" applyAlignment="1">
      <alignment horizontal="center" vertical="center" wrapText="1"/>
    </xf>
    <xf numFmtId="178" fontId="16" fillId="0" borderId="5" xfId="0" applyNumberFormat="1" applyFont="1" applyFill="1" applyBorder="1" applyAlignment="1">
      <alignment horizontal="left" vertical="center"/>
    </xf>
    <xf numFmtId="0" fontId="16" fillId="13" borderId="5" xfId="0" applyFont="1" applyFill="1" applyBorder="1" applyAlignment="1">
      <alignment horizontal="center" vertical="center"/>
    </xf>
    <xf numFmtId="177" fontId="16" fillId="13" borderId="5" xfId="0" applyNumberFormat="1" applyFont="1" applyFill="1" applyBorder="1" applyAlignment="1">
      <alignment horizontal="center" vertical="center" wrapText="1"/>
    </xf>
    <xf numFmtId="178" fontId="16" fillId="13" borderId="5" xfId="0" applyNumberFormat="1" applyFont="1" applyFill="1" applyBorder="1" applyAlignment="1">
      <alignment horizontal="left" vertical="center"/>
    </xf>
    <xf numFmtId="178" fontId="16" fillId="0" borderId="5" xfId="0" applyNumberFormat="1" applyFont="1" applyFill="1" applyBorder="1" applyAlignment="1">
      <alignment horizontal="left" vertical="center" wrapText="1"/>
    </xf>
    <xf numFmtId="0" fontId="16" fillId="16" borderId="4" xfId="0" applyFont="1" applyFill="1" applyBorder="1" applyAlignment="1">
      <alignment horizontal="center" vertical="center" wrapText="1"/>
    </xf>
    <xf numFmtId="177" fontId="16" fillId="16" borderId="4" xfId="0" applyNumberFormat="1" applyFont="1" applyFill="1" applyBorder="1" applyAlignment="1">
      <alignment horizontal="center" vertical="center" wrapText="1"/>
    </xf>
    <xf numFmtId="178" fontId="16" fillId="16" borderId="4" xfId="0" applyNumberFormat="1" applyFont="1" applyFill="1" applyBorder="1" applyAlignment="1">
      <alignment horizontal="left" vertical="center" wrapText="1"/>
    </xf>
    <xf numFmtId="178" fontId="16" fillId="16" borderId="4" xfId="0" applyNumberFormat="1" applyFont="1" applyFill="1" applyBorder="1" applyAlignment="1">
      <alignment horizontal="left" vertical="center"/>
    </xf>
    <xf numFmtId="0" fontId="16" fillId="17" borderId="2" xfId="0" applyFont="1" applyFill="1" applyBorder="1" applyAlignment="1">
      <alignment horizontal="center" vertical="center"/>
    </xf>
    <xf numFmtId="177" fontId="16" fillId="17" borderId="2" xfId="0" applyNumberFormat="1" applyFont="1" applyFill="1" applyBorder="1" applyAlignment="1">
      <alignment horizontal="center" vertical="center" wrapText="1"/>
    </xf>
    <xf numFmtId="178" fontId="16" fillId="17" borderId="2" xfId="0" applyNumberFormat="1" applyFont="1" applyFill="1" applyBorder="1" applyAlignment="1">
      <alignment horizontal="left" vertical="center" wrapText="1"/>
    </xf>
    <xf numFmtId="0" fontId="16" fillId="17" borderId="5" xfId="0" applyFont="1" applyFill="1" applyBorder="1" applyAlignment="1">
      <alignment horizontal="center" vertical="center"/>
    </xf>
    <xf numFmtId="177" fontId="16" fillId="17" borderId="5" xfId="0" applyNumberFormat="1" applyFont="1" applyFill="1" applyBorder="1" applyAlignment="1">
      <alignment horizontal="center" vertical="center" wrapText="1"/>
    </xf>
    <xf numFmtId="178" fontId="16" fillId="17" borderId="5" xfId="0" applyNumberFormat="1" applyFont="1" applyFill="1" applyBorder="1" applyAlignment="1">
      <alignment horizontal="left" vertical="center" wrapText="1"/>
    </xf>
    <xf numFmtId="0" fontId="16" fillId="17" borderId="5" xfId="0" applyFont="1" applyFill="1" applyBorder="1" applyAlignment="1">
      <alignment horizontal="center" vertical="center" wrapText="1"/>
    </xf>
    <xf numFmtId="178" fontId="21" fillId="0" borderId="4" xfId="0" applyNumberFormat="1" applyFont="1" applyFill="1" applyBorder="1" applyAlignment="1">
      <alignment horizontal="left" vertical="center"/>
    </xf>
    <xf numFmtId="0" fontId="21" fillId="0" borderId="2" xfId="22" applyFont="1" applyFill="1" applyBorder="1" applyAlignment="1">
      <alignment horizontal="center" vertical="center"/>
    </xf>
    <xf numFmtId="177" fontId="21" fillId="0" borderId="2" xfId="22" applyNumberFormat="1" applyFont="1" applyFill="1" applyBorder="1" applyAlignment="1">
      <alignment horizontal="center" vertical="center" wrapText="1"/>
    </xf>
    <xf numFmtId="176" fontId="15" fillId="0" borderId="0" xfId="0" applyNumberFormat="1" applyFont="1" applyFill="1" applyBorder="1" applyAlignment="1">
      <alignment horizontal="left" vertical="center"/>
    </xf>
    <xf numFmtId="0" fontId="19" fillId="16" borderId="5" xfId="0" applyFont="1" applyFill="1" applyBorder="1" applyAlignment="1">
      <alignment horizontal="center" vertical="center" wrapText="1"/>
    </xf>
    <xf numFmtId="177" fontId="19" fillId="16" borderId="5" xfId="0" applyNumberFormat="1" applyFont="1" applyFill="1" applyBorder="1" applyAlignment="1">
      <alignment horizontal="center" vertical="center" wrapText="1"/>
    </xf>
    <xf numFmtId="178" fontId="19" fillId="16" borderId="5" xfId="0" applyNumberFormat="1" applyFont="1" applyFill="1" applyBorder="1" applyAlignment="1">
      <alignment horizontal="left" vertical="center"/>
    </xf>
    <xf numFmtId="0" fontId="19" fillId="16" borderId="4" xfId="0" applyFont="1" applyFill="1" applyBorder="1" applyAlignment="1">
      <alignment horizontal="center" vertical="center"/>
    </xf>
    <xf numFmtId="177" fontId="19" fillId="16" borderId="4" xfId="0" applyNumberFormat="1" applyFont="1" applyFill="1" applyBorder="1" applyAlignment="1">
      <alignment horizontal="center" vertical="center" wrapText="1"/>
    </xf>
    <xf numFmtId="178" fontId="19" fillId="16" borderId="4" xfId="0" applyNumberFormat="1" applyFont="1" applyFill="1" applyBorder="1" applyAlignment="1">
      <alignment horizontal="left" vertical="center"/>
    </xf>
    <xf numFmtId="0" fontId="19" fillId="16" borderId="4" xfId="0" applyFont="1" applyFill="1" applyBorder="1" applyAlignment="1">
      <alignment horizontal="center" vertical="center" wrapText="1"/>
    </xf>
    <xf numFmtId="0" fontId="19" fillId="16" borderId="5" xfId="0" applyFont="1" applyFill="1" applyBorder="1" applyAlignment="1">
      <alignment horizontal="center" vertical="center"/>
    </xf>
    <xf numFmtId="0" fontId="19" fillId="0" borderId="5" xfId="0" applyFont="1" applyFill="1" applyBorder="1" applyAlignment="1">
      <alignment horizontal="center" vertical="center"/>
    </xf>
    <xf numFmtId="177" fontId="19" fillId="0" borderId="5" xfId="0" applyNumberFormat="1" applyFont="1" applyFill="1" applyBorder="1" applyAlignment="1">
      <alignment horizontal="center" vertical="center" wrapText="1"/>
    </xf>
    <xf numFmtId="178" fontId="19" fillId="0" borderId="5" xfId="0" applyNumberFormat="1" applyFont="1" applyFill="1" applyBorder="1" applyAlignment="1">
      <alignment horizontal="left" vertical="center" wrapText="1"/>
    </xf>
    <xf numFmtId="176" fontId="15" fillId="0" borderId="0"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177" fontId="16" fillId="15" borderId="2" xfId="0" applyNumberFormat="1" applyFont="1" applyFill="1" applyBorder="1" applyAlignment="1">
      <alignment horizontal="center" vertical="center"/>
    </xf>
    <xf numFmtId="177" fontId="15" fillId="15" borderId="2" xfId="0" applyNumberFormat="1" applyFont="1" applyFill="1" applyBorder="1" applyAlignment="1">
      <alignment horizontal="center" vertical="center"/>
    </xf>
    <xf numFmtId="177" fontId="16" fillId="0" borderId="2" xfId="0" applyNumberFormat="1" applyFont="1" applyFill="1" applyBorder="1" applyAlignment="1">
      <alignment horizontal="center" vertical="center"/>
    </xf>
    <xf numFmtId="177" fontId="15" fillId="0" borderId="2" xfId="0" applyNumberFormat="1" applyFont="1" applyFill="1" applyBorder="1" applyAlignment="1">
      <alignment horizontal="center" vertical="center"/>
    </xf>
    <xf numFmtId="177" fontId="16" fillId="14" borderId="2" xfId="0" applyNumberFormat="1" applyFont="1" applyFill="1" applyBorder="1" applyAlignment="1">
      <alignment horizontal="center" vertical="center"/>
    </xf>
    <xf numFmtId="177" fontId="15" fillId="14" borderId="2" xfId="0" applyNumberFormat="1" applyFont="1" applyFill="1" applyBorder="1" applyAlignment="1">
      <alignment horizontal="center" vertical="center"/>
    </xf>
    <xf numFmtId="177" fontId="16" fillId="13" borderId="2" xfId="0" applyNumberFormat="1" applyFont="1" applyFill="1" applyBorder="1" applyAlignment="1">
      <alignment horizontal="center" vertical="center"/>
    </xf>
    <xf numFmtId="177" fontId="15" fillId="13" borderId="2" xfId="0" applyNumberFormat="1" applyFont="1" applyFill="1" applyBorder="1" applyAlignment="1">
      <alignment horizontal="center" vertical="center"/>
    </xf>
    <xf numFmtId="177" fontId="16" fillId="17" borderId="2" xfId="0" applyNumberFormat="1" applyFont="1" applyFill="1" applyBorder="1" applyAlignment="1">
      <alignment horizontal="center" vertical="center"/>
    </xf>
    <xf numFmtId="177" fontId="15" fillId="17" borderId="2" xfId="0" applyNumberFormat="1" applyFont="1" applyFill="1" applyBorder="1" applyAlignment="1">
      <alignment horizontal="center" vertical="center"/>
    </xf>
    <xf numFmtId="177" fontId="16" fillId="0" borderId="3" xfId="0" applyNumberFormat="1" applyFont="1" applyFill="1" applyBorder="1" applyAlignment="1">
      <alignment horizontal="center" vertical="center"/>
    </xf>
    <xf numFmtId="177" fontId="15" fillId="0" borderId="3" xfId="0" applyNumberFormat="1" applyFont="1" applyFill="1" applyBorder="1" applyAlignment="1">
      <alignment horizontal="center" vertical="center"/>
    </xf>
    <xf numFmtId="177" fontId="16" fillId="0" borderId="4" xfId="0" applyNumberFormat="1" applyFont="1" applyFill="1" applyBorder="1" applyAlignment="1">
      <alignment horizontal="center" vertical="center"/>
    </xf>
    <xf numFmtId="177" fontId="15" fillId="0" borderId="4" xfId="0" applyNumberFormat="1" applyFont="1" applyFill="1" applyBorder="1" applyAlignment="1">
      <alignment horizontal="center" vertical="center"/>
    </xf>
    <xf numFmtId="177" fontId="16" fillId="15" borderId="4" xfId="0" applyNumberFormat="1" applyFont="1" applyFill="1" applyBorder="1" applyAlignment="1">
      <alignment horizontal="center" vertical="center"/>
    </xf>
    <xf numFmtId="177" fontId="15" fillId="15" borderId="4" xfId="0" applyNumberFormat="1" applyFont="1" applyFill="1" applyBorder="1" applyAlignment="1">
      <alignment horizontal="center" vertical="center"/>
    </xf>
    <xf numFmtId="177" fontId="19" fillId="16" borderId="4" xfId="0" applyNumberFormat="1" applyFont="1" applyFill="1" applyBorder="1" applyAlignment="1">
      <alignment horizontal="center" vertical="center"/>
    </xf>
    <xf numFmtId="177" fontId="20" fillId="16" borderId="5" xfId="0" applyNumberFormat="1" applyFont="1" applyFill="1" applyBorder="1" applyAlignment="1">
      <alignment horizontal="center" vertical="center"/>
    </xf>
    <xf numFmtId="177" fontId="20" fillId="16" borderId="4" xfId="0" applyNumberFormat="1" applyFont="1" applyFill="1" applyBorder="1" applyAlignment="1">
      <alignment horizontal="center" vertical="center"/>
    </xf>
    <xf numFmtId="177" fontId="16" fillId="13" borderId="4" xfId="0" applyNumberFormat="1" applyFont="1" applyFill="1" applyBorder="1" applyAlignment="1">
      <alignment horizontal="center" vertical="center"/>
    </xf>
    <xf numFmtId="177" fontId="15" fillId="13" borderId="4" xfId="0" applyNumberFormat="1" applyFont="1" applyFill="1" applyBorder="1" applyAlignment="1">
      <alignment horizontal="center" vertical="center"/>
    </xf>
    <xf numFmtId="177" fontId="15" fillId="13" borderId="5" xfId="0" applyNumberFormat="1" applyFont="1" applyFill="1" applyBorder="1" applyAlignment="1">
      <alignment horizontal="center" vertical="center"/>
    </xf>
    <xf numFmtId="177" fontId="16" fillId="16" borderId="4" xfId="0" applyNumberFormat="1" applyFont="1" applyFill="1" applyBorder="1" applyAlignment="1">
      <alignment horizontal="center" vertical="center"/>
    </xf>
    <xf numFmtId="177" fontId="15" fillId="16" borderId="4" xfId="0" applyNumberFormat="1" applyFont="1" applyFill="1" applyBorder="1" applyAlignment="1">
      <alignment horizontal="center" vertical="center"/>
    </xf>
    <xf numFmtId="177" fontId="16" fillId="17" borderId="5" xfId="0" applyNumberFormat="1" applyFont="1" applyFill="1" applyBorder="1" applyAlignment="1">
      <alignment horizontal="center" vertical="center"/>
    </xf>
    <xf numFmtId="177" fontId="15" fillId="17" borderId="5" xfId="0" applyNumberFormat="1" applyFont="1" applyFill="1" applyBorder="1" applyAlignment="1">
      <alignment horizontal="center" vertical="center"/>
    </xf>
    <xf numFmtId="177" fontId="16" fillId="0" borderId="5" xfId="0" applyNumberFormat="1" applyFont="1" applyFill="1" applyBorder="1" applyAlignment="1">
      <alignment horizontal="center" vertical="center"/>
    </xf>
    <xf numFmtId="177" fontId="15" fillId="0" borderId="5" xfId="0" applyNumberFormat="1" applyFont="1" applyFill="1" applyBorder="1" applyAlignment="1">
      <alignment horizontal="center" vertical="center"/>
    </xf>
    <xf numFmtId="177" fontId="19" fillId="0" borderId="5" xfId="0" applyNumberFormat="1" applyFont="1" applyFill="1" applyBorder="1" applyAlignment="1">
      <alignment horizontal="center" vertical="center"/>
    </xf>
    <xf numFmtId="177" fontId="20" fillId="0" borderId="5" xfId="0" applyNumberFormat="1" applyFont="1" applyFill="1" applyBorder="1" applyAlignment="1">
      <alignment horizontal="center" vertical="center"/>
    </xf>
    <xf numFmtId="179" fontId="19" fillId="0" borderId="5" xfId="0" applyNumberFormat="1" applyFont="1" applyBorder="1" applyAlignment="1">
      <alignment horizontal="center" vertical="center"/>
    </xf>
    <xf numFmtId="179" fontId="19" fillId="0" borderId="2" xfId="22" applyNumberFormat="1" applyFont="1" applyFill="1" applyBorder="1" applyAlignment="1">
      <alignment horizontal="center" vertical="center"/>
    </xf>
    <xf numFmtId="179" fontId="19" fillId="15" borderId="2" xfId="22" applyNumberFormat="1" applyFont="1" applyFill="1" applyBorder="1" applyAlignment="1">
      <alignment horizontal="center" vertical="center"/>
    </xf>
    <xf numFmtId="179" fontId="19" fillId="15" borderId="5" xfId="0" applyNumberFormat="1" applyFont="1" applyFill="1" applyBorder="1" applyAlignment="1">
      <alignment horizontal="center" vertical="center"/>
    </xf>
    <xf numFmtId="179" fontId="21" fillId="0" borderId="2" xfId="22" applyNumberFormat="1" applyFont="1" applyFill="1" applyBorder="1" applyAlignment="1">
      <alignment horizontal="center" vertical="center"/>
    </xf>
    <xf numFmtId="179" fontId="21"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176" fontId="16" fillId="7" borderId="2" xfId="0" applyNumberFormat="1" applyFont="1" applyFill="1" applyBorder="1" applyAlignment="1">
      <alignment horizontal="center" vertical="center"/>
    </xf>
    <xf numFmtId="176" fontId="15" fillId="15" borderId="2" xfId="0" applyNumberFormat="1" applyFont="1" applyFill="1" applyBorder="1" applyAlignment="1">
      <alignment horizontal="center" vertical="center"/>
    </xf>
    <xf numFmtId="176" fontId="16" fillId="0" borderId="2" xfId="0" applyNumberFormat="1" applyFont="1" applyFill="1" applyBorder="1" applyAlignment="1">
      <alignment horizontal="center" vertical="center"/>
    </xf>
    <xf numFmtId="176" fontId="16" fillId="15" borderId="2" xfId="0" applyNumberFormat="1" applyFont="1" applyFill="1" applyBorder="1" applyAlignment="1">
      <alignment horizontal="center" vertical="center"/>
    </xf>
    <xf numFmtId="176" fontId="16" fillId="14" borderId="2" xfId="0" applyNumberFormat="1" applyFont="1" applyFill="1" applyBorder="1" applyAlignment="1">
      <alignment horizontal="center" vertical="center"/>
    </xf>
    <xf numFmtId="176" fontId="16" fillId="13" borderId="2" xfId="0" applyNumberFormat="1" applyFont="1" applyFill="1" applyBorder="1" applyAlignment="1">
      <alignment horizontal="center" vertical="center"/>
    </xf>
    <xf numFmtId="176" fontId="16" fillId="17" borderId="2" xfId="0" applyNumberFormat="1" applyFont="1" applyFill="1" applyBorder="1" applyAlignment="1">
      <alignment horizontal="center" vertical="center"/>
    </xf>
    <xf numFmtId="176" fontId="16" fillId="0" borderId="3"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15" borderId="4" xfId="0" applyNumberFormat="1" applyFont="1" applyFill="1" applyBorder="1" applyAlignment="1">
      <alignment horizontal="center" vertical="center"/>
    </xf>
    <xf numFmtId="176" fontId="19" fillId="16" borderId="5" xfId="0" applyNumberFormat="1" applyFont="1" applyFill="1" applyBorder="1" applyAlignment="1">
      <alignment horizontal="center" vertical="center"/>
    </xf>
    <xf numFmtId="176" fontId="19" fillId="16" borderId="4" xfId="0" applyNumberFormat="1" applyFont="1" applyFill="1" applyBorder="1" applyAlignment="1">
      <alignment horizontal="center" vertical="center"/>
    </xf>
    <xf numFmtId="176" fontId="16" fillId="13" borderId="5" xfId="0" applyNumberFormat="1" applyFont="1" applyFill="1" applyBorder="1" applyAlignment="1">
      <alignment horizontal="center" vertical="center"/>
    </xf>
    <xf numFmtId="176" fontId="16" fillId="16" borderId="4" xfId="0" applyNumberFormat="1" applyFont="1" applyFill="1" applyBorder="1" applyAlignment="1">
      <alignment horizontal="center" vertical="center"/>
    </xf>
    <xf numFmtId="176" fontId="16" fillId="17" borderId="5" xfId="0" applyNumberFormat="1" applyFont="1" applyFill="1" applyBorder="1" applyAlignment="1">
      <alignment horizontal="center" vertical="center"/>
    </xf>
    <xf numFmtId="176" fontId="16" fillId="13" borderId="4" xfId="0" applyNumberFormat="1" applyFont="1" applyFill="1" applyBorder="1" applyAlignment="1">
      <alignment horizontal="center" vertical="center"/>
    </xf>
    <xf numFmtId="176" fontId="16" fillId="0" borderId="5"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xf>
    <xf numFmtId="176" fontId="21" fillId="0" borderId="4"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16" fillId="7" borderId="2" xfId="0" applyFont="1" applyFill="1" applyBorder="1" applyAlignment="1">
      <alignment horizontal="left" vertical="center"/>
    </xf>
    <xf numFmtId="0" fontId="15" fillId="15"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16" fillId="14" borderId="2" xfId="0" applyFont="1" applyFill="1" applyBorder="1" applyAlignment="1">
      <alignment horizontal="left" vertical="center"/>
    </xf>
    <xf numFmtId="0" fontId="16" fillId="15" borderId="2" xfId="0" applyFont="1" applyFill="1" applyBorder="1" applyAlignment="1">
      <alignment horizontal="left" vertical="center"/>
    </xf>
    <xf numFmtId="0" fontId="16" fillId="13" borderId="2" xfId="0" applyFont="1" applyFill="1" applyBorder="1" applyAlignment="1">
      <alignment horizontal="left" vertical="center"/>
    </xf>
    <xf numFmtId="0" fontId="16" fillId="13" borderId="2" xfId="0" applyFont="1" applyFill="1" applyBorder="1" applyAlignment="1">
      <alignment horizontal="left" vertical="center" wrapText="1"/>
    </xf>
    <xf numFmtId="0" fontId="16" fillId="17"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15" borderId="4" xfId="0" applyFont="1" applyFill="1" applyBorder="1" applyAlignment="1">
      <alignment horizontal="left" vertical="center"/>
    </xf>
    <xf numFmtId="0" fontId="16" fillId="0" borderId="4" xfId="0" applyFont="1" applyFill="1" applyBorder="1" applyAlignment="1">
      <alignment horizontal="left" vertical="center" wrapText="1"/>
    </xf>
    <xf numFmtId="0" fontId="19" fillId="16" borderId="5" xfId="0" applyFont="1" applyFill="1" applyBorder="1" applyAlignment="1">
      <alignment horizontal="left" vertical="center" wrapText="1"/>
    </xf>
    <xf numFmtId="0" fontId="19" fillId="16" borderId="4" xfId="0" applyFont="1" applyFill="1" applyBorder="1" applyAlignment="1">
      <alignment horizontal="left" vertical="center"/>
    </xf>
    <xf numFmtId="0" fontId="19" fillId="16" borderId="5" xfId="0" applyFont="1" applyFill="1" applyBorder="1" applyAlignment="1">
      <alignment horizontal="left" vertical="center"/>
    </xf>
    <xf numFmtId="0" fontId="16" fillId="13" borderId="5" xfId="0" applyFont="1" applyFill="1" applyBorder="1" applyAlignment="1">
      <alignment horizontal="left" vertical="center"/>
    </xf>
    <xf numFmtId="0" fontId="16" fillId="0" borderId="0" xfId="0" applyFont="1" applyFill="1" applyBorder="1" applyAlignment="1">
      <alignment horizontal="left" vertical="center"/>
    </xf>
    <xf numFmtId="0" fontId="16" fillId="16" borderId="4" xfId="0" applyFont="1" applyFill="1" applyBorder="1" applyAlignment="1">
      <alignment horizontal="left" vertical="center" wrapText="1"/>
    </xf>
    <xf numFmtId="0" fontId="16" fillId="17" borderId="5" xfId="0" applyFont="1" applyFill="1" applyBorder="1" applyAlignment="1">
      <alignment horizontal="left" vertical="center"/>
    </xf>
    <xf numFmtId="0" fontId="16" fillId="16" borderId="4" xfId="0" applyFont="1" applyFill="1" applyBorder="1" applyAlignment="1">
      <alignment horizontal="left" vertical="center"/>
    </xf>
    <xf numFmtId="0" fontId="16" fillId="13" borderId="4" xfId="0" applyFont="1" applyFill="1" applyBorder="1" applyAlignment="1">
      <alignment horizontal="left" vertical="center"/>
    </xf>
    <xf numFmtId="0" fontId="16" fillId="0" borderId="5"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Alignment="1">
      <alignment horizontal="left" vertical="center"/>
    </xf>
    <xf numFmtId="0" fontId="19" fillId="0" borderId="2" xfId="22" applyFont="1" applyFill="1" applyBorder="1" applyAlignment="1">
      <alignment horizontal="left" vertical="center"/>
    </xf>
    <xf numFmtId="0" fontId="20" fillId="15" borderId="2" xfId="22" applyFont="1" applyFill="1" applyBorder="1" applyAlignment="1">
      <alignment horizontal="left" vertical="center"/>
    </xf>
    <xf numFmtId="0" fontId="21" fillId="0" borderId="2" xfId="22" applyFont="1" applyFill="1" applyBorder="1" applyAlignment="1">
      <alignment horizontal="left" vertical="center"/>
    </xf>
    <xf numFmtId="0" fontId="19" fillId="15" borderId="2" xfId="22" applyFont="1" applyFill="1" applyBorder="1" applyAlignment="1">
      <alignment horizontal="left" vertical="center"/>
    </xf>
    <xf numFmtId="0" fontId="16" fillId="0" borderId="0" xfId="0" applyFont="1" applyAlignment="1">
      <alignment horizontal="left" vertical="center"/>
    </xf>
    <xf numFmtId="14" fontId="16" fillId="0" borderId="0" xfId="0" applyNumberFormat="1" applyFont="1" applyFill="1" applyBorder="1" applyAlignment="1">
      <alignment horizontal="left" vertical="center"/>
    </xf>
    <xf numFmtId="0" fontId="18" fillId="7" borderId="2" xfId="0" applyFont="1" applyFill="1" applyBorder="1" applyAlignment="1">
      <alignment horizontal="left" vertical="center"/>
    </xf>
    <xf numFmtId="20" fontId="15" fillId="15" borderId="2" xfId="0" applyNumberFormat="1" applyFont="1" applyFill="1" applyBorder="1" applyAlignment="1">
      <alignment horizontal="left" vertical="center" wrapText="1"/>
    </xf>
    <xf numFmtId="20" fontId="16" fillId="0" borderId="2" xfId="0" applyNumberFormat="1" applyFont="1" applyFill="1" applyBorder="1" applyAlignment="1">
      <alignment horizontal="left" vertical="center" wrapText="1"/>
    </xf>
    <xf numFmtId="0" fontId="16" fillId="0" borderId="0" xfId="0" applyFont="1" applyAlignment="1">
      <alignment horizontal="left" vertical="center" wrapText="1"/>
    </xf>
    <xf numFmtId="176" fontId="15" fillId="0" borderId="0" xfId="0" applyNumberFormat="1" applyFont="1" applyFill="1" applyBorder="1" applyAlignment="1">
      <alignment horizontal="left" vertical="center"/>
    </xf>
    <xf numFmtId="176" fontId="13" fillId="16" borderId="0" xfId="21" applyNumberFormat="1" applyFill="1" applyBorder="1" applyAlignment="1">
      <alignment horizontal="center" vertical="center" wrapText="1"/>
    </xf>
    <xf numFmtId="176" fontId="15" fillId="16" borderId="0" xfId="0" applyNumberFormat="1" applyFont="1" applyFill="1" applyBorder="1" applyAlignment="1">
      <alignment horizontal="center" vertical="center" wrapText="1"/>
    </xf>
    <xf numFmtId="14" fontId="16" fillId="0" borderId="0" xfId="0" applyNumberFormat="1" applyFont="1" applyFill="1" applyBorder="1" applyAlignment="1">
      <alignment horizontal="right" vertical="center"/>
    </xf>
  </cellXfs>
  <cellStyles count="23">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どちらでもない" xfId="19" xr:uid="{00000000-0005-0000-0000-000012000000}"/>
    <cellStyle name="ハイパーリンク" xfId="21" builtinId="8"/>
    <cellStyle name="標準" xfId="0" builtinId="0"/>
    <cellStyle name="標準 2" xfId="20" xr:uid="{00000000-0005-0000-0000-000014000000}"/>
    <cellStyle name="標準 3" xfId="22" xr:uid="{49BFF335-AAEE-4C20-A345-E5C6D37ADEC7}"/>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801"/>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3435554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89"/>
  <sheetViews>
    <sheetView tabSelected="1" zoomScaleNormal="100" zoomScalePageLayoutView="140" workbookViewId="0">
      <selection sqref="A1:G1"/>
    </sheetView>
  </sheetViews>
  <sheetFormatPr defaultColWidth="17.33203125" defaultRowHeight="16.8" x14ac:dyDescent="0.25"/>
  <cols>
    <col min="1" max="1" width="5.6640625" style="146" customWidth="1"/>
    <col min="2" max="2" width="51.33203125" style="196" bestFit="1" customWidth="1"/>
    <col min="3" max="3" width="6.77734375" style="146" customWidth="1"/>
    <col min="4" max="4" width="14.33203125" style="147" customWidth="1"/>
    <col min="5" max="7" width="7.44140625" style="146" customWidth="1"/>
    <col min="8" max="8" width="57.44140625" style="196" customWidth="1"/>
    <col min="9" max="17" width="14.77734375" style="46" customWidth="1"/>
    <col min="18" max="16384" width="17.33203125" style="46"/>
  </cols>
  <sheetData>
    <row r="1" spans="1:17" x14ac:dyDescent="0.25">
      <c r="A1" s="202" t="s">
        <v>367</v>
      </c>
      <c r="B1" s="202"/>
      <c r="C1" s="202"/>
      <c r="D1" s="202"/>
      <c r="E1" s="202"/>
      <c r="F1" s="202"/>
      <c r="G1" s="202"/>
      <c r="H1" s="205" t="s">
        <v>422</v>
      </c>
      <c r="I1" s="45"/>
      <c r="J1" s="45"/>
      <c r="K1" s="45"/>
      <c r="L1" s="45"/>
      <c r="M1" s="45"/>
      <c r="N1" s="45"/>
      <c r="O1" s="45"/>
      <c r="P1" s="45"/>
      <c r="Q1" s="45"/>
    </row>
    <row r="2" spans="1:17" s="48" customFormat="1" x14ac:dyDescent="0.25">
      <c r="A2" s="203" t="s">
        <v>366</v>
      </c>
      <c r="B2" s="204"/>
      <c r="C2" s="204"/>
      <c r="D2" s="204"/>
      <c r="E2" s="204"/>
      <c r="F2" s="204"/>
      <c r="G2" s="204"/>
      <c r="H2" s="204"/>
      <c r="I2" s="47"/>
      <c r="J2" s="47"/>
      <c r="K2" s="47"/>
      <c r="L2" s="47"/>
      <c r="M2" s="47"/>
      <c r="N2" s="47"/>
      <c r="O2" s="47"/>
      <c r="P2" s="47"/>
      <c r="Q2" s="47"/>
    </row>
    <row r="3" spans="1:17" ht="5.4" customHeight="1" x14ac:dyDescent="0.25">
      <c r="A3" s="106"/>
      <c r="B3" s="94"/>
      <c r="C3" s="106"/>
      <c r="D3" s="107"/>
      <c r="E3" s="106"/>
      <c r="F3" s="106"/>
      <c r="G3" s="106"/>
      <c r="H3" s="197"/>
      <c r="I3" s="45"/>
      <c r="J3" s="45"/>
      <c r="K3" s="45"/>
      <c r="L3" s="45"/>
      <c r="M3" s="45"/>
      <c r="N3" s="45"/>
      <c r="O3" s="45"/>
      <c r="P3" s="45"/>
      <c r="Q3" s="45"/>
    </row>
    <row r="4" spans="1:17" x14ac:dyDescent="0.25">
      <c r="A4" s="94" t="s">
        <v>0</v>
      </c>
      <c r="B4" s="167"/>
      <c r="C4" s="14"/>
      <c r="D4" s="54"/>
      <c r="E4" s="108"/>
      <c r="F4" s="109"/>
      <c r="G4" s="108"/>
      <c r="H4" s="184"/>
      <c r="I4" s="45"/>
      <c r="J4" s="45"/>
      <c r="K4" s="45"/>
      <c r="L4" s="45"/>
      <c r="M4" s="45"/>
      <c r="N4" s="45"/>
      <c r="O4" s="45"/>
      <c r="P4" s="45"/>
      <c r="Q4" s="45"/>
    </row>
    <row r="5" spans="1:17" x14ac:dyDescent="0.25">
      <c r="A5" s="148"/>
      <c r="B5" s="168" t="s">
        <v>1</v>
      </c>
      <c r="C5" s="15" t="s">
        <v>2</v>
      </c>
      <c r="D5" s="55" t="s">
        <v>3</v>
      </c>
      <c r="E5" s="16" t="s">
        <v>4</v>
      </c>
      <c r="F5" s="16" t="s">
        <v>5</v>
      </c>
      <c r="G5" s="16" t="s">
        <v>419</v>
      </c>
      <c r="H5" s="198" t="s">
        <v>6</v>
      </c>
      <c r="I5" s="45"/>
      <c r="J5" s="45"/>
      <c r="K5" s="45"/>
      <c r="L5" s="45"/>
      <c r="M5" s="45"/>
      <c r="N5" s="45"/>
      <c r="O5" s="45"/>
      <c r="P5" s="45"/>
      <c r="Q5" s="45"/>
    </row>
    <row r="6" spans="1:17" x14ac:dyDescent="0.25">
      <c r="A6" s="149">
        <v>1</v>
      </c>
      <c r="B6" s="169" t="s">
        <v>7</v>
      </c>
      <c r="C6" s="17"/>
      <c r="D6" s="56" t="s">
        <v>8</v>
      </c>
      <c r="E6" s="110">
        <v>0</v>
      </c>
      <c r="F6" s="111">
        <v>0</v>
      </c>
      <c r="G6" s="111"/>
      <c r="H6" s="199" t="s">
        <v>398</v>
      </c>
      <c r="I6" s="45"/>
      <c r="J6" s="45"/>
      <c r="K6" s="45"/>
      <c r="L6" s="45"/>
      <c r="M6" s="45"/>
      <c r="N6" s="45"/>
      <c r="O6" s="45"/>
      <c r="P6" s="45"/>
      <c r="Q6" s="45"/>
    </row>
    <row r="7" spans="1:17" x14ac:dyDescent="0.25">
      <c r="A7" s="150">
        <v>2</v>
      </c>
      <c r="B7" s="20" t="s">
        <v>9</v>
      </c>
      <c r="C7" s="18" t="s">
        <v>10</v>
      </c>
      <c r="D7" s="57" t="s">
        <v>11</v>
      </c>
      <c r="E7" s="112">
        <v>0.9</v>
      </c>
      <c r="F7" s="113">
        <f>F6+E7</f>
        <v>0.9</v>
      </c>
      <c r="G7" s="113"/>
      <c r="H7" s="19" t="s">
        <v>12</v>
      </c>
      <c r="I7" s="45"/>
      <c r="J7" s="45"/>
      <c r="K7" s="45"/>
      <c r="L7" s="45"/>
      <c r="M7" s="45"/>
      <c r="N7" s="45"/>
      <c r="O7" s="45"/>
      <c r="P7" s="45"/>
      <c r="Q7" s="45"/>
    </row>
    <row r="8" spans="1:17" x14ac:dyDescent="0.25">
      <c r="A8" s="150">
        <v>3</v>
      </c>
      <c r="B8" s="20" t="s">
        <v>13</v>
      </c>
      <c r="C8" s="18" t="s">
        <v>10</v>
      </c>
      <c r="D8" s="57" t="s">
        <v>14</v>
      </c>
      <c r="E8" s="112">
        <v>4.2</v>
      </c>
      <c r="F8" s="113">
        <f t="shared" ref="F8:F36" si="0">F7+E8</f>
        <v>5.1000000000000005</v>
      </c>
      <c r="G8" s="113"/>
      <c r="H8" s="19"/>
      <c r="I8" s="45"/>
      <c r="J8" s="45"/>
      <c r="K8" s="45"/>
      <c r="L8" s="45"/>
      <c r="M8" s="45"/>
      <c r="N8" s="45"/>
      <c r="O8" s="45"/>
      <c r="P8" s="45"/>
      <c r="Q8" s="45"/>
    </row>
    <row r="9" spans="1:17" x14ac:dyDescent="0.25">
      <c r="A9" s="150">
        <v>4</v>
      </c>
      <c r="B9" s="20" t="s">
        <v>15</v>
      </c>
      <c r="C9" s="18" t="s">
        <v>10</v>
      </c>
      <c r="D9" s="57" t="s">
        <v>14</v>
      </c>
      <c r="E9" s="112">
        <v>0.2</v>
      </c>
      <c r="F9" s="113">
        <f t="shared" si="0"/>
        <v>5.3000000000000007</v>
      </c>
      <c r="G9" s="113"/>
      <c r="H9" s="19" t="s">
        <v>16</v>
      </c>
      <c r="I9" s="45"/>
      <c r="J9" s="45"/>
      <c r="K9" s="45"/>
      <c r="L9" s="45"/>
      <c r="M9" s="45"/>
      <c r="N9" s="45"/>
      <c r="O9" s="45"/>
      <c r="P9" s="45"/>
      <c r="Q9" s="45"/>
    </row>
    <row r="10" spans="1:17" x14ac:dyDescent="0.25">
      <c r="A10" s="150">
        <v>5</v>
      </c>
      <c r="B10" s="20" t="s">
        <v>17</v>
      </c>
      <c r="C10" s="18" t="s">
        <v>18</v>
      </c>
      <c r="D10" s="57" t="s">
        <v>14</v>
      </c>
      <c r="E10" s="112">
        <v>0.2</v>
      </c>
      <c r="F10" s="113">
        <f t="shared" si="0"/>
        <v>5.5000000000000009</v>
      </c>
      <c r="G10" s="113"/>
      <c r="H10" s="19" t="s">
        <v>19</v>
      </c>
      <c r="I10" s="45"/>
      <c r="J10" s="45"/>
      <c r="K10" s="45"/>
      <c r="L10" s="45"/>
      <c r="M10" s="45"/>
      <c r="N10" s="45"/>
      <c r="O10" s="45"/>
      <c r="P10" s="45"/>
      <c r="Q10" s="45"/>
    </row>
    <row r="11" spans="1:17" x14ac:dyDescent="0.25">
      <c r="A11" s="150">
        <v>6</v>
      </c>
      <c r="B11" s="20" t="s">
        <v>20</v>
      </c>
      <c r="C11" s="18" t="s">
        <v>10</v>
      </c>
      <c r="D11" s="57" t="s">
        <v>21</v>
      </c>
      <c r="E11" s="112">
        <v>0.7</v>
      </c>
      <c r="F11" s="113">
        <f t="shared" si="0"/>
        <v>6.2000000000000011</v>
      </c>
      <c r="G11" s="113"/>
      <c r="H11" s="19"/>
      <c r="I11" s="45"/>
      <c r="J11" s="45"/>
      <c r="K11" s="45"/>
      <c r="L11" s="45"/>
      <c r="M11" s="45"/>
      <c r="N11" s="45"/>
      <c r="O11" s="45"/>
      <c r="P11" s="45"/>
      <c r="Q11" s="45"/>
    </row>
    <row r="12" spans="1:17" x14ac:dyDescent="0.25">
      <c r="A12" s="150">
        <v>7</v>
      </c>
      <c r="B12" s="20" t="s">
        <v>23</v>
      </c>
      <c r="C12" s="18" t="s">
        <v>10</v>
      </c>
      <c r="D12" s="57" t="s">
        <v>14</v>
      </c>
      <c r="E12" s="112">
        <v>3.1</v>
      </c>
      <c r="F12" s="113">
        <f>F11+E12</f>
        <v>9.3000000000000007</v>
      </c>
      <c r="G12" s="113"/>
      <c r="H12" s="19" t="s">
        <v>24</v>
      </c>
      <c r="I12" s="45"/>
      <c r="J12" s="45"/>
      <c r="K12" s="45"/>
      <c r="L12" s="45"/>
      <c r="M12" s="45"/>
      <c r="N12" s="45"/>
      <c r="O12" s="45"/>
      <c r="P12" s="45"/>
      <c r="Q12" s="45"/>
    </row>
    <row r="13" spans="1:17" x14ac:dyDescent="0.25">
      <c r="A13" s="150">
        <v>8</v>
      </c>
      <c r="B13" s="20" t="s">
        <v>25</v>
      </c>
      <c r="C13" s="18" t="s">
        <v>18</v>
      </c>
      <c r="D13" s="57" t="s">
        <v>14</v>
      </c>
      <c r="E13" s="112">
        <v>0.5</v>
      </c>
      <c r="F13" s="113">
        <f t="shared" si="0"/>
        <v>9.8000000000000007</v>
      </c>
      <c r="G13" s="113"/>
      <c r="H13" s="19" t="s">
        <v>26</v>
      </c>
      <c r="I13" s="45"/>
      <c r="J13" s="45"/>
      <c r="K13" s="45"/>
      <c r="L13" s="45"/>
      <c r="M13" s="45"/>
      <c r="N13" s="45"/>
      <c r="O13" s="45"/>
      <c r="P13" s="45"/>
      <c r="Q13" s="45"/>
    </row>
    <row r="14" spans="1:17" x14ac:dyDescent="0.25">
      <c r="A14" s="150">
        <v>9</v>
      </c>
      <c r="B14" s="170" t="s">
        <v>27</v>
      </c>
      <c r="C14" s="18" t="s">
        <v>18</v>
      </c>
      <c r="D14" s="57" t="s">
        <v>14</v>
      </c>
      <c r="E14" s="112">
        <v>0.8</v>
      </c>
      <c r="F14" s="113">
        <f t="shared" si="0"/>
        <v>10.600000000000001</v>
      </c>
      <c r="G14" s="113"/>
      <c r="H14" s="200" t="s">
        <v>28</v>
      </c>
      <c r="I14" s="45"/>
      <c r="J14" s="45"/>
      <c r="K14" s="45"/>
      <c r="L14" s="45"/>
      <c r="M14" s="45"/>
      <c r="N14" s="45"/>
      <c r="O14" s="45"/>
      <c r="P14" s="45"/>
      <c r="Q14" s="45"/>
    </row>
    <row r="15" spans="1:17" x14ac:dyDescent="0.25">
      <c r="A15" s="150">
        <v>10</v>
      </c>
      <c r="B15" s="20" t="s">
        <v>13</v>
      </c>
      <c r="C15" s="18" t="s">
        <v>10</v>
      </c>
      <c r="D15" s="57" t="s">
        <v>29</v>
      </c>
      <c r="E15" s="112">
        <v>1.9</v>
      </c>
      <c r="F15" s="113">
        <f t="shared" si="0"/>
        <v>12.500000000000002</v>
      </c>
      <c r="G15" s="113"/>
      <c r="H15" s="20" t="s">
        <v>30</v>
      </c>
      <c r="I15" s="45"/>
      <c r="J15" s="45"/>
      <c r="K15" s="45"/>
      <c r="L15" s="45"/>
      <c r="M15" s="45"/>
      <c r="N15" s="45"/>
      <c r="O15" s="45"/>
      <c r="P15" s="45"/>
      <c r="Q15" s="45"/>
    </row>
    <row r="16" spans="1:17" x14ac:dyDescent="0.25">
      <c r="A16" s="150">
        <v>11</v>
      </c>
      <c r="B16" s="20" t="s">
        <v>31</v>
      </c>
      <c r="C16" s="18" t="s">
        <v>10</v>
      </c>
      <c r="D16" s="58" t="s">
        <v>14</v>
      </c>
      <c r="E16" s="112">
        <v>0.6</v>
      </c>
      <c r="F16" s="113">
        <f t="shared" si="0"/>
        <v>13.100000000000001</v>
      </c>
      <c r="G16" s="113"/>
      <c r="H16" s="19"/>
      <c r="I16" s="45"/>
      <c r="J16" s="45"/>
      <c r="K16" s="45"/>
      <c r="L16" s="45"/>
      <c r="M16" s="45"/>
      <c r="N16" s="45"/>
      <c r="O16" s="45"/>
      <c r="P16" s="45"/>
      <c r="Q16" s="45"/>
    </row>
    <row r="17" spans="1:17" x14ac:dyDescent="0.25">
      <c r="A17" s="150">
        <v>12</v>
      </c>
      <c r="B17" s="20" t="s">
        <v>32</v>
      </c>
      <c r="C17" s="18" t="s">
        <v>18</v>
      </c>
      <c r="D17" s="58" t="s">
        <v>14</v>
      </c>
      <c r="E17" s="112">
        <v>2</v>
      </c>
      <c r="F17" s="113">
        <f t="shared" si="0"/>
        <v>15.100000000000001</v>
      </c>
      <c r="G17" s="113"/>
      <c r="H17" s="19" t="s">
        <v>33</v>
      </c>
      <c r="I17" s="45"/>
      <c r="J17" s="45"/>
      <c r="K17" s="45"/>
      <c r="L17" s="45"/>
      <c r="M17" s="45"/>
      <c r="N17" s="45"/>
      <c r="O17" s="45"/>
      <c r="P17" s="45"/>
      <c r="Q17" s="45"/>
    </row>
    <row r="18" spans="1:17" x14ac:dyDescent="0.25">
      <c r="A18" s="150">
        <v>13</v>
      </c>
      <c r="B18" s="20" t="s">
        <v>15</v>
      </c>
      <c r="C18" s="18" t="s">
        <v>10</v>
      </c>
      <c r="D18" s="58" t="s">
        <v>14</v>
      </c>
      <c r="E18" s="112">
        <v>0.4</v>
      </c>
      <c r="F18" s="113">
        <f t="shared" si="0"/>
        <v>15.500000000000002</v>
      </c>
      <c r="G18" s="113"/>
      <c r="H18" s="19" t="s">
        <v>34</v>
      </c>
      <c r="I18" s="45"/>
      <c r="J18" s="45"/>
      <c r="K18" s="45"/>
      <c r="L18" s="45"/>
      <c r="M18" s="45"/>
      <c r="N18" s="45"/>
      <c r="O18" s="45"/>
      <c r="P18" s="45"/>
      <c r="Q18" s="45"/>
    </row>
    <row r="19" spans="1:17" x14ac:dyDescent="0.25">
      <c r="A19" s="150">
        <v>14</v>
      </c>
      <c r="B19" s="20" t="s">
        <v>35</v>
      </c>
      <c r="C19" s="18" t="s">
        <v>10</v>
      </c>
      <c r="D19" s="58" t="s">
        <v>14</v>
      </c>
      <c r="E19" s="112">
        <v>0.8</v>
      </c>
      <c r="F19" s="113">
        <f t="shared" si="0"/>
        <v>16.3</v>
      </c>
      <c r="G19" s="113"/>
      <c r="H19" s="19"/>
      <c r="I19" s="45"/>
      <c r="J19" s="45"/>
      <c r="K19" s="45"/>
      <c r="L19" s="45"/>
      <c r="M19" s="45"/>
      <c r="N19" s="45"/>
      <c r="O19" s="45"/>
      <c r="P19" s="45"/>
      <c r="Q19" s="45"/>
    </row>
    <row r="20" spans="1:17" x14ac:dyDescent="0.25">
      <c r="A20" s="150">
        <v>15</v>
      </c>
      <c r="B20" s="170" t="s">
        <v>36</v>
      </c>
      <c r="C20" s="18" t="s">
        <v>18</v>
      </c>
      <c r="D20" s="58" t="s">
        <v>14</v>
      </c>
      <c r="E20" s="112">
        <v>2</v>
      </c>
      <c r="F20" s="113">
        <f t="shared" si="0"/>
        <v>18.3</v>
      </c>
      <c r="G20" s="113"/>
      <c r="H20" s="19" t="s">
        <v>37</v>
      </c>
      <c r="I20" s="45"/>
      <c r="J20" s="45"/>
      <c r="K20" s="45"/>
      <c r="L20" s="45"/>
      <c r="M20" s="45"/>
      <c r="N20" s="45"/>
      <c r="O20" s="45"/>
      <c r="P20" s="45"/>
      <c r="Q20" s="45"/>
    </row>
    <row r="21" spans="1:17" x14ac:dyDescent="0.25">
      <c r="A21" s="150">
        <v>16</v>
      </c>
      <c r="B21" s="20" t="s">
        <v>38</v>
      </c>
      <c r="C21" s="18" t="s">
        <v>18</v>
      </c>
      <c r="D21" s="58" t="s">
        <v>14</v>
      </c>
      <c r="E21" s="112">
        <v>4.0999999999999996</v>
      </c>
      <c r="F21" s="113">
        <f t="shared" si="0"/>
        <v>22.4</v>
      </c>
      <c r="G21" s="113"/>
      <c r="H21" s="19" t="s">
        <v>39</v>
      </c>
      <c r="I21" s="45"/>
      <c r="J21" s="45"/>
      <c r="K21" s="45"/>
      <c r="L21" s="45"/>
      <c r="M21" s="45"/>
      <c r="N21" s="45"/>
      <c r="O21" s="45"/>
      <c r="P21" s="45"/>
      <c r="Q21" s="45"/>
    </row>
    <row r="22" spans="1:17" x14ac:dyDescent="0.25">
      <c r="A22" s="150">
        <v>17</v>
      </c>
      <c r="B22" s="20" t="s">
        <v>40</v>
      </c>
      <c r="C22" s="18" t="s">
        <v>10</v>
      </c>
      <c r="D22" s="58" t="s">
        <v>14</v>
      </c>
      <c r="E22" s="112">
        <v>0.2</v>
      </c>
      <c r="F22" s="113">
        <f t="shared" si="0"/>
        <v>22.599999999999998</v>
      </c>
      <c r="G22" s="113"/>
      <c r="H22" s="19" t="s">
        <v>41</v>
      </c>
      <c r="I22" s="45"/>
      <c r="J22" s="45"/>
      <c r="K22" s="45"/>
      <c r="L22" s="45"/>
      <c r="M22" s="45"/>
      <c r="N22" s="45"/>
      <c r="O22" s="45"/>
      <c r="P22" s="45"/>
      <c r="Q22" s="45"/>
    </row>
    <row r="23" spans="1:17" x14ac:dyDescent="0.25">
      <c r="A23" s="150">
        <v>18</v>
      </c>
      <c r="B23" s="20" t="s">
        <v>42</v>
      </c>
      <c r="C23" s="18" t="s">
        <v>43</v>
      </c>
      <c r="D23" s="58" t="s">
        <v>14</v>
      </c>
      <c r="E23" s="112">
        <v>0.3</v>
      </c>
      <c r="F23" s="113">
        <f t="shared" si="0"/>
        <v>22.9</v>
      </c>
      <c r="G23" s="113"/>
      <c r="H23" s="19"/>
      <c r="I23" s="45"/>
      <c r="J23" s="45"/>
      <c r="K23" s="45"/>
      <c r="L23" s="45"/>
      <c r="M23" s="45"/>
      <c r="N23" s="45"/>
      <c r="O23" s="45"/>
      <c r="P23" s="45"/>
      <c r="Q23" s="45"/>
    </row>
    <row r="24" spans="1:17" x14ac:dyDescent="0.25">
      <c r="A24" s="150">
        <v>19</v>
      </c>
      <c r="B24" s="20" t="s">
        <v>415</v>
      </c>
      <c r="C24" s="18" t="s">
        <v>10</v>
      </c>
      <c r="D24" s="58" t="s">
        <v>45</v>
      </c>
      <c r="E24" s="112">
        <v>0.3</v>
      </c>
      <c r="F24" s="113">
        <f t="shared" si="0"/>
        <v>23.2</v>
      </c>
      <c r="G24" s="113"/>
      <c r="H24" s="19" t="s">
        <v>46</v>
      </c>
      <c r="I24" s="45"/>
      <c r="J24" s="45"/>
      <c r="K24" s="45"/>
      <c r="L24" s="45"/>
      <c r="M24" s="45"/>
      <c r="N24" s="45"/>
      <c r="O24" s="45"/>
      <c r="P24" s="45"/>
      <c r="Q24" s="45"/>
    </row>
    <row r="25" spans="1:17" x14ac:dyDescent="0.25">
      <c r="A25" s="150">
        <v>20</v>
      </c>
      <c r="B25" s="20" t="s">
        <v>47</v>
      </c>
      <c r="C25" s="18" t="s">
        <v>18</v>
      </c>
      <c r="D25" s="58" t="s">
        <v>45</v>
      </c>
      <c r="E25" s="112">
        <v>0.7</v>
      </c>
      <c r="F25" s="113">
        <f t="shared" si="0"/>
        <v>23.9</v>
      </c>
      <c r="G25" s="113"/>
      <c r="H25" s="19" t="s">
        <v>48</v>
      </c>
      <c r="I25" s="45"/>
      <c r="J25" s="45"/>
      <c r="K25" s="45"/>
      <c r="L25" s="45"/>
      <c r="M25" s="45"/>
      <c r="N25" s="45"/>
      <c r="O25" s="45"/>
      <c r="P25" s="45"/>
      <c r="Q25" s="45"/>
    </row>
    <row r="26" spans="1:17" x14ac:dyDescent="0.25">
      <c r="A26" s="150">
        <v>21</v>
      </c>
      <c r="B26" s="20" t="s">
        <v>49</v>
      </c>
      <c r="C26" s="18" t="s">
        <v>18</v>
      </c>
      <c r="D26" s="58" t="s">
        <v>50</v>
      </c>
      <c r="E26" s="112">
        <v>4.5999999999999996</v>
      </c>
      <c r="F26" s="113">
        <f t="shared" si="0"/>
        <v>28.5</v>
      </c>
      <c r="G26" s="113"/>
      <c r="H26" s="19" t="s">
        <v>51</v>
      </c>
      <c r="I26" s="45"/>
      <c r="J26" s="45"/>
      <c r="K26" s="45"/>
      <c r="L26" s="45"/>
      <c r="M26" s="45"/>
      <c r="N26" s="45"/>
      <c r="O26" s="45"/>
      <c r="P26" s="45"/>
      <c r="Q26" s="45"/>
    </row>
    <row r="27" spans="1:17" x14ac:dyDescent="0.25">
      <c r="A27" s="150">
        <v>22</v>
      </c>
      <c r="B27" s="20" t="s">
        <v>52</v>
      </c>
      <c r="C27" s="18" t="s">
        <v>18</v>
      </c>
      <c r="D27" s="58" t="s">
        <v>53</v>
      </c>
      <c r="E27" s="112">
        <v>1.7</v>
      </c>
      <c r="F27" s="113">
        <f t="shared" si="0"/>
        <v>30.2</v>
      </c>
      <c r="G27" s="113"/>
      <c r="H27" s="19" t="s">
        <v>54</v>
      </c>
      <c r="I27" s="45"/>
      <c r="J27" s="45"/>
      <c r="K27" s="45"/>
      <c r="L27" s="45"/>
      <c r="M27" s="45"/>
      <c r="N27" s="45"/>
      <c r="O27" s="45"/>
      <c r="P27" s="45"/>
      <c r="Q27" s="45"/>
    </row>
    <row r="28" spans="1:17" x14ac:dyDescent="0.25">
      <c r="A28" s="150">
        <v>23</v>
      </c>
      <c r="B28" s="20" t="s">
        <v>55</v>
      </c>
      <c r="C28" s="18" t="s">
        <v>18</v>
      </c>
      <c r="D28" s="58" t="s">
        <v>50</v>
      </c>
      <c r="E28" s="112">
        <v>1.4</v>
      </c>
      <c r="F28" s="113">
        <f t="shared" si="0"/>
        <v>31.599999999999998</v>
      </c>
      <c r="G28" s="113"/>
      <c r="H28" s="19" t="s">
        <v>56</v>
      </c>
      <c r="I28" s="45"/>
      <c r="J28" s="45"/>
      <c r="K28" s="45"/>
      <c r="L28" s="45"/>
      <c r="M28" s="45"/>
      <c r="N28" s="45"/>
      <c r="O28" s="45"/>
      <c r="P28" s="45"/>
      <c r="Q28" s="45"/>
    </row>
    <row r="29" spans="1:17" x14ac:dyDescent="0.25">
      <c r="A29" s="150">
        <v>24</v>
      </c>
      <c r="B29" s="20" t="s">
        <v>57</v>
      </c>
      <c r="C29" s="18" t="s">
        <v>10</v>
      </c>
      <c r="D29" s="58" t="s">
        <v>50</v>
      </c>
      <c r="E29" s="112">
        <v>1.6</v>
      </c>
      <c r="F29" s="113">
        <f t="shared" si="0"/>
        <v>33.199999999999996</v>
      </c>
      <c r="G29" s="113"/>
      <c r="H29" s="19"/>
      <c r="I29" s="45"/>
      <c r="J29" s="45"/>
      <c r="K29" s="45"/>
      <c r="L29" s="45"/>
      <c r="M29" s="45"/>
      <c r="N29" s="45"/>
      <c r="O29" s="45"/>
      <c r="P29" s="45"/>
      <c r="Q29" s="45"/>
    </row>
    <row r="30" spans="1:17" x14ac:dyDescent="0.25">
      <c r="A30" s="150">
        <v>25</v>
      </c>
      <c r="B30" s="20" t="s">
        <v>13</v>
      </c>
      <c r="C30" s="18" t="s">
        <v>43</v>
      </c>
      <c r="D30" s="58" t="s">
        <v>50</v>
      </c>
      <c r="E30" s="112">
        <v>1.3</v>
      </c>
      <c r="F30" s="113">
        <f t="shared" si="0"/>
        <v>34.499999999999993</v>
      </c>
      <c r="G30" s="113"/>
      <c r="H30" s="19"/>
      <c r="I30" s="45"/>
      <c r="J30" s="45"/>
      <c r="K30" s="45"/>
      <c r="L30" s="45"/>
      <c r="M30" s="45"/>
      <c r="N30" s="45"/>
      <c r="O30" s="45"/>
      <c r="P30" s="45"/>
      <c r="Q30" s="45"/>
    </row>
    <row r="31" spans="1:17" x14ac:dyDescent="0.25">
      <c r="A31" s="150">
        <v>26</v>
      </c>
      <c r="B31" s="20" t="s">
        <v>58</v>
      </c>
      <c r="C31" s="18" t="s">
        <v>10</v>
      </c>
      <c r="D31" s="58" t="s">
        <v>50</v>
      </c>
      <c r="E31" s="112">
        <v>0.1</v>
      </c>
      <c r="F31" s="113">
        <f t="shared" si="0"/>
        <v>34.599999999999994</v>
      </c>
      <c r="G31" s="113"/>
      <c r="H31" s="19"/>
      <c r="I31" s="45"/>
      <c r="J31" s="45"/>
      <c r="K31" s="45"/>
      <c r="L31" s="45"/>
      <c r="M31" s="45"/>
      <c r="N31" s="45"/>
      <c r="O31" s="45"/>
      <c r="P31" s="45"/>
      <c r="Q31" s="45"/>
    </row>
    <row r="32" spans="1:17" ht="33.6" x14ac:dyDescent="0.25">
      <c r="A32" s="150">
        <v>27</v>
      </c>
      <c r="B32" s="20" t="s">
        <v>59</v>
      </c>
      <c r="C32" s="18" t="s">
        <v>43</v>
      </c>
      <c r="D32" s="58" t="s">
        <v>60</v>
      </c>
      <c r="E32" s="112">
        <v>4.8</v>
      </c>
      <c r="F32" s="113">
        <f t="shared" si="0"/>
        <v>39.399999999999991</v>
      </c>
      <c r="G32" s="113"/>
      <c r="H32" s="19" t="s">
        <v>144</v>
      </c>
      <c r="I32" s="45"/>
      <c r="J32" s="45"/>
      <c r="K32" s="45"/>
      <c r="L32" s="45"/>
      <c r="M32" s="45"/>
      <c r="N32" s="45"/>
      <c r="O32" s="45"/>
      <c r="P32" s="45"/>
      <c r="Q32" s="45"/>
    </row>
    <row r="33" spans="1:17" x14ac:dyDescent="0.25">
      <c r="A33" s="150">
        <v>28</v>
      </c>
      <c r="B33" s="20" t="s">
        <v>22</v>
      </c>
      <c r="C33" s="18" t="s">
        <v>18</v>
      </c>
      <c r="D33" s="58" t="s">
        <v>61</v>
      </c>
      <c r="E33" s="112">
        <v>2.2999999999999998</v>
      </c>
      <c r="F33" s="113">
        <f t="shared" si="0"/>
        <v>41.699999999999989</v>
      </c>
      <c r="G33" s="113"/>
      <c r="H33" s="19"/>
      <c r="I33" s="45"/>
      <c r="J33" s="45"/>
      <c r="K33" s="45"/>
      <c r="L33" s="45"/>
      <c r="M33" s="45"/>
      <c r="N33" s="45"/>
      <c r="O33" s="45"/>
      <c r="P33" s="45"/>
      <c r="Q33" s="45"/>
    </row>
    <row r="34" spans="1:17" x14ac:dyDescent="0.25">
      <c r="A34" s="150">
        <v>29</v>
      </c>
      <c r="B34" s="20" t="s">
        <v>62</v>
      </c>
      <c r="C34" s="18" t="s">
        <v>43</v>
      </c>
      <c r="D34" s="58" t="s">
        <v>63</v>
      </c>
      <c r="E34" s="112">
        <v>1.4</v>
      </c>
      <c r="F34" s="113">
        <f t="shared" si="0"/>
        <v>43.099999999999987</v>
      </c>
      <c r="G34" s="113"/>
      <c r="H34" s="19"/>
      <c r="I34" s="45"/>
      <c r="J34" s="45"/>
      <c r="K34" s="45"/>
      <c r="L34" s="45"/>
      <c r="M34" s="45"/>
      <c r="N34" s="45"/>
      <c r="O34" s="45"/>
      <c r="P34" s="45"/>
      <c r="Q34" s="45"/>
    </row>
    <row r="35" spans="1:17" x14ac:dyDescent="0.25">
      <c r="A35" s="150">
        <v>30</v>
      </c>
      <c r="B35" s="20" t="s">
        <v>64</v>
      </c>
      <c r="C35" s="18" t="s">
        <v>10</v>
      </c>
      <c r="D35" s="58" t="s">
        <v>65</v>
      </c>
      <c r="E35" s="112">
        <v>0.3</v>
      </c>
      <c r="F35" s="113">
        <f t="shared" si="0"/>
        <v>43.399999999999984</v>
      </c>
      <c r="G35" s="113"/>
      <c r="H35" s="19" t="s">
        <v>66</v>
      </c>
      <c r="I35" s="45"/>
      <c r="J35" s="45"/>
      <c r="K35" s="45"/>
      <c r="L35" s="45"/>
      <c r="M35" s="45"/>
      <c r="N35" s="45"/>
      <c r="O35" s="45"/>
      <c r="P35" s="45"/>
      <c r="Q35" s="45"/>
    </row>
    <row r="36" spans="1:17" ht="33.6" x14ac:dyDescent="0.25">
      <c r="A36" s="151">
        <v>31</v>
      </c>
      <c r="B36" s="169" t="s">
        <v>355</v>
      </c>
      <c r="C36" s="17" t="s">
        <v>67</v>
      </c>
      <c r="D36" s="59" t="s">
        <v>65</v>
      </c>
      <c r="E36" s="110">
        <v>1</v>
      </c>
      <c r="F36" s="111">
        <f t="shared" si="0"/>
        <v>44.399999999999984</v>
      </c>
      <c r="G36" s="111"/>
      <c r="H36" s="44" t="s">
        <v>399</v>
      </c>
      <c r="I36" s="45"/>
      <c r="J36" s="45"/>
      <c r="K36" s="45"/>
      <c r="L36" s="45"/>
      <c r="M36" s="45"/>
      <c r="N36" s="45"/>
      <c r="O36" s="45"/>
      <c r="P36" s="45"/>
      <c r="Q36" s="45"/>
    </row>
    <row r="37" spans="1:17" x14ac:dyDescent="0.25">
      <c r="A37" s="150">
        <v>32</v>
      </c>
      <c r="B37" s="20" t="s">
        <v>68</v>
      </c>
      <c r="C37" s="18" t="s">
        <v>43</v>
      </c>
      <c r="D37" s="58" t="s">
        <v>65</v>
      </c>
      <c r="E37" s="112">
        <f>F37-F36</f>
        <v>2.0000000000000142</v>
      </c>
      <c r="F37" s="113">
        <v>46.4</v>
      </c>
      <c r="G37" s="113">
        <f>F37-$F$36</f>
        <v>2.0000000000000142</v>
      </c>
      <c r="H37" s="19" t="s">
        <v>69</v>
      </c>
      <c r="I37" s="45"/>
      <c r="J37" s="45"/>
      <c r="K37" s="45"/>
      <c r="L37" s="45"/>
      <c r="M37" s="45"/>
      <c r="N37" s="45"/>
      <c r="O37" s="45"/>
      <c r="P37" s="45"/>
      <c r="Q37" s="45"/>
    </row>
    <row r="38" spans="1:17" x14ac:dyDescent="0.25">
      <c r="A38" s="150">
        <v>33</v>
      </c>
      <c r="B38" s="20" t="s">
        <v>70</v>
      </c>
      <c r="C38" s="18" t="s">
        <v>43</v>
      </c>
      <c r="D38" s="58" t="s">
        <v>71</v>
      </c>
      <c r="E38" s="112">
        <f t="shared" ref="E38:E103" si="1">F38-F37</f>
        <v>0.60000000000000142</v>
      </c>
      <c r="F38" s="113">
        <v>47</v>
      </c>
      <c r="G38" s="113">
        <f t="shared" ref="G38:G54" si="2">F38-$F$36</f>
        <v>2.6000000000000156</v>
      </c>
      <c r="H38" s="19" t="s">
        <v>72</v>
      </c>
      <c r="I38" s="45"/>
      <c r="J38" s="45"/>
      <c r="K38" s="45"/>
      <c r="L38" s="45"/>
      <c r="M38" s="45"/>
      <c r="N38" s="45"/>
      <c r="O38" s="45"/>
      <c r="P38" s="45"/>
      <c r="Q38" s="45"/>
    </row>
    <row r="39" spans="1:17" x14ac:dyDescent="0.25">
      <c r="A39" s="150">
        <v>34</v>
      </c>
      <c r="B39" s="20" t="s">
        <v>58</v>
      </c>
      <c r="C39" s="18" t="s">
        <v>10</v>
      </c>
      <c r="D39" s="58" t="s">
        <v>14</v>
      </c>
      <c r="E39" s="112">
        <f t="shared" si="1"/>
        <v>0.29999999999999716</v>
      </c>
      <c r="F39" s="113">
        <v>47.3</v>
      </c>
      <c r="G39" s="113">
        <f t="shared" si="2"/>
        <v>2.9000000000000128</v>
      </c>
      <c r="H39" s="19"/>
      <c r="I39" s="45"/>
      <c r="J39" s="45"/>
      <c r="K39" s="45"/>
      <c r="L39" s="45"/>
      <c r="M39" s="45"/>
      <c r="N39" s="45"/>
      <c r="O39" s="45"/>
      <c r="P39" s="45"/>
      <c r="Q39" s="45"/>
    </row>
    <row r="40" spans="1:17" x14ac:dyDescent="0.25">
      <c r="A40" s="150">
        <v>35</v>
      </c>
      <c r="B40" s="20" t="s">
        <v>73</v>
      </c>
      <c r="C40" s="18" t="s">
        <v>18</v>
      </c>
      <c r="D40" s="58" t="s">
        <v>74</v>
      </c>
      <c r="E40" s="112">
        <f t="shared" si="1"/>
        <v>1.9000000000000057</v>
      </c>
      <c r="F40" s="113">
        <v>49.2</v>
      </c>
      <c r="G40" s="113">
        <f t="shared" si="2"/>
        <v>4.8000000000000185</v>
      </c>
      <c r="H40" s="19" t="s">
        <v>311</v>
      </c>
      <c r="I40" s="45"/>
      <c r="J40" s="45"/>
      <c r="K40" s="45"/>
      <c r="L40" s="45"/>
      <c r="M40" s="45"/>
      <c r="N40" s="45"/>
      <c r="O40" s="45"/>
      <c r="P40" s="45"/>
      <c r="Q40" s="45"/>
    </row>
    <row r="41" spans="1:17" x14ac:dyDescent="0.25">
      <c r="A41" s="152">
        <v>36</v>
      </c>
      <c r="B41" s="171" t="s">
        <v>169</v>
      </c>
      <c r="C41" s="21" t="s">
        <v>18</v>
      </c>
      <c r="D41" s="60" t="s">
        <v>74</v>
      </c>
      <c r="E41" s="114">
        <f t="shared" si="1"/>
        <v>4.2999999999999972</v>
      </c>
      <c r="F41" s="115">
        <v>53.5</v>
      </c>
      <c r="G41" s="115">
        <f t="shared" si="2"/>
        <v>9.1000000000000156</v>
      </c>
      <c r="H41" s="22"/>
      <c r="I41" s="45"/>
      <c r="J41" s="45"/>
      <c r="K41" s="45"/>
      <c r="L41" s="45"/>
      <c r="M41" s="45"/>
      <c r="N41" s="45"/>
      <c r="O41" s="45"/>
      <c r="P41" s="45"/>
      <c r="Q41" s="45"/>
    </row>
    <row r="42" spans="1:17" x14ac:dyDescent="0.25">
      <c r="A42" s="150">
        <v>37</v>
      </c>
      <c r="B42" s="20" t="s">
        <v>13</v>
      </c>
      <c r="C42" s="18" t="s">
        <v>10</v>
      </c>
      <c r="D42" s="58" t="s">
        <v>75</v>
      </c>
      <c r="E42" s="112">
        <f t="shared" si="1"/>
        <v>1.1000000000000014</v>
      </c>
      <c r="F42" s="113">
        <v>54.6</v>
      </c>
      <c r="G42" s="113">
        <f t="shared" si="2"/>
        <v>10.200000000000017</v>
      </c>
      <c r="H42" s="19" t="s">
        <v>76</v>
      </c>
      <c r="I42" s="45"/>
      <c r="J42" s="45"/>
      <c r="K42" s="45"/>
      <c r="L42" s="45"/>
      <c r="M42" s="45"/>
      <c r="N42" s="45"/>
      <c r="O42" s="45"/>
      <c r="P42" s="45"/>
      <c r="Q42" s="45"/>
    </row>
    <row r="43" spans="1:17" x14ac:dyDescent="0.25">
      <c r="A43" s="150">
        <v>38</v>
      </c>
      <c r="B43" s="20" t="s">
        <v>77</v>
      </c>
      <c r="C43" s="18" t="s">
        <v>18</v>
      </c>
      <c r="D43" s="58" t="s">
        <v>78</v>
      </c>
      <c r="E43" s="112">
        <f t="shared" si="1"/>
        <v>4.6999999999999957</v>
      </c>
      <c r="F43" s="113">
        <v>59.3</v>
      </c>
      <c r="G43" s="113">
        <f t="shared" si="2"/>
        <v>14.900000000000013</v>
      </c>
      <c r="H43" s="19"/>
      <c r="I43" s="45"/>
      <c r="J43" s="45"/>
      <c r="K43" s="45"/>
      <c r="L43" s="45"/>
      <c r="M43" s="45"/>
      <c r="N43" s="45"/>
      <c r="O43" s="45"/>
      <c r="P43" s="45"/>
      <c r="Q43" s="45"/>
    </row>
    <row r="44" spans="1:17" x14ac:dyDescent="0.25">
      <c r="A44" s="150">
        <v>39</v>
      </c>
      <c r="B44" s="20" t="s">
        <v>68</v>
      </c>
      <c r="C44" s="18" t="s">
        <v>43</v>
      </c>
      <c r="D44" s="58" t="s">
        <v>78</v>
      </c>
      <c r="E44" s="112">
        <f t="shared" si="1"/>
        <v>9.1000000000000085</v>
      </c>
      <c r="F44" s="113">
        <v>68.400000000000006</v>
      </c>
      <c r="G44" s="113">
        <f t="shared" si="2"/>
        <v>24.000000000000021</v>
      </c>
      <c r="H44" s="19" t="s">
        <v>79</v>
      </c>
      <c r="I44" s="45"/>
      <c r="J44" s="45"/>
      <c r="K44" s="45"/>
      <c r="L44" s="45"/>
      <c r="M44" s="45"/>
      <c r="N44" s="45"/>
      <c r="O44" s="45"/>
      <c r="P44" s="45"/>
      <c r="Q44" s="45"/>
    </row>
    <row r="45" spans="1:17" x14ac:dyDescent="0.25">
      <c r="A45" s="152">
        <v>40</v>
      </c>
      <c r="B45" s="171" t="s">
        <v>170</v>
      </c>
      <c r="C45" s="21" t="s">
        <v>18</v>
      </c>
      <c r="D45" s="60" t="s">
        <v>78</v>
      </c>
      <c r="E45" s="114">
        <f t="shared" si="1"/>
        <v>4.3999999999999915</v>
      </c>
      <c r="F45" s="115">
        <v>72.8</v>
      </c>
      <c r="G45" s="115">
        <f t="shared" si="2"/>
        <v>28.400000000000013</v>
      </c>
      <c r="H45" s="22"/>
      <c r="I45" s="45"/>
      <c r="J45" s="45"/>
      <c r="K45" s="45"/>
      <c r="L45" s="45"/>
      <c r="M45" s="45"/>
      <c r="N45" s="45"/>
      <c r="O45" s="45"/>
      <c r="P45" s="45"/>
      <c r="Q45" s="45"/>
    </row>
    <row r="46" spans="1:17" x14ac:dyDescent="0.25">
      <c r="A46" s="150">
        <v>41</v>
      </c>
      <c r="B46" s="20" t="s">
        <v>68</v>
      </c>
      <c r="C46" s="18" t="s">
        <v>10</v>
      </c>
      <c r="D46" s="58" t="s">
        <v>78</v>
      </c>
      <c r="E46" s="112">
        <f t="shared" si="1"/>
        <v>0.90000000000000568</v>
      </c>
      <c r="F46" s="113">
        <v>73.7</v>
      </c>
      <c r="G46" s="113">
        <f t="shared" si="2"/>
        <v>29.300000000000018</v>
      </c>
      <c r="H46" s="19" t="s">
        <v>80</v>
      </c>
      <c r="I46" s="45"/>
      <c r="J46" s="45"/>
      <c r="K46" s="45"/>
      <c r="L46" s="45"/>
      <c r="M46" s="45"/>
      <c r="N46" s="45"/>
      <c r="O46" s="45"/>
      <c r="P46" s="45"/>
      <c r="Q46" s="45"/>
    </row>
    <row r="47" spans="1:17" x14ac:dyDescent="0.25">
      <c r="A47" s="150">
        <v>42</v>
      </c>
      <c r="B47" s="20" t="s">
        <v>81</v>
      </c>
      <c r="C47" s="18" t="s">
        <v>10</v>
      </c>
      <c r="D47" s="58" t="s">
        <v>82</v>
      </c>
      <c r="E47" s="112">
        <f t="shared" si="1"/>
        <v>4</v>
      </c>
      <c r="F47" s="113">
        <v>77.7</v>
      </c>
      <c r="G47" s="113">
        <f t="shared" si="2"/>
        <v>33.300000000000018</v>
      </c>
      <c r="H47" s="19" t="s">
        <v>83</v>
      </c>
      <c r="I47" s="45"/>
      <c r="J47" s="45"/>
      <c r="K47" s="45"/>
      <c r="L47" s="45"/>
      <c r="M47" s="45"/>
      <c r="N47" s="45"/>
      <c r="O47" s="45"/>
      <c r="P47" s="45"/>
      <c r="Q47" s="45"/>
    </row>
    <row r="48" spans="1:17" x14ac:dyDescent="0.25">
      <c r="A48" s="150">
        <v>43</v>
      </c>
      <c r="B48" s="20" t="s">
        <v>84</v>
      </c>
      <c r="C48" s="18" t="s">
        <v>67</v>
      </c>
      <c r="D48" s="58" t="s">
        <v>82</v>
      </c>
      <c r="E48" s="112">
        <f t="shared" si="1"/>
        <v>3.7999999999999972</v>
      </c>
      <c r="F48" s="113">
        <v>81.5</v>
      </c>
      <c r="G48" s="113">
        <f t="shared" si="2"/>
        <v>37.100000000000016</v>
      </c>
      <c r="H48" s="19" t="s">
        <v>85</v>
      </c>
      <c r="I48" s="45"/>
      <c r="J48" s="45"/>
      <c r="K48" s="45"/>
      <c r="L48" s="45"/>
      <c r="M48" s="45"/>
      <c r="N48" s="45"/>
      <c r="O48" s="45"/>
      <c r="P48" s="45"/>
      <c r="Q48" s="45"/>
    </row>
    <row r="49" spans="1:17" x14ac:dyDescent="0.25">
      <c r="A49" s="150">
        <v>44</v>
      </c>
      <c r="B49" s="20" t="s">
        <v>86</v>
      </c>
      <c r="C49" s="18" t="s">
        <v>143</v>
      </c>
      <c r="D49" s="58" t="s">
        <v>87</v>
      </c>
      <c r="E49" s="112">
        <f t="shared" si="1"/>
        <v>6</v>
      </c>
      <c r="F49" s="113">
        <v>87.5</v>
      </c>
      <c r="G49" s="113">
        <f t="shared" si="2"/>
        <v>43.100000000000016</v>
      </c>
      <c r="H49" s="70" t="s">
        <v>345</v>
      </c>
      <c r="I49" s="45"/>
      <c r="J49" s="45"/>
      <c r="K49" s="45"/>
      <c r="L49" s="45"/>
      <c r="M49" s="45"/>
      <c r="N49" s="45"/>
      <c r="O49" s="45"/>
      <c r="P49" s="45"/>
      <c r="Q49" s="45"/>
    </row>
    <row r="50" spans="1:17" s="49" customFormat="1" x14ac:dyDescent="0.25">
      <c r="A50" s="150">
        <v>45</v>
      </c>
      <c r="B50" s="20" t="s">
        <v>158</v>
      </c>
      <c r="C50" s="18" t="s">
        <v>43</v>
      </c>
      <c r="D50" s="58" t="s">
        <v>82</v>
      </c>
      <c r="E50" s="112">
        <f t="shared" si="1"/>
        <v>0.40000000000000568</v>
      </c>
      <c r="F50" s="113">
        <v>87.9</v>
      </c>
      <c r="G50" s="113">
        <f t="shared" si="2"/>
        <v>43.500000000000021</v>
      </c>
      <c r="H50" s="19"/>
      <c r="I50" s="45"/>
      <c r="J50" s="45"/>
      <c r="K50" s="45"/>
      <c r="L50" s="45"/>
      <c r="M50" s="45"/>
      <c r="N50" s="45"/>
      <c r="O50" s="45"/>
      <c r="P50" s="45"/>
      <c r="Q50" s="45"/>
    </row>
    <row r="51" spans="1:17" s="49" customFormat="1" x14ac:dyDescent="0.25">
      <c r="A51" s="150">
        <v>46</v>
      </c>
      <c r="B51" s="20" t="s">
        <v>159</v>
      </c>
      <c r="C51" s="18" t="s">
        <v>145</v>
      </c>
      <c r="D51" s="58" t="s">
        <v>82</v>
      </c>
      <c r="E51" s="112">
        <f t="shared" si="1"/>
        <v>2.8999999999999915</v>
      </c>
      <c r="F51" s="113">
        <v>90.8</v>
      </c>
      <c r="G51" s="113">
        <f t="shared" si="2"/>
        <v>46.400000000000013</v>
      </c>
      <c r="H51" s="19" t="s">
        <v>146</v>
      </c>
      <c r="I51" s="45"/>
      <c r="J51" s="45"/>
      <c r="K51" s="45"/>
      <c r="L51" s="45"/>
      <c r="M51" s="45"/>
      <c r="N51" s="45"/>
      <c r="O51" s="45"/>
      <c r="P51" s="45"/>
      <c r="Q51" s="45"/>
    </row>
    <row r="52" spans="1:17" s="49" customFormat="1" x14ac:dyDescent="0.25">
      <c r="A52" s="150">
        <v>47</v>
      </c>
      <c r="B52" s="20" t="s">
        <v>160</v>
      </c>
      <c r="C52" s="18" t="s">
        <v>10</v>
      </c>
      <c r="D52" s="58" t="s">
        <v>82</v>
      </c>
      <c r="E52" s="112">
        <f t="shared" si="1"/>
        <v>2.9000000000000057</v>
      </c>
      <c r="F52" s="113">
        <v>93.7</v>
      </c>
      <c r="G52" s="113">
        <f t="shared" si="2"/>
        <v>49.300000000000018</v>
      </c>
      <c r="H52" s="19" t="s">
        <v>309</v>
      </c>
      <c r="I52" s="45"/>
      <c r="J52" s="45"/>
      <c r="K52" s="45"/>
      <c r="L52" s="45"/>
      <c r="M52" s="45"/>
      <c r="N52" s="45"/>
      <c r="O52" s="45"/>
      <c r="P52" s="45"/>
      <c r="Q52" s="45"/>
    </row>
    <row r="53" spans="1:17" s="49" customFormat="1" x14ac:dyDescent="0.25">
      <c r="A53" s="150">
        <v>48</v>
      </c>
      <c r="B53" s="20" t="s">
        <v>161</v>
      </c>
      <c r="C53" s="18" t="s">
        <v>10</v>
      </c>
      <c r="D53" s="58" t="s">
        <v>82</v>
      </c>
      <c r="E53" s="112">
        <f t="shared" si="1"/>
        <v>4.7999999999999972</v>
      </c>
      <c r="F53" s="113">
        <v>98.5</v>
      </c>
      <c r="G53" s="113">
        <f t="shared" si="2"/>
        <v>54.100000000000016</v>
      </c>
      <c r="H53" s="19" t="s">
        <v>310</v>
      </c>
      <c r="I53" s="45"/>
      <c r="J53" s="45"/>
      <c r="K53" s="45"/>
      <c r="L53" s="45"/>
      <c r="M53" s="45"/>
      <c r="N53" s="45"/>
      <c r="O53" s="45"/>
      <c r="P53" s="45"/>
      <c r="Q53" s="45"/>
    </row>
    <row r="54" spans="1:17" s="49" customFormat="1" ht="33.6" x14ac:dyDescent="0.25">
      <c r="A54" s="151">
        <v>49</v>
      </c>
      <c r="B54" s="172" t="s">
        <v>356</v>
      </c>
      <c r="C54" s="23" t="s">
        <v>67</v>
      </c>
      <c r="D54" s="61" t="s">
        <v>82</v>
      </c>
      <c r="E54" s="110">
        <f t="shared" si="1"/>
        <v>2.9000000000000057</v>
      </c>
      <c r="F54" s="111">
        <v>101.4</v>
      </c>
      <c r="G54" s="111">
        <f t="shared" si="2"/>
        <v>57.000000000000021</v>
      </c>
      <c r="H54" s="27" t="s">
        <v>400</v>
      </c>
      <c r="I54" s="45"/>
      <c r="J54" s="45"/>
      <c r="K54" s="45"/>
      <c r="L54" s="45"/>
      <c r="M54" s="45"/>
      <c r="N54" s="45"/>
      <c r="O54" s="45"/>
      <c r="P54" s="45"/>
      <c r="Q54" s="45"/>
    </row>
    <row r="55" spans="1:17" s="49" customFormat="1" ht="33.6" x14ac:dyDescent="0.25">
      <c r="A55" s="153">
        <v>50</v>
      </c>
      <c r="B55" s="173" t="s">
        <v>312</v>
      </c>
      <c r="C55" s="24" t="s">
        <v>18</v>
      </c>
      <c r="D55" s="62" t="s">
        <v>82</v>
      </c>
      <c r="E55" s="116">
        <f t="shared" si="1"/>
        <v>20.5</v>
      </c>
      <c r="F55" s="117">
        <v>121.9</v>
      </c>
      <c r="G55" s="117">
        <f>F55-$F$54</f>
        <v>20.5</v>
      </c>
      <c r="H55" s="25" t="s">
        <v>313</v>
      </c>
      <c r="I55" s="45"/>
      <c r="J55" s="45"/>
      <c r="K55" s="45"/>
      <c r="L55" s="45"/>
      <c r="M55" s="45"/>
      <c r="N55" s="45"/>
      <c r="O55" s="45"/>
      <c r="P55" s="45"/>
      <c r="Q55" s="45"/>
    </row>
    <row r="56" spans="1:17" s="49" customFormat="1" x14ac:dyDescent="0.25">
      <c r="A56" s="150">
        <v>51</v>
      </c>
      <c r="B56" s="20" t="s">
        <v>162</v>
      </c>
      <c r="C56" s="18" t="s">
        <v>10</v>
      </c>
      <c r="D56" s="58" t="s">
        <v>82</v>
      </c>
      <c r="E56" s="112">
        <f t="shared" si="1"/>
        <v>6.5999999999999943</v>
      </c>
      <c r="F56" s="113">
        <v>128.5</v>
      </c>
      <c r="G56" s="113">
        <f t="shared" ref="G56:G63" si="3">F56-$F$54</f>
        <v>27.099999999999994</v>
      </c>
      <c r="H56" s="19" t="s">
        <v>147</v>
      </c>
      <c r="I56" s="45"/>
      <c r="J56" s="45"/>
      <c r="K56" s="45"/>
      <c r="L56" s="45"/>
      <c r="M56" s="45"/>
      <c r="N56" s="45"/>
      <c r="O56" s="45"/>
      <c r="P56" s="45"/>
      <c r="Q56" s="45"/>
    </row>
    <row r="57" spans="1:17" s="49" customFormat="1" x14ac:dyDescent="0.25">
      <c r="A57" s="150">
        <v>52</v>
      </c>
      <c r="B57" s="20" t="s">
        <v>163</v>
      </c>
      <c r="C57" s="18" t="s">
        <v>18</v>
      </c>
      <c r="D57" s="58" t="s">
        <v>82</v>
      </c>
      <c r="E57" s="112">
        <f t="shared" si="1"/>
        <v>6</v>
      </c>
      <c r="F57" s="113">
        <v>134.5</v>
      </c>
      <c r="G57" s="113">
        <f t="shared" si="3"/>
        <v>33.099999999999994</v>
      </c>
      <c r="H57" s="19" t="s">
        <v>148</v>
      </c>
      <c r="I57" s="45"/>
      <c r="J57" s="45"/>
      <c r="K57" s="45"/>
      <c r="L57" s="45"/>
      <c r="M57" s="45"/>
      <c r="N57" s="45"/>
      <c r="O57" s="45"/>
      <c r="P57" s="45"/>
      <c r="Q57" s="45"/>
    </row>
    <row r="58" spans="1:17" s="49" customFormat="1" ht="33.6" x14ac:dyDescent="0.25">
      <c r="A58" s="150">
        <v>53</v>
      </c>
      <c r="B58" s="20" t="s">
        <v>164</v>
      </c>
      <c r="C58" s="18" t="s">
        <v>43</v>
      </c>
      <c r="D58" s="58" t="s">
        <v>149</v>
      </c>
      <c r="E58" s="112">
        <f t="shared" si="1"/>
        <v>7</v>
      </c>
      <c r="F58" s="113">
        <v>141.5</v>
      </c>
      <c r="G58" s="113">
        <f t="shared" si="3"/>
        <v>40.099999999999994</v>
      </c>
      <c r="H58" s="70" t="s">
        <v>314</v>
      </c>
      <c r="I58" s="45"/>
      <c r="J58" s="45"/>
      <c r="K58" s="45"/>
      <c r="L58" s="45"/>
      <c r="M58" s="45"/>
      <c r="N58" s="45"/>
      <c r="O58" s="45"/>
      <c r="P58" s="45"/>
      <c r="Q58" s="45"/>
    </row>
    <row r="59" spans="1:17" s="49" customFormat="1" ht="33.6" x14ac:dyDescent="0.25">
      <c r="A59" s="153">
        <v>54</v>
      </c>
      <c r="B59" s="174" t="s">
        <v>171</v>
      </c>
      <c r="C59" s="24" t="s">
        <v>18</v>
      </c>
      <c r="D59" s="62" t="s">
        <v>149</v>
      </c>
      <c r="E59" s="116">
        <f t="shared" si="1"/>
        <v>2.9000000000000057</v>
      </c>
      <c r="F59" s="116">
        <v>144.4</v>
      </c>
      <c r="G59" s="116">
        <f t="shared" si="3"/>
        <v>43</v>
      </c>
      <c r="H59" s="25" t="s">
        <v>315</v>
      </c>
      <c r="I59" s="45"/>
      <c r="J59" s="45"/>
      <c r="K59" s="45"/>
      <c r="L59" s="45"/>
      <c r="M59" s="45"/>
      <c r="N59" s="45"/>
      <c r="O59" s="45"/>
      <c r="P59" s="45"/>
      <c r="Q59" s="45"/>
    </row>
    <row r="60" spans="1:17" s="49" customFormat="1" x14ac:dyDescent="0.25">
      <c r="A60" s="153">
        <v>55</v>
      </c>
      <c r="B60" s="173" t="s">
        <v>172</v>
      </c>
      <c r="C60" s="24" t="s">
        <v>18</v>
      </c>
      <c r="D60" s="62" t="s">
        <v>149</v>
      </c>
      <c r="E60" s="116">
        <f t="shared" si="1"/>
        <v>3.4000000000000057</v>
      </c>
      <c r="F60" s="117">
        <v>147.80000000000001</v>
      </c>
      <c r="G60" s="117">
        <f t="shared" si="3"/>
        <v>46.400000000000006</v>
      </c>
      <c r="H60" s="26"/>
      <c r="I60" s="45"/>
      <c r="J60" s="45"/>
      <c r="K60" s="45"/>
      <c r="L60" s="45"/>
      <c r="M60" s="45"/>
      <c r="N60" s="45"/>
      <c r="O60" s="45"/>
      <c r="P60" s="45"/>
      <c r="Q60" s="45"/>
    </row>
    <row r="61" spans="1:17" s="49" customFormat="1" x14ac:dyDescent="0.25">
      <c r="A61" s="150">
        <v>56</v>
      </c>
      <c r="B61" s="20" t="s">
        <v>164</v>
      </c>
      <c r="C61" s="18" t="s">
        <v>18</v>
      </c>
      <c r="D61" s="58" t="s">
        <v>149</v>
      </c>
      <c r="E61" s="112">
        <f t="shared" si="1"/>
        <v>1.5</v>
      </c>
      <c r="F61" s="113">
        <v>149.30000000000001</v>
      </c>
      <c r="G61" s="113">
        <f t="shared" si="3"/>
        <v>47.900000000000006</v>
      </c>
      <c r="H61" s="19" t="s">
        <v>150</v>
      </c>
      <c r="I61" s="45"/>
      <c r="J61" s="45"/>
      <c r="K61" s="45"/>
      <c r="L61" s="45"/>
      <c r="M61" s="45"/>
      <c r="N61" s="45"/>
      <c r="O61" s="45"/>
      <c r="P61" s="45"/>
      <c r="Q61" s="45"/>
    </row>
    <row r="62" spans="1:17" s="49" customFormat="1" x14ac:dyDescent="0.25">
      <c r="A62" s="150">
        <v>57</v>
      </c>
      <c r="B62" s="20" t="s">
        <v>165</v>
      </c>
      <c r="C62" s="18" t="s">
        <v>43</v>
      </c>
      <c r="D62" s="58" t="s">
        <v>149</v>
      </c>
      <c r="E62" s="112">
        <f t="shared" si="1"/>
        <v>3.1999999999999886</v>
      </c>
      <c r="F62" s="113">
        <v>152.5</v>
      </c>
      <c r="G62" s="113">
        <f t="shared" si="3"/>
        <v>51.099999999999994</v>
      </c>
      <c r="H62" s="19" t="s">
        <v>151</v>
      </c>
      <c r="I62" s="45"/>
      <c r="J62" s="45"/>
      <c r="K62" s="45"/>
      <c r="L62" s="45"/>
      <c r="M62" s="45"/>
      <c r="N62" s="45"/>
      <c r="O62" s="45"/>
      <c r="P62" s="45"/>
      <c r="Q62" s="45"/>
    </row>
    <row r="63" spans="1:17" s="49" customFormat="1" ht="67.2" x14ac:dyDescent="0.25">
      <c r="A63" s="154">
        <v>58</v>
      </c>
      <c r="B63" s="175" t="s">
        <v>357</v>
      </c>
      <c r="C63" s="84" t="s">
        <v>67</v>
      </c>
      <c r="D63" s="85" t="s">
        <v>149</v>
      </c>
      <c r="E63" s="118">
        <f t="shared" si="1"/>
        <v>2</v>
      </c>
      <c r="F63" s="119">
        <v>154.5</v>
      </c>
      <c r="G63" s="119">
        <f t="shared" si="3"/>
        <v>53.099999999999994</v>
      </c>
      <c r="H63" s="86" t="s">
        <v>401</v>
      </c>
      <c r="I63" s="45"/>
      <c r="J63" s="45"/>
      <c r="K63" s="45"/>
      <c r="L63" s="45"/>
      <c r="M63" s="45"/>
      <c r="N63" s="45"/>
      <c r="O63" s="45"/>
      <c r="P63" s="45"/>
      <c r="Q63" s="45"/>
    </row>
    <row r="64" spans="1:17" s="49" customFormat="1" x14ac:dyDescent="0.25">
      <c r="A64" s="150">
        <v>59</v>
      </c>
      <c r="B64" s="20" t="s">
        <v>165</v>
      </c>
      <c r="C64" s="18" t="s">
        <v>10</v>
      </c>
      <c r="D64" s="58" t="s">
        <v>149</v>
      </c>
      <c r="E64" s="112">
        <f t="shared" si="1"/>
        <v>4.5999999999999943</v>
      </c>
      <c r="F64" s="113">
        <v>159.1</v>
      </c>
      <c r="G64" s="113">
        <f>F64-$F$63</f>
        <v>4.5999999999999943</v>
      </c>
      <c r="H64" s="71"/>
      <c r="I64" s="45"/>
      <c r="J64" s="45"/>
      <c r="K64" s="45"/>
      <c r="L64" s="45"/>
      <c r="M64" s="45"/>
      <c r="N64" s="45"/>
      <c r="O64" s="45"/>
      <c r="P64" s="45"/>
      <c r="Q64" s="45"/>
    </row>
    <row r="65" spans="1:17" s="49" customFormat="1" x14ac:dyDescent="0.25">
      <c r="A65" s="150">
        <v>60</v>
      </c>
      <c r="B65" s="20" t="s">
        <v>166</v>
      </c>
      <c r="C65" s="18" t="s">
        <v>10</v>
      </c>
      <c r="D65" s="58" t="s">
        <v>149</v>
      </c>
      <c r="E65" s="112">
        <f t="shared" si="1"/>
        <v>0.90000000000000568</v>
      </c>
      <c r="F65" s="113">
        <v>160</v>
      </c>
      <c r="G65" s="113">
        <f t="shared" ref="G65:G77" si="4">F65-$F$63</f>
        <v>5.5</v>
      </c>
      <c r="H65" s="19" t="s">
        <v>152</v>
      </c>
      <c r="I65" s="45"/>
      <c r="J65" s="45"/>
      <c r="K65" s="45"/>
      <c r="L65" s="45"/>
      <c r="M65" s="45"/>
      <c r="N65" s="45"/>
      <c r="O65" s="45"/>
      <c r="P65" s="45"/>
      <c r="Q65" s="45"/>
    </row>
    <row r="66" spans="1:17" s="49" customFormat="1" x14ac:dyDescent="0.25">
      <c r="A66" s="155">
        <v>61</v>
      </c>
      <c r="B66" s="176" t="s">
        <v>167</v>
      </c>
      <c r="C66" s="28" t="s">
        <v>43</v>
      </c>
      <c r="D66" s="63" t="s">
        <v>153</v>
      </c>
      <c r="E66" s="120">
        <f t="shared" si="1"/>
        <v>0.19999999999998863</v>
      </c>
      <c r="F66" s="121">
        <v>160.19999999999999</v>
      </c>
      <c r="G66" s="121">
        <f t="shared" si="4"/>
        <v>5.6999999999999886</v>
      </c>
      <c r="H66" s="29" t="s">
        <v>154</v>
      </c>
      <c r="I66" s="45"/>
      <c r="J66" s="45"/>
      <c r="K66" s="45"/>
      <c r="L66" s="45"/>
      <c r="M66" s="45"/>
      <c r="N66" s="45"/>
      <c r="O66" s="45"/>
      <c r="P66" s="45"/>
      <c r="Q66" s="45"/>
    </row>
    <row r="67" spans="1:17" s="49" customFormat="1" x14ac:dyDescent="0.25">
      <c r="A67" s="156">
        <v>62</v>
      </c>
      <c r="B67" s="177" t="s">
        <v>165</v>
      </c>
      <c r="C67" s="30" t="s">
        <v>43</v>
      </c>
      <c r="D67" s="64" t="s">
        <v>155</v>
      </c>
      <c r="E67" s="122">
        <f t="shared" si="1"/>
        <v>0.70000000000001705</v>
      </c>
      <c r="F67" s="123">
        <v>160.9</v>
      </c>
      <c r="G67" s="123">
        <f t="shared" si="4"/>
        <v>6.4000000000000057</v>
      </c>
      <c r="H67" s="31" t="s">
        <v>156</v>
      </c>
      <c r="I67" s="45"/>
      <c r="J67" s="45"/>
      <c r="K67" s="45"/>
      <c r="L67" s="45"/>
      <c r="M67" s="45"/>
      <c r="N67" s="45"/>
      <c r="O67" s="45"/>
      <c r="P67" s="45"/>
      <c r="Q67" s="45"/>
    </row>
    <row r="68" spans="1:17" s="49" customFormat="1" x14ac:dyDescent="0.25">
      <c r="A68" s="156">
        <v>63</v>
      </c>
      <c r="B68" s="177" t="s">
        <v>168</v>
      </c>
      <c r="C68" s="30" t="s">
        <v>18</v>
      </c>
      <c r="D68" s="64" t="s">
        <v>155</v>
      </c>
      <c r="E68" s="122">
        <f t="shared" si="1"/>
        <v>2.5999999999999943</v>
      </c>
      <c r="F68" s="123">
        <v>163.5</v>
      </c>
      <c r="G68" s="123">
        <f t="shared" si="4"/>
        <v>9</v>
      </c>
      <c r="H68" s="31" t="s">
        <v>157</v>
      </c>
      <c r="I68" s="45"/>
      <c r="J68" s="45"/>
      <c r="K68" s="45"/>
      <c r="L68" s="45"/>
      <c r="M68" s="45"/>
      <c r="N68" s="45"/>
      <c r="O68" s="45"/>
      <c r="P68" s="45"/>
      <c r="Q68" s="45"/>
    </row>
    <row r="69" spans="1:17" s="49" customFormat="1" x14ac:dyDescent="0.25">
      <c r="A69" s="156">
        <v>64</v>
      </c>
      <c r="B69" s="177" t="s">
        <v>175</v>
      </c>
      <c r="C69" s="30" t="s">
        <v>173</v>
      </c>
      <c r="D69" s="64" t="s">
        <v>155</v>
      </c>
      <c r="E69" s="122">
        <f t="shared" si="1"/>
        <v>7.3000000000000114</v>
      </c>
      <c r="F69" s="123">
        <v>170.8</v>
      </c>
      <c r="G69" s="123">
        <f t="shared" si="4"/>
        <v>16.300000000000011</v>
      </c>
      <c r="H69" s="31" t="s">
        <v>316</v>
      </c>
      <c r="I69" s="45"/>
      <c r="J69" s="45"/>
      <c r="K69" s="45"/>
      <c r="L69" s="45"/>
      <c r="M69" s="45"/>
      <c r="N69" s="45"/>
      <c r="O69" s="45"/>
      <c r="P69" s="45"/>
      <c r="Q69" s="45"/>
    </row>
    <row r="70" spans="1:17" s="49" customFormat="1" x14ac:dyDescent="0.25">
      <c r="A70" s="156">
        <v>65</v>
      </c>
      <c r="B70" s="177" t="s">
        <v>176</v>
      </c>
      <c r="C70" s="30" t="s">
        <v>174</v>
      </c>
      <c r="D70" s="64" t="s">
        <v>179</v>
      </c>
      <c r="E70" s="122">
        <f t="shared" si="1"/>
        <v>2.8999999999999773</v>
      </c>
      <c r="F70" s="123">
        <v>173.7</v>
      </c>
      <c r="G70" s="123">
        <f t="shared" si="4"/>
        <v>19.199999999999989</v>
      </c>
      <c r="H70" s="31"/>
      <c r="I70" s="45"/>
      <c r="J70" s="45"/>
    </row>
    <row r="71" spans="1:17" s="49" customFormat="1" x14ac:dyDescent="0.25">
      <c r="A71" s="156">
        <v>66</v>
      </c>
      <c r="B71" s="177" t="s">
        <v>177</v>
      </c>
      <c r="C71" s="30" t="s">
        <v>178</v>
      </c>
      <c r="D71" s="64" t="s">
        <v>179</v>
      </c>
      <c r="E71" s="122">
        <f t="shared" si="1"/>
        <v>10.400000000000006</v>
      </c>
      <c r="F71" s="123">
        <v>184.1</v>
      </c>
      <c r="G71" s="123">
        <f t="shared" si="4"/>
        <v>29.599999999999994</v>
      </c>
      <c r="H71" s="31" t="s">
        <v>180</v>
      </c>
      <c r="I71" s="45"/>
      <c r="J71" s="45"/>
    </row>
    <row r="72" spans="1:17" s="49" customFormat="1" ht="33.6" x14ac:dyDescent="0.25">
      <c r="A72" s="156">
        <v>67</v>
      </c>
      <c r="B72" s="177" t="s">
        <v>343</v>
      </c>
      <c r="C72" s="30" t="s">
        <v>174</v>
      </c>
      <c r="D72" s="64" t="s">
        <v>179</v>
      </c>
      <c r="E72" s="122">
        <f t="shared" si="1"/>
        <v>0.30000000000001137</v>
      </c>
      <c r="F72" s="123">
        <v>184.4</v>
      </c>
      <c r="G72" s="123">
        <f t="shared" si="4"/>
        <v>29.900000000000006</v>
      </c>
      <c r="H72" s="72" t="s">
        <v>420</v>
      </c>
      <c r="I72" s="45"/>
      <c r="J72" s="45"/>
    </row>
    <row r="73" spans="1:17" s="49" customFormat="1" x14ac:dyDescent="0.25">
      <c r="A73" s="156">
        <v>68</v>
      </c>
      <c r="B73" s="177" t="s">
        <v>181</v>
      </c>
      <c r="C73" s="30" t="s">
        <v>174</v>
      </c>
      <c r="D73" s="64" t="s">
        <v>182</v>
      </c>
      <c r="E73" s="122">
        <f t="shared" si="1"/>
        <v>12.199999999999989</v>
      </c>
      <c r="F73" s="123">
        <v>196.6</v>
      </c>
      <c r="G73" s="123">
        <f t="shared" si="4"/>
        <v>42.099999999999994</v>
      </c>
      <c r="H73" s="31" t="s">
        <v>185</v>
      </c>
      <c r="I73" s="45"/>
      <c r="J73" s="45"/>
    </row>
    <row r="74" spans="1:17" s="49" customFormat="1" x14ac:dyDescent="0.25">
      <c r="A74" s="156">
        <v>69</v>
      </c>
      <c r="B74" s="177" t="s">
        <v>184</v>
      </c>
      <c r="C74" s="30" t="s">
        <v>174</v>
      </c>
      <c r="D74" s="64" t="s">
        <v>183</v>
      </c>
      <c r="E74" s="122">
        <f t="shared" si="1"/>
        <v>1.5999999999999943</v>
      </c>
      <c r="F74" s="123">
        <v>198.2</v>
      </c>
      <c r="G74" s="123">
        <f t="shared" si="4"/>
        <v>43.699999999999989</v>
      </c>
      <c r="H74" s="31" t="s">
        <v>186</v>
      </c>
      <c r="I74" s="45"/>
      <c r="J74" s="45"/>
    </row>
    <row r="75" spans="1:17" s="49" customFormat="1" x14ac:dyDescent="0.25">
      <c r="A75" s="156">
        <v>70</v>
      </c>
      <c r="B75" s="177" t="s">
        <v>187</v>
      </c>
      <c r="C75" s="30" t="s">
        <v>178</v>
      </c>
      <c r="D75" s="64" t="s">
        <v>188</v>
      </c>
      <c r="E75" s="122">
        <f t="shared" si="1"/>
        <v>0.90000000000000568</v>
      </c>
      <c r="F75" s="123">
        <v>199.1</v>
      </c>
      <c r="G75" s="123">
        <f t="shared" si="4"/>
        <v>44.599999999999994</v>
      </c>
      <c r="H75" s="31"/>
      <c r="I75" s="45"/>
      <c r="J75" s="45"/>
    </row>
    <row r="76" spans="1:17" s="49" customFormat="1" x14ac:dyDescent="0.25">
      <c r="A76" s="156">
        <v>71</v>
      </c>
      <c r="B76" s="177" t="s">
        <v>189</v>
      </c>
      <c r="C76" s="30" t="s">
        <v>178</v>
      </c>
      <c r="D76" s="64" t="s">
        <v>190</v>
      </c>
      <c r="E76" s="122">
        <f t="shared" si="1"/>
        <v>8.3000000000000114</v>
      </c>
      <c r="F76" s="123">
        <v>207.4</v>
      </c>
      <c r="G76" s="123">
        <f t="shared" si="4"/>
        <v>52.900000000000006</v>
      </c>
      <c r="H76" s="31" t="s">
        <v>191</v>
      </c>
      <c r="I76" s="45"/>
      <c r="J76" s="45"/>
    </row>
    <row r="77" spans="1:17" s="49" customFormat="1" ht="67.2" x14ac:dyDescent="0.25">
      <c r="A77" s="157">
        <v>72</v>
      </c>
      <c r="B77" s="178" t="s">
        <v>358</v>
      </c>
      <c r="C77" s="32" t="s">
        <v>193</v>
      </c>
      <c r="D77" s="37" t="s">
        <v>190</v>
      </c>
      <c r="E77" s="124">
        <f t="shared" si="1"/>
        <v>13</v>
      </c>
      <c r="F77" s="125">
        <v>220.4</v>
      </c>
      <c r="G77" s="125">
        <f t="shared" si="4"/>
        <v>65.900000000000006</v>
      </c>
      <c r="H77" s="33" t="s">
        <v>402</v>
      </c>
      <c r="I77" s="45"/>
      <c r="J77" s="45"/>
    </row>
    <row r="78" spans="1:17" s="49" customFormat="1" x14ac:dyDescent="0.25">
      <c r="A78" s="156">
        <v>73</v>
      </c>
      <c r="B78" s="177" t="s">
        <v>194</v>
      </c>
      <c r="C78" s="30" t="s">
        <v>174</v>
      </c>
      <c r="D78" s="64" t="s">
        <v>190</v>
      </c>
      <c r="E78" s="122">
        <f t="shared" si="1"/>
        <v>2.1999999999999886</v>
      </c>
      <c r="F78" s="123">
        <v>222.6</v>
      </c>
      <c r="G78" s="123">
        <f>F78-$F$77</f>
        <v>2.1999999999999886</v>
      </c>
      <c r="H78" s="31" t="s">
        <v>195</v>
      </c>
      <c r="I78" s="45"/>
      <c r="J78" s="45"/>
    </row>
    <row r="79" spans="1:17" s="49" customFormat="1" x14ac:dyDescent="0.25">
      <c r="A79" s="156">
        <v>74</v>
      </c>
      <c r="B79" s="177" t="s">
        <v>196</v>
      </c>
      <c r="C79" s="30" t="s">
        <v>178</v>
      </c>
      <c r="D79" s="64" t="s">
        <v>198</v>
      </c>
      <c r="E79" s="122">
        <f t="shared" si="1"/>
        <v>0.20000000000001705</v>
      </c>
      <c r="F79" s="123">
        <v>222.8</v>
      </c>
      <c r="G79" s="123">
        <f t="shared" ref="G79:G93" si="5">F79-$F$77</f>
        <v>2.4000000000000057</v>
      </c>
      <c r="H79" s="31" t="s">
        <v>197</v>
      </c>
      <c r="I79" s="45"/>
      <c r="J79" s="45"/>
    </row>
    <row r="80" spans="1:17" s="49" customFormat="1" x14ac:dyDescent="0.25">
      <c r="A80" s="156">
        <v>75</v>
      </c>
      <c r="B80" s="179" t="s">
        <v>199</v>
      </c>
      <c r="C80" s="30" t="s">
        <v>174</v>
      </c>
      <c r="D80" s="64" t="s">
        <v>200</v>
      </c>
      <c r="E80" s="122">
        <f t="shared" si="1"/>
        <v>1.5999999999999943</v>
      </c>
      <c r="F80" s="123">
        <v>224.4</v>
      </c>
      <c r="G80" s="123">
        <f t="shared" si="5"/>
        <v>4</v>
      </c>
      <c r="H80" s="31" t="s">
        <v>342</v>
      </c>
      <c r="I80" s="45"/>
      <c r="J80" s="45"/>
    </row>
    <row r="81" spans="1:10" s="49" customFormat="1" ht="33.6" x14ac:dyDescent="0.25">
      <c r="A81" s="158">
        <v>76</v>
      </c>
      <c r="B81" s="180" t="s">
        <v>409</v>
      </c>
      <c r="C81" s="95" t="s">
        <v>410</v>
      </c>
      <c r="D81" s="96" t="s">
        <v>411</v>
      </c>
      <c r="E81" s="126">
        <f t="shared" si="1"/>
        <v>7.6999999999999886</v>
      </c>
      <c r="F81" s="127">
        <v>232.1</v>
      </c>
      <c r="G81" s="128">
        <f t="shared" si="5"/>
        <v>11.699999999999989</v>
      </c>
      <c r="H81" s="97"/>
      <c r="I81" s="45"/>
      <c r="J81" s="45"/>
    </row>
    <row r="82" spans="1:10" s="49" customFormat="1" x14ac:dyDescent="0.25">
      <c r="A82" s="159">
        <v>77</v>
      </c>
      <c r="B82" s="181" t="s">
        <v>201</v>
      </c>
      <c r="C82" s="98" t="s">
        <v>174</v>
      </c>
      <c r="D82" s="99" t="s">
        <v>202</v>
      </c>
      <c r="E82" s="126">
        <f t="shared" si="1"/>
        <v>6.5999999999999943</v>
      </c>
      <c r="F82" s="128">
        <v>238.7</v>
      </c>
      <c r="G82" s="128">
        <f t="shared" si="5"/>
        <v>18.299999999999983</v>
      </c>
      <c r="H82" s="100" t="s">
        <v>317</v>
      </c>
      <c r="I82" s="45"/>
      <c r="J82" s="45"/>
    </row>
    <row r="83" spans="1:10" s="49" customFormat="1" ht="33.6" x14ac:dyDescent="0.25">
      <c r="A83" s="159">
        <v>78</v>
      </c>
      <c r="B83" s="181" t="s">
        <v>203</v>
      </c>
      <c r="C83" s="101" t="s">
        <v>204</v>
      </c>
      <c r="D83" s="99" t="s">
        <v>206</v>
      </c>
      <c r="E83" s="126">
        <f t="shared" si="1"/>
        <v>0.60000000000002274</v>
      </c>
      <c r="F83" s="128">
        <v>239.3</v>
      </c>
      <c r="G83" s="128">
        <f t="shared" si="5"/>
        <v>18.900000000000006</v>
      </c>
      <c r="H83" s="100" t="s">
        <v>205</v>
      </c>
      <c r="I83" s="45"/>
      <c r="J83" s="45"/>
    </row>
    <row r="84" spans="1:10" s="49" customFormat="1" x14ac:dyDescent="0.25">
      <c r="A84" s="159">
        <v>79</v>
      </c>
      <c r="B84" s="181" t="s">
        <v>207</v>
      </c>
      <c r="C84" s="98" t="s">
        <v>174</v>
      </c>
      <c r="D84" s="99" t="s">
        <v>183</v>
      </c>
      <c r="E84" s="126">
        <f t="shared" si="1"/>
        <v>2.3999999999999773</v>
      </c>
      <c r="F84" s="128">
        <v>241.7</v>
      </c>
      <c r="G84" s="128">
        <f t="shared" si="5"/>
        <v>21.299999999999983</v>
      </c>
      <c r="H84" s="100" t="s">
        <v>210</v>
      </c>
      <c r="I84" s="45"/>
      <c r="J84" s="45"/>
    </row>
    <row r="85" spans="1:10" s="49" customFormat="1" x14ac:dyDescent="0.25">
      <c r="A85" s="159">
        <v>80</v>
      </c>
      <c r="B85" s="181" t="s">
        <v>208</v>
      </c>
      <c r="C85" s="98" t="s">
        <v>178</v>
      </c>
      <c r="D85" s="99" t="s">
        <v>209</v>
      </c>
      <c r="E85" s="126">
        <f t="shared" si="1"/>
        <v>1</v>
      </c>
      <c r="F85" s="128">
        <v>242.7</v>
      </c>
      <c r="G85" s="128">
        <f t="shared" si="5"/>
        <v>22.299999999999983</v>
      </c>
      <c r="H85" s="100" t="s">
        <v>211</v>
      </c>
      <c r="I85" s="45"/>
      <c r="J85" s="45"/>
    </row>
    <row r="86" spans="1:10" s="49" customFormat="1" x14ac:dyDescent="0.25">
      <c r="A86" s="158">
        <v>81</v>
      </c>
      <c r="B86" s="182" t="s">
        <v>412</v>
      </c>
      <c r="C86" s="102" t="s">
        <v>413</v>
      </c>
      <c r="D86" s="96" t="s">
        <v>209</v>
      </c>
      <c r="E86" s="126">
        <f t="shared" si="1"/>
        <v>18.100000000000023</v>
      </c>
      <c r="F86" s="127">
        <v>260.8</v>
      </c>
      <c r="G86" s="127">
        <f t="shared" si="5"/>
        <v>40.400000000000006</v>
      </c>
      <c r="H86" s="97" t="s">
        <v>414</v>
      </c>
      <c r="I86" s="45"/>
      <c r="J86" s="45"/>
    </row>
    <row r="87" spans="1:10" s="49" customFormat="1" x14ac:dyDescent="0.25">
      <c r="A87" s="160">
        <v>82</v>
      </c>
      <c r="B87" s="183" t="s">
        <v>320</v>
      </c>
      <c r="C87" s="76" t="s">
        <v>318</v>
      </c>
      <c r="D87" s="77" t="s">
        <v>319</v>
      </c>
      <c r="E87" s="129">
        <f t="shared" si="1"/>
        <v>3.1999999999999886</v>
      </c>
      <c r="F87" s="130">
        <v>264</v>
      </c>
      <c r="G87" s="131">
        <f t="shared" si="5"/>
        <v>43.599999999999994</v>
      </c>
      <c r="H87" s="78"/>
      <c r="I87" s="45"/>
      <c r="J87" s="45"/>
    </row>
    <row r="88" spans="1:10" s="49" customFormat="1" x14ac:dyDescent="0.25">
      <c r="A88" s="156">
        <v>83</v>
      </c>
      <c r="B88" s="177" t="s">
        <v>213</v>
      </c>
      <c r="C88" s="30" t="s">
        <v>178</v>
      </c>
      <c r="D88" s="64" t="s">
        <v>209</v>
      </c>
      <c r="E88" s="122">
        <f t="shared" si="1"/>
        <v>16</v>
      </c>
      <c r="F88" s="123">
        <v>280</v>
      </c>
      <c r="G88" s="123">
        <f t="shared" si="5"/>
        <v>59.599999999999994</v>
      </c>
      <c r="H88" s="31" t="s">
        <v>212</v>
      </c>
      <c r="J88" s="45"/>
    </row>
    <row r="89" spans="1:10" s="49" customFormat="1" ht="33.6" x14ac:dyDescent="0.25">
      <c r="A89" s="156">
        <v>84</v>
      </c>
      <c r="B89" s="177" t="s">
        <v>214</v>
      </c>
      <c r="C89" s="30" t="s">
        <v>174</v>
      </c>
      <c r="D89" s="64" t="s">
        <v>215</v>
      </c>
      <c r="E89" s="122">
        <f t="shared" si="1"/>
        <v>0.10000000000002274</v>
      </c>
      <c r="F89" s="123">
        <v>280.10000000000002</v>
      </c>
      <c r="G89" s="123">
        <f t="shared" si="5"/>
        <v>59.700000000000017</v>
      </c>
      <c r="H89" s="31"/>
      <c r="I89" s="45"/>
      <c r="J89" s="45"/>
    </row>
    <row r="90" spans="1:10" s="49" customFormat="1" x14ac:dyDescent="0.25">
      <c r="A90" s="156">
        <v>85</v>
      </c>
      <c r="B90" s="177" t="s">
        <v>216</v>
      </c>
      <c r="C90" s="30" t="s">
        <v>178</v>
      </c>
      <c r="D90" s="64" t="s">
        <v>209</v>
      </c>
      <c r="E90" s="122">
        <f t="shared" si="1"/>
        <v>8.0999999999999659</v>
      </c>
      <c r="F90" s="123">
        <v>288.2</v>
      </c>
      <c r="G90" s="123">
        <f t="shared" si="5"/>
        <v>67.799999999999983</v>
      </c>
      <c r="H90" s="31"/>
      <c r="I90" s="45"/>
      <c r="J90" s="45"/>
    </row>
    <row r="91" spans="1:10" s="49" customFormat="1" x14ac:dyDescent="0.25">
      <c r="A91" s="156">
        <v>86</v>
      </c>
      <c r="B91" s="177" t="s">
        <v>217</v>
      </c>
      <c r="C91" s="30" t="s">
        <v>174</v>
      </c>
      <c r="D91" s="64" t="s">
        <v>209</v>
      </c>
      <c r="E91" s="122">
        <f t="shared" si="1"/>
        <v>1.4000000000000341</v>
      </c>
      <c r="F91" s="123">
        <v>289.60000000000002</v>
      </c>
      <c r="G91" s="123">
        <f t="shared" si="5"/>
        <v>69.200000000000017</v>
      </c>
      <c r="H91" s="31"/>
      <c r="I91" s="45"/>
      <c r="J91" s="45"/>
    </row>
    <row r="92" spans="1:10" s="49" customFormat="1" x14ac:dyDescent="0.25">
      <c r="A92" s="156">
        <v>87</v>
      </c>
      <c r="B92" s="177" t="s">
        <v>218</v>
      </c>
      <c r="C92" s="30" t="s">
        <v>178</v>
      </c>
      <c r="D92" s="64" t="s">
        <v>209</v>
      </c>
      <c r="E92" s="122">
        <f t="shared" si="1"/>
        <v>4.8999999999999773</v>
      </c>
      <c r="F92" s="123">
        <v>294.5</v>
      </c>
      <c r="G92" s="123">
        <f t="shared" si="5"/>
        <v>74.099999999999994</v>
      </c>
      <c r="H92" s="31" t="s">
        <v>220</v>
      </c>
      <c r="I92" s="45"/>
      <c r="J92" s="45"/>
    </row>
    <row r="93" spans="1:10" s="49" customFormat="1" ht="50.4" x14ac:dyDescent="0.25">
      <c r="A93" s="157">
        <v>88</v>
      </c>
      <c r="B93" s="178" t="s">
        <v>359</v>
      </c>
      <c r="C93" s="34" t="s">
        <v>219</v>
      </c>
      <c r="D93" s="37" t="s">
        <v>209</v>
      </c>
      <c r="E93" s="124">
        <f t="shared" si="1"/>
        <v>0</v>
      </c>
      <c r="F93" s="125">
        <v>294.5</v>
      </c>
      <c r="G93" s="125">
        <f t="shared" si="5"/>
        <v>74.099999999999994</v>
      </c>
      <c r="H93" s="33" t="s">
        <v>403</v>
      </c>
      <c r="I93" s="45"/>
      <c r="J93" s="45"/>
    </row>
    <row r="94" spans="1:10" s="49" customFormat="1" x14ac:dyDescent="0.25">
      <c r="A94" s="156">
        <v>89</v>
      </c>
      <c r="B94" s="184" t="s">
        <v>221</v>
      </c>
      <c r="C94" s="30" t="s">
        <v>174</v>
      </c>
      <c r="D94" s="64" t="s">
        <v>209</v>
      </c>
      <c r="E94" s="122">
        <f t="shared" si="1"/>
        <v>0.69999999999998863</v>
      </c>
      <c r="F94" s="123">
        <v>295.2</v>
      </c>
      <c r="G94" s="123">
        <f>F94-$F$93</f>
        <v>0.69999999999998863</v>
      </c>
      <c r="H94" s="31"/>
      <c r="I94" s="45"/>
      <c r="J94" s="45"/>
    </row>
    <row r="95" spans="1:10" s="49" customFormat="1" x14ac:dyDescent="0.25">
      <c r="A95" s="156">
        <v>90</v>
      </c>
      <c r="B95" s="184" t="s">
        <v>222</v>
      </c>
      <c r="C95" s="30" t="s">
        <v>174</v>
      </c>
      <c r="D95" s="64" t="s">
        <v>183</v>
      </c>
      <c r="E95" s="122">
        <f t="shared" si="1"/>
        <v>18.699999999999989</v>
      </c>
      <c r="F95" s="123">
        <v>313.89999999999998</v>
      </c>
      <c r="G95" s="123">
        <f t="shared" ref="G95:G108" si="6">F95-$F$93</f>
        <v>19.399999999999977</v>
      </c>
      <c r="H95" s="31" t="s">
        <v>335</v>
      </c>
      <c r="I95" s="45"/>
      <c r="J95" s="45"/>
    </row>
    <row r="96" spans="1:10" s="49" customFormat="1" x14ac:dyDescent="0.25">
      <c r="A96" s="156">
        <v>91</v>
      </c>
      <c r="B96" s="177" t="s">
        <v>213</v>
      </c>
      <c r="C96" s="30" t="s">
        <v>178</v>
      </c>
      <c r="D96" s="64" t="s">
        <v>223</v>
      </c>
      <c r="E96" s="122">
        <f t="shared" si="1"/>
        <v>2.8000000000000114</v>
      </c>
      <c r="F96" s="123">
        <v>316.7</v>
      </c>
      <c r="G96" s="123">
        <f t="shared" si="6"/>
        <v>22.199999999999989</v>
      </c>
      <c r="H96" s="31" t="s">
        <v>224</v>
      </c>
      <c r="I96" s="45"/>
      <c r="J96" s="45"/>
    </row>
    <row r="97" spans="1:10" s="49" customFormat="1" x14ac:dyDescent="0.25">
      <c r="A97" s="156">
        <v>92</v>
      </c>
      <c r="B97" s="184" t="s">
        <v>225</v>
      </c>
      <c r="C97" s="30" t="s">
        <v>173</v>
      </c>
      <c r="D97" s="64" t="s">
        <v>183</v>
      </c>
      <c r="E97" s="122">
        <f t="shared" si="1"/>
        <v>0.10000000000002274</v>
      </c>
      <c r="F97" s="123">
        <v>316.8</v>
      </c>
      <c r="G97" s="123">
        <f t="shared" si="6"/>
        <v>22.300000000000011</v>
      </c>
      <c r="H97" s="31"/>
      <c r="I97" s="45"/>
      <c r="J97" s="45"/>
    </row>
    <row r="98" spans="1:10" s="49" customFormat="1" x14ac:dyDescent="0.25">
      <c r="A98" s="156">
        <v>93</v>
      </c>
      <c r="B98" s="184" t="s">
        <v>226</v>
      </c>
      <c r="C98" s="30" t="s">
        <v>174</v>
      </c>
      <c r="D98" s="64" t="s">
        <v>227</v>
      </c>
      <c r="E98" s="122">
        <f t="shared" si="1"/>
        <v>1</v>
      </c>
      <c r="F98" s="123">
        <v>317.8</v>
      </c>
      <c r="G98" s="123">
        <f t="shared" si="6"/>
        <v>23.300000000000011</v>
      </c>
      <c r="H98" s="31" t="s">
        <v>228</v>
      </c>
      <c r="I98" s="45"/>
      <c r="J98" s="45"/>
    </row>
    <row r="99" spans="1:10" s="49" customFormat="1" x14ac:dyDescent="0.25">
      <c r="A99" s="156">
        <v>94</v>
      </c>
      <c r="B99" s="177" t="s">
        <v>229</v>
      </c>
      <c r="C99" s="30" t="s">
        <v>174</v>
      </c>
      <c r="D99" s="64" t="s">
        <v>230</v>
      </c>
      <c r="E99" s="122">
        <f t="shared" si="1"/>
        <v>0.19999999999998863</v>
      </c>
      <c r="F99" s="123">
        <v>318</v>
      </c>
      <c r="G99" s="123">
        <f t="shared" si="6"/>
        <v>23.5</v>
      </c>
      <c r="H99" s="31" t="s">
        <v>321</v>
      </c>
      <c r="I99" s="45"/>
      <c r="J99" s="45"/>
    </row>
    <row r="100" spans="1:10" s="49" customFormat="1" x14ac:dyDescent="0.25">
      <c r="A100" s="156">
        <v>95</v>
      </c>
      <c r="B100" s="177" t="s">
        <v>231</v>
      </c>
      <c r="C100" s="30" t="s">
        <v>174</v>
      </c>
      <c r="D100" s="64" t="s">
        <v>232</v>
      </c>
      <c r="E100" s="122">
        <f t="shared" si="1"/>
        <v>3.3999999999999773</v>
      </c>
      <c r="F100" s="123">
        <v>321.39999999999998</v>
      </c>
      <c r="G100" s="123">
        <f t="shared" si="6"/>
        <v>26.899999999999977</v>
      </c>
      <c r="H100" s="31"/>
      <c r="I100" s="45"/>
      <c r="J100" s="45"/>
    </row>
    <row r="101" spans="1:10" s="48" customFormat="1" ht="33.6" x14ac:dyDescent="0.25">
      <c r="A101" s="161">
        <v>96</v>
      </c>
      <c r="B101" s="185" t="s">
        <v>196</v>
      </c>
      <c r="C101" s="80" t="s">
        <v>178</v>
      </c>
      <c r="D101" s="81" t="s">
        <v>233</v>
      </c>
      <c r="E101" s="132">
        <f t="shared" si="1"/>
        <v>7.5</v>
      </c>
      <c r="F101" s="133">
        <v>328.9</v>
      </c>
      <c r="G101" s="133">
        <f t="shared" si="6"/>
        <v>34.399999999999977</v>
      </c>
      <c r="H101" s="82" t="s">
        <v>346</v>
      </c>
      <c r="I101" s="47"/>
      <c r="J101" s="47"/>
    </row>
    <row r="102" spans="1:10" s="49" customFormat="1" x14ac:dyDescent="0.25">
      <c r="A102" s="156">
        <v>97</v>
      </c>
      <c r="B102" s="177" t="s">
        <v>234</v>
      </c>
      <c r="C102" s="30" t="s">
        <v>174</v>
      </c>
      <c r="D102" s="64" t="s">
        <v>235</v>
      </c>
      <c r="E102" s="122">
        <f t="shared" si="1"/>
        <v>1.1000000000000227</v>
      </c>
      <c r="F102" s="123">
        <v>330</v>
      </c>
      <c r="G102" s="123">
        <f t="shared" si="6"/>
        <v>35.5</v>
      </c>
      <c r="H102" s="31" t="s">
        <v>322</v>
      </c>
      <c r="I102" s="45"/>
      <c r="J102" s="45"/>
    </row>
    <row r="103" spans="1:10" s="49" customFormat="1" x14ac:dyDescent="0.25">
      <c r="A103" s="156">
        <v>98</v>
      </c>
      <c r="B103" s="177" t="s">
        <v>196</v>
      </c>
      <c r="C103" s="30" t="s">
        <v>178</v>
      </c>
      <c r="D103" s="64" t="s">
        <v>235</v>
      </c>
      <c r="E103" s="122">
        <f t="shared" si="1"/>
        <v>0.10000000000002274</v>
      </c>
      <c r="F103" s="123">
        <v>330.1</v>
      </c>
      <c r="G103" s="123">
        <f t="shared" si="6"/>
        <v>35.600000000000023</v>
      </c>
      <c r="H103" s="31" t="s">
        <v>323</v>
      </c>
      <c r="I103" s="45"/>
      <c r="J103" s="45"/>
    </row>
    <row r="104" spans="1:10" s="49" customFormat="1" x14ac:dyDescent="0.25">
      <c r="A104" s="156">
        <v>99</v>
      </c>
      <c r="B104" s="177" t="s">
        <v>236</v>
      </c>
      <c r="C104" s="30" t="s">
        <v>237</v>
      </c>
      <c r="D104" s="64" t="s">
        <v>227</v>
      </c>
      <c r="E104" s="122">
        <f t="shared" ref="E104:E164" si="7">F104-F103</f>
        <v>2.1999999999999886</v>
      </c>
      <c r="F104" s="123">
        <v>332.3</v>
      </c>
      <c r="G104" s="123">
        <f t="shared" si="6"/>
        <v>37.800000000000011</v>
      </c>
      <c r="H104" s="31"/>
      <c r="I104" s="45"/>
      <c r="J104" s="45"/>
    </row>
    <row r="105" spans="1:10" s="49" customFormat="1" x14ac:dyDescent="0.25">
      <c r="A105" s="156">
        <v>100</v>
      </c>
      <c r="B105" s="177" t="s">
        <v>239</v>
      </c>
      <c r="C105" s="30" t="s">
        <v>238</v>
      </c>
      <c r="D105" s="64" t="s">
        <v>233</v>
      </c>
      <c r="E105" s="122">
        <f t="shared" si="7"/>
        <v>1.5</v>
      </c>
      <c r="F105" s="123">
        <v>333.8</v>
      </c>
      <c r="G105" s="123">
        <f t="shared" si="6"/>
        <v>39.300000000000011</v>
      </c>
      <c r="H105" s="31" t="s">
        <v>240</v>
      </c>
      <c r="I105" s="45"/>
      <c r="J105" s="45"/>
    </row>
    <row r="106" spans="1:10" s="49" customFormat="1" x14ac:dyDescent="0.25">
      <c r="A106" s="156">
        <v>101</v>
      </c>
      <c r="B106" s="177" t="s">
        <v>241</v>
      </c>
      <c r="C106" s="30" t="s">
        <v>174</v>
      </c>
      <c r="D106" s="64" t="s">
        <v>183</v>
      </c>
      <c r="E106" s="122">
        <f t="shared" si="7"/>
        <v>2.5999999999999659</v>
      </c>
      <c r="F106" s="123">
        <v>336.4</v>
      </c>
      <c r="G106" s="123">
        <f t="shared" si="6"/>
        <v>41.899999999999977</v>
      </c>
      <c r="H106" s="31" t="s">
        <v>242</v>
      </c>
      <c r="I106" s="45"/>
      <c r="J106" s="45"/>
    </row>
    <row r="107" spans="1:10" s="49" customFormat="1" x14ac:dyDescent="0.25">
      <c r="A107" s="156">
        <v>102</v>
      </c>
      <c r="B107" s="177" t="s">
        <v>244</v>
      </c>
      <c r="C107" s="30" t="s">
        <v>178</v>
      </c>
      <c r="D107" s="64" t="s">
        <v>243</v>
      </c>
      <c r="E107" s="122">
        <f t="shared" si="7"/>
        <v>1.9000000000000341</v>
      </c>
      <c r="F107" s="123">
        <v>338.3</v>
      </c>
      <c r="G107" s="123">
        <f t="shared" si="6"/>
        <v>43.800000000000011</v>
      </c>
      <c r="H107" s="31" t="s">
        <v>324</v>
      </c>
      <c r="I107" s="45"/>
      <c r="J107" s="45"/>
    </row>
    <row r="108" spans="1:10" s="48" customFormat="1" ht="50.4" x14ac:dyDescent="0.25">
      <c r="A108" s="162">
        <v>103</v>
      </c>
      <c r="B108" s="186" t="s">
        <v>360</v>
      </c>
      <c r="C108" s="87" t="s">
        <v>348</v>
      </c>
      <c r="D108" s="88" t="s">
        <v>365</v>
      </c>
      <c r="E108" s="134">
        <f t="shared" si="7"/>
        <v>3</v>
      </c>
      <c r="F108" s="135">
        <v>341.3</v>
      </c>
      <c r="G108" s="135">
        <f t="shared" si="6"/>
        <v>46.800000000000011</v>
      </c>
      <c r="H108" s="89" t="s">
        <v>408</v>
      </c>
      <c r="I108" s="47"/>
      <c r="J108" s="47"/>
    </row>
    <row r="109" spans="1:10" s="48" customFormat="1" x14ac:dyDescent="0.25">
      <c r="A109" s="161">
        <v>104</v>
      </c>
      <c r="B109" s="187" t="s">
        <v>245</v>
      </c>
      <c r="C109" s="80" t="s">
        <v>174</v>
      </c>
      <c r="D109" s="81" t="s">
        <v>246</v>
      </c>
      <c r="E109" s="132">
        <f t="shared" si="7"/>
        <v>0</v>
      </c>
      <c r="F109" s="133">
        <v>341.3</v>
      </c>
      <c r="G109" s="133">
        <f>F109-$F$108</f>
        <v>0</v>
      </c>
      <c r="H109" s="83" t="s">
        <v>325</v>
      </c>
      <c r="I109" s="47"/>
      <c r="J109" s="47"/>
    </row>
    <row r="110" spans="1:10" s="49" customFormat="1" x14ac:dyDescent="0.25">
      <c r="A110" s="156">
        <v>105</v>
      </c>
      <c r="B110" s="177" t="s">
        <v>214</v>
      </c>
      <c r="C110" s="30" t="s">
        <v>178</v>
      </c>
      <c r="D110" s="64" t="s">
        <v>247</v>
      </c>
      <c r="E110" s="122">
        <f t="shared" si="7"/>
        <v>3.8000000000000114</v>
      </c>
      <c r="F110" s="123">
        <v>345.1</v>
      </c>
      <c r="G110" s="123">
        <f t="shared" ref="G110:G117" si="8">F110-$F$108</f>
        <v>3.8000000000000114</v>
      </c>
      <c r="H110" s="31"/>
      <c r="I110" s="45"/>
      <c r="J110" s="45"/>
    </row>
    <row r="111" spans="1:10" s="49" customFormat="1" x14ac:dyDescent="0.25">
      <c r="A111" s="156">
        <v>106</v>
      </c>
      <c r="B111" s="177" t="s">
        <v>248</v>
      </c>
      <c r="C111" s="30" t="s">
        <v>173</v>
      </c>
      <c r="D111" s="64" t="s">
        <v>247</v>
      </c>
      <c r="E111" s="122">
        <f t="shared" si="7"/>
        <v>7.5999999999999659</v>
      </c>
      <c r="F111" s="123">
        <v>352.7</v>
      </c>
      <c r="G111" s="123">
        <f t="shared" si="8"/>
        <v>11.399999999999977</v>
      </c>
      <c r="H111" s="31"/>
      <c r="I111" s="45"/>
      <c r="J111" s="45"/>
    </row>
    <row r="112" spans="1:10" s="49" customFormat="1" ht="50.4" x14ac:dyDescent="0.25">
      <c r="A112" s="156">
        <v>107</v>
      </c>
      <c r="B112" s="177" t="s">
        <v>249</v>
      </c>
      <c r="C112" s="30" t="s">
        <v>174</v>
      </c>
      <c r="D112" s="64" t="s">
        <v>326</v>
      </c>
      <c r="E112" s="122">
        <f t="shared" si="7"/>
        <v>2.8000000000000114</v>
      </c>
      <c r="F112" s="123">
        <v>355.5</v>
      </c>
      <c r="G112" s="123">
        <f t="shared" si="8"/>
        <v>14.199999999999989</v>
      </c>
      <c r="H112" s="38" t="s">
        <v>369</v>
      </c>
      <c r="I112" s="45"/>
      <c r="J112" s="45"/>
    </row>
    <row r="113" spans="1:256" s="49" customFormat="1" ht="33.6" x14ac:dyDescent="0.25">
      <c r="A113" s="156">
        <v>108</v>
      </c>
      <c r="B113" s="177" t="s">
        <v>250</v>
      </c>
      <c r="C113" s="30" t="s">
        <v>173</v>
      </c>
      <c r="D113" s="64" t="s">
        <v>251</v>
      </c>
      <c r="E113" s="122">
        <f t="shared" si="7"/>
        <v>4.6000000000000227</v>
      </c>
      <c r="F113" s="123">
        <v>360.1</v>
      </c>
      <c r="G113" s="123">
        <f t="shared" si="8"/>
        <v>18.800000000000011</v>
      </c>
      <c r="H113" s="38" t="s">
        <v>421</v>
      </c>
      <c r="I113" s="45"/>
      <c r="J113" s="45"/>
    </row>
    <row r="114" spans="1:256" s="49" customFormat="1" x14ac:dyDescent="0.25">
      <c r="A114" s="156">
        <v>109</v>
      </c>
      <c r="B114" s="177" t="s">
        <v>252</v>
      </c>
      <c r="C114" s="30" t="s">
        <v>178</v>
      </c>
      <c r="D114" s="64" t="s">
        <v>247</v>
      </c>
      <c r="E114" s="122">
        <f t="shared" si="7"/>
        <v>5.3999999999999773</v>
      </c>
      <c r="F114" s="123">
        <v>365.5</v>
      </c>
      <c r="G114" s="123">
        <f t="shared" si="8"/>
        <v>24.199999999999989</v>
      </c>
      <c r="H114" s="31" t="s">
        <v>327</v>
      </c>
      <c r="I114" s="45"/>
      <c r="J114" s="45"/>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row>
    <row r="115" spans="1:256" s="49" customFormat="1" x14ac:dyDescent="0.25">
      <c r="A115" s="163">
        <v>110</v>
      </c>
      <c r="B115" s="188" t="s">
        <v>328</v>
      </c>
      <c r="C115" s="35" t="s">
        <v>173</v>
      </c>
      <c r="D115" s="65" t="s">
        <v>247</v>
      </c>
      <c r="E115" s="129">
        <f t="shared" si="7"/>
        <v>3.8000000000000114</v>
      </c>
      <c r="F115" s="130">
        <v>369.3</v>
      </c>
      <c r="G115" s="130">
        <f t="shared" si="8"/>
        <v>28</v>
      </c>
      <c r="H115" s="36" t="s">
        <v>341</v>
      </c>
      <c r="I115" s="45"/>
      <c r="J115" s="45"/>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row>
    <row r="116" spans="1:256" s="49" customFormat="1" ht="50.4" x14ac:dyDescent="0.25">
      <c r="A116" s="156">
        <v>111</v>
      </c>
      <c r="B116" s="177" t="s">
        <v>253</v>
      </c>
      <c r="C116" s="30" t="s">
        <v>174</v>
      </c>
      <c r="D116" s="64" t="s">
        <v>254</v>
      </c>
      <c r="E116" s="122">
        <f t="shared" si="7"/>
        <v>4.0999999999999659</v>
      </c>
      <c r="F116" s="123">
        <v>373.4</v>
      </c>
      <c r="G116" s="123">
        <f t="shared" si="8"/>
        <v>32.099999999999966</v>
      </c>
      <c r="H116" s="38" t="s">
        <v>368</v>
      </c>
      <c r="I116" s="45"/>
      <c r="J116" s="45"/>
    </row>
    <row r="117" spans="1:256" s="48" customFormat="1" ht="50.4" x14ac:dyDescent="0.25">
      <c r="A117" s="162">
        <v>112</v>
      </c>
      <c r="B117" s="186" t="s">
        <v>361</v>
      </c>
      <c r="C117" s="87" t="s">
        <v>255</v>
      </c>
      <c r="D117" s="88" t="s">
        <v>256</v>
      </c>
      <c r="E117" s="134">
        <f t="shared" si="7"/>
        <v>0.30000000000001137</v>
      </c>
      <c r="F117" s="135">
        <v>373.7</v>
      </c>
      <c r="G117" s="135">
        <f t="shared" si="8"/>
        <v>32.399999999999977</v>
      </c>
      <c r="H117" s="89" t="s">
        <v>418</v>
      </c>
      <c r="I117" s="47"/>
      <c r="J117" s="47"/>
      <c r="K117" s="47"/>
      <c r="L117" s="47"/>
      <c r="M117" s="47"/>
      <c r="N117" s="47"/>
      <c r="O117" s="47"/>
      <c r="P117" s="47"/>
      <c r="Q117" s="47"/>
    </row>
    <row r="118" spans="1:256" ht="33.6" x14ac:dyDescent="0.25">
      <c r="A118" s="164">
        <v>113</v>
      </c>
      <c r="B118" s="189" t="s">
        <v>196</v>
      </c>
      <c r="C118" s="73" t="s">
        <v>178</v>
      </c>
      <c r="D118" s="74" t="s">
        <v>254</v>
      </c>
      <c r="E118" s="136">
        <f t="shared" si="7"/>
        <v>24.300000000000011</v>
      </c>
      <c r="F118" s="137">
        <v>398</v>
      </c>
      <c r="G118" s="137">
        <f>F118-$F$117</f>
        <v>24.300000000000011</v>
      </c>
      <c r="H118" s="79" t="s">
        <v>329</v>
      </c>
      <c r="I118" s="45"/>
      <c r="J118" s="45"/>
      <c r="K118" s="45"/>
      <c r="L118" s="45"/>
      <c r="M118" s="45"/>
      <c r="N118" s="45"/>
      <c r="O118" s="45"/>
      <c r="P118" s="45"/>
      <c r="Q118" s="45"/>
    </row>
    <row r="119" spans="1:256" ht="33.6" x14ac:dyDescent="0.25">
      <c r="A119" s="165">
        <v>114</v>
      </c>
      <c r="B119" s="190" t="s">
        <v>416</v>
      </c>
      <c r="C119" s="103" t="s">
        <v>174</v>
      </c>
      <c r="D119" s="104" t="s">
        <v>330</v>
      </c>
      <c r="E119" s="138">
        <f t="shared" si="7"/>
        <v>4.1000000000000227</v>
      </c>
      <c r="F119" s="139">
        <v>402.1</v>
      </c>
      <c r="G119" s="139">
        <f t="shared" ref="G119:G126" si="9">F119-$F$117</f>
        <v>28.400000000000034</v>
      </c>
      <c r="H119" s="105" t="s">
        <v>417</v>
      </c>
      <c r="I119" s="45"/>
      <c r="J119" s="45"/>
      <c r="K119" s="45"/>
      <c r="L119" s="45"/>
      <c r="M119" s="45"/>
      <c r="N119" s="45"/>
      <c r="O119" s="45"/>
      <c r="P119" s="45"/>
      <c r="Q119" s="45"/>
    </row>
    <row r="120" spans="1:256" ht="33.6" x14ac:dyDescent="0.25">
      <c r="A120" s="164">
        <v>115</v>
      </c>
      <c r="B120" s="189" t="s">
        <v>331</v>
      </c>
      <c r="C120" s="73" t="s">
        <v>332</v>
      </c>
      <c r="D120" s="74" t="s">
        <v>330</v>
      </c>
      <c r="E120" s="136">
        <f t="shared" si="7"/>
        <v>1.2999999999999545</v>
      </c>
      <c r="F120" s="137">
        <v>403.4</v>
      </c>
      <c r="G120" s="137">
        <f t="shared" si="9"/>
        <v>29.699999999999989</v>
      </c>
      <c r="H120" s="79" t="s">
        <v>333</v>
      </c>
      <c r="I120" s="45"/>
      <c r="J120" s="45"/>
      <c r="K120" s="45"/>
      <c r="L120" s="45"/>
      <c r="M120" s="45"/>
      <c r="N120" s="45"/>
      <c r="O120" s="45"/>
      <c r="P120" s="45"/>
      <c r="Q120" s="45"/>
    </row>
    <row r="121" spans="1:256" x14ac:dyDescent="0.25">
      <c r="A121" s="164">
        <v>116</v>
      </c>
      <c r="B121" s="189" t="s">
        <v>257</v>
      </c>
      <c r="C121" s="73" t="s">
        <v>178</v>
      </c>
      <c r="D121" s="74" t="s">
        <v>254</v>
      </c>
      <c r="E121" s="136">
        <f t="shared" si="7"/>
        <v>6.1000000000000227</v>
      </c>
      <c r="F121" s="137">
        <v>409.5</v>
      </c>
      <c r="G121" s="137">
        <f t="shared" si="9"/>
        <v>35.800000000000011</v>
      </c>
      <c r="H121" s="75" t="s">
        <v>334</v>
      </c>
      <c r="I121" s="45"/>
      <c r="J121" s="45"/>
      <c r="K121" s="45"/>
      <c r="L121" s="45"/>
      <c r="M121" s="45"/>
      <c r="N121" s="45"/>
      <c r="O121" s="45"/>
      <c r="P121" s="45"/>
      <c r="Q121" s="45"/>
    </row>
    <row r="122" spans="1:256" x14ac:dyDescent="0.25">
      <c r="A122" s="164">
        <v>117</v>
      </c>
      <c r="B122" s="189" t="s">
        <v>344</v>
      </c>
      <c r="C122" s="73" t="s">
        <v>174</v>
      </c>
      <c r="D122" s="74" t="s">
        <v>254</v>
      </c>
      <c r="E122" s="136">
        <f t="shared" si="7"/>
        <v>0.89999999999997726</v>
      </c>
      <c r="F122" s="137">
        <v>410.4</v>
      </c>
      <c r="G122" s="137">
        <f t="shared" si="9"/>
        <v>36.699999999999989</v>
      </c>
      <c r="H122" s="75" t="s">
        <v>258</v>
      </c>
      <c r="I122" s="45"/>
      <c r="J122" s="45"/>
      <c r="K122" s="45"/>
      <c r="L122" s="45"/>
      <c r="M122" s="45"/>
      <c r="N122" s="45"/>
      <c r="O122" s="45"/>
      <c r="P122" s="45"/>
      <c r="Q122" s="45"/>
    </row>
    <row r="123" spans="1:256" ht="33.6" x14ac:dyDescent="0.25">
      <c r="A123" s="164">
        <v>118</v>
      </c>
      <c r="B123" s="189" t="s">
        <v>259</v>
      </c>
      <c r="C123" s="73" t="s">
        <v>178</v>
      </c>
      <c r="D123" s="74" t="s">
        <v>260</v>
      </c>
      <c r="E123" s="136">
        <f t="shared" si="7"/>
        <v>5.3000000000000114</v>
      </c>
      <c r="F123" s="137">
        <v>415.7</v>
      </c>
      <c r="G123" s="137">
        <f t="shared" si="9"/>
        <v>42</v>
      </c>
      <c r="H123" s="79" t="s">
        <v>336</v>
      </c>
      <c r="I123" s="45"/>
      <c r="J123" s="45"/>
      <c r="K123" s="45"/>
      <c r="L123" s="45"/>
      <c r="M123" s="45"/>
      <c r="N123" s="45"/>
      <c r="O123" s="45"/>
      <c r="P123" s="45"/>
      <c r="Q123" s="45"/>
    </row>
    <row r="124" spans="1:256" x14ac:dyDescent="0.25">
      <c r="A124" s="164">
        <v>119</v>
      </c>
      <c r="B124" s="189" t="s">
        <v>213</v>
      </c>
      <c r="C124" s="73" t="s">
        <v>174</v>
      </c>
      <c r="D124" s="74" t="s">
        <v>261</v>
      </c>
      <c r="E124" s="136">
        <f t="shared" si="7"/>
        <v>8.6000000000000227</v>
      </c>
      <c r="F124" s="137">
        <v>424.3</v>
      </c>
      <c r="G124" s="137">
        <f t="shared" si="9"/>
        <v>50.600000000000023</v>
      </c>
      <c r="H124" s="79" t="s">
        <v>370</v>
      </c>
      <c r="I124" s="45"/>
      <c r="J124" s="45"/>
      <c r="K124" s="45"/>
      <c r="L124" s="45"/>
      <c r="M124" s="45"/>
      <c r="N124" s="45"/>
      <c r="O124" s="45"/>
      <c r="P124" s="45"/>
      <c r="Q124" s="45"/>
    </row>
    <row r="125" spans="1:256" x14ac:dyDescent="0.25">
      <c r="A125" s="164">
        <v>120</v>
      </c>
      <c r="B125" s="189" t="s">
        <v>351</v>
      </c>
      <c r="C125" s="73" t="s">
        <v>352</v>
      </c>
      <c r="D125" s="74" t="s">
        <v>353</v>
      </c>
      <c r="E125" s="136">
        <f t="shared" si="7"/>
        <v>0.39999999999997726</v>
      </c>
      <c r="F125" s="137">
        <v>424.7</v>
      </c>
      <c r="G125" s="137">
        <f t="shared" si="9"/>
        <v>51</v>
      </c>
      <c r="H125" s="79" t="s">
        <v>354</v>
      </c>
      <c r="I125" s="45"/>
      <c r="J125" s="45"/>
      <c r="K125" s="45"/>
      <c r="L125" s="45"/>
      <c r="M125" s="45"/>
      <c r="N125" s="45"/>
      <c r="O125" s="45"/>
      <c r="P125" s="45"/>
      <c r="Q125" s="45"/>
    </row>
    <row r="126" spans="1:256" s="48" customFormat="1" ht="67.2" x14ac:dyDescent="0.25">
      <c r="A126" s="162">
        <v>121</v>
      </c>
      <c r="B126" s="186" t="s">
        <v>362</v>
      </c>
      <c r="C126" s="90" t="s">
        <v>349</v>
      </c>
      <c r="D126" s="88" t="s">
        <v>350</v>
      </c>
      <c r="E126" s="134">
        <f t="shared" si="7"/>
        <v>0.19999999999998863</v>
      </c>
      <c r="F126" s="135">
        <v>424.9</v>
      </c>
      <c r="G126" s="135">
        <f t="shared" si="9"/>
        <v>51.199999999999989</v>
      </c>
      <c r="H126" s="89" t="s">
        <v>404</v>
      </c>
      <c r="I126" s="47"/>
      <c r="J126" s="47"/>
      <c r="K126" s="47"/>
      <c r="L126" s="47"/>
      <c r="M126" s="47"/>
      <c r="N126" s="47"/>
      <c r="O126" s="47"/>
      <c r="P126" s="47"/>
      <c r="Q126" s="47"/>
    </row>
    <row r="127" spans="1:256" ht="33.6" x14ac:dyDescent="0.25">
      <c r="A127" s="164">
        <v>122</v>
      </c>
      <c r="B127" s="189" t="s">
        <v>371</v>
      </c>
      <c r="C127" s="73" t="s">
        <v>274</v>
      </c>
      <c r="D127" s="74" t="s">
        <v>262</v>
      </c>
      <c r="E127" s="136">
        <f t="shared" si="7"/>
        <v>4</v>
      </c>
      <c r="F127" s="137">
        <v>428.9</v>
      </c>
      <c r="G127" s="137">
        <f>F127-$F$126</f>
        <v>4</v>
      </c>
      <c r="H127" s="79" t="s">
        <v>372</v>
      </c>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c r="DT127" s="51"/>
      <c r="DU127" s="51"/>
      <c r="DV127" s="51"/>
      <c r="DW127" s="51"/>
      <c r="DX127" s="51"/>
      <c r="DY127" s="51"/>
      <c r="DZ127" s="51"/>
      <c r="EA127" s="51"/>
      <c r="EB127" s="51"/>
      <c r="EC127" s="51"/>
      <c r="ED127" s="51"/>
      <c r="EE127" s="51"/>
      <c r="EF127" s="51"/>
      <c r="EG127" s="51"/>
      <c r="EH127" s="51"/>
      <c r="EI127" s="51"/>
      <c r="EJ127" s="51"/>
      <c r="EK127" s="51"/>
      <c r="EL127" s="51"/>
      <c r="EM127" s="51"/>
      <c r="EN127" s="51"/>
      <c r="EO127" s="51"/>
      <c r="EP127" s="51"/>
      <c r="EQ127" s="51"/>
      <c r="ER127" s="51"/>
      <c r="ES127" s="51"/>
      <c r="ET127" s="51"/>
      <c r="EU127" s="51"/>
      <c r="EV127" s="51"/>
      <c r="EW127" s="51"/>
      <c r="EX127" s="51"/>
      <c r="EY127" s="51"/>
      <c r="EZ127" s="51"/>
      <c r="FA127" s="51"/>
      <c r="FB127" s="51"/>
      <c r="FC127" s="51"/>
      <c r="FD127" s="51"/>
      <c r="FE127" s="51"/>
      <c r="FF127" s="51"/>
      <c r="FG127" s="51"/>
      <c r="FH127" s="51"/>
      <c r="FI127" s="51"/>
      <c r="FJ127" s="51"/>
      <c r="FK127" s="51"/>
      <c r="FL127" s="51"/>
      <c r="FM127" s="51"/>
      <c r="FN127" s="51"/>
      <c r="FO127" s="51"/>
      <c r="FP127" s="51"/>
      <c r="FQ127" s="51"/>
      <c r="FR127" s="51"/>
      <c r="FS127" s="51"/>
      <c r="FT127" s="51"/>
      <c r="FU127" s="51"/>
      <c r="FV127" s="51"/>
      <c r="FW127" s="51"/>
      <c r="FX127" s="51"/>
      <c r="FY127" s="51"/>
      <c r="FZ127" s="51"/>
      <c r="GA127" s="51"/>
      <c r="GB127" s="51"/>
      <c r="GC127" s="51"/>
      <c r="GD127" s="51"/>
      <c r="GE127" s="51"/>
      <c r="GF127" s="51"/>
      <c r="GG127" s="51"/>
      <c r="GH127" s="51"/>
      <c r="GI127" s="51"/>
      <c r="GJ127" s="51"/>
      <c r="GK127" s="51"/>
      <c r="GL127" s="51"/>
      <c r="GM127" s="51"/>
      <c r="GN127" s="51"/>
      <c r="GO127" s="51"/>
      <c r="GP127" s="51"/>
      <c r="GQ127" s="51"/>
      <c r="GR127" s="51"/>
      <c r="GS127" s="51"/>
      <c r="GT127" s="51"/>
      <c r="GU127" s="51"/>
      <c r="GV127" s="51"/>
      <c r="GW127" s="51"/>
      <c r="GX127" s="51"/>
      <c r="GY127" s="51"/>
      <c r="GZ127" s="51"/>
      <c r="HA127" s="51"/>
      <c r="HB127" s="51"/>
      <c r="HC127" s="51"/>
      <c r="HD127" s="51"/>
      <c r="HE127" s="51"/>
      <c r="HF127" s="51"/>
      <c r="HG127" s="51"/>
      <c r="HH127" s="51"/>
      <c r="HI127" s="51"/>
      <c r="HJ127" s="51"/>
      <c r="HK127" s="51"/>
      <c r="HL127" s="51"/>
      <c r="HM127" s="51"/>
      <c r="HN127" s="51"/>
      <c r="HO127" s="51"/>
      <c r="HP127" s="51"/>
      <c r="HQ127" s="51"/>
      <c r="HR127" s="51"/>
      <c r="HS127" s="51"/>
      <c r="HT127" s="51"/>
      <c r="HU127" s="51"/>
      <c r="HV127" s="51"/>
      <c r="HW127" s="51"/>
      <c r="HX127" s="51"/>
      <c r="HY127" s="51"/>
      <c r="HZ127" s="51"/>
      <c r="IA127" s="51"/>
      <c r="IB127" s="51"/>
      <c r="IC127" s="51"/>
      <c r="ID127" s="51"/>
      <c r="IE127" s="51"/>
      <c r="IF127" s="51"/>
      <c r="IG127" s="51"/>
      <c r="IH127" s="51"/>
      <c r="II127" s="51"/>
      <c r="IJ127" s="51"/>
      <c r="IK127" s="51"/>
      <c r="IL127" s="51"/>
      <c r="IM127" s="51"/>
      <c r="IN127" s="51"/>
      <c r="IO127" s="51"/>
      <c r="IP127" s="51"/>
      <c r="IQ127" s="51"/>
      <c r="IR127" s="51"/>
      <c r="IS127" s="51"/>
      <c r="IT127" s="51"/>
      <c r="IU127" s="51"/>
      <c r="IV127" s="51"/>
    </row>
    <row r="128" spans="1:256" x14ac:dyDescent="0.25">
      <c r="A128" s="156">
        <v>123</v>
      </c>
      <c r="B128" s="184" t="s">
        <v>263</v>
      </c>
      <c r="C128" s="30" t="s">
        <v>174</v>
      </c>
      <c r="D128" s="64" t="s">
        <v>264</v>
      </c>
      <c r="E128" s="122">
        <f t="shared" si="7"/>
        <v>2.1000000000000227</v>
      </c>
      <c r="F128" s="123">
        <v>431</v>
      </c>
      <c r="G128" s="123">
        <f t="shared" ref="G128:G136" si="10">F128-$F$126</f>
        <v>6.1000000000000227</v>
      </c>
      <c r="H128" s="31"/>
      <c r="I128" s="52"/>
      <c r="J128" s="52"/>
      <c r="K128" s="52"/>
      <c r="L128" s="52"/>
      <c r="M128" s="52"/>
      <c r="N128" s="52"/>
      <c r="O128" s="52"/>
      <c r="P128" s="52"/>
      <c r="Q128" s="52"/>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53"/>
      <c r="ER128" s="53"/>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c r="FU128" s="53"/>
      <c r="FV128" s="53"/>
      <c r="FW128" s="53"/>
      <c r="FX128" s="53"/>
      <c r="FY128" s="53"/>
      <c r="FZ128" s="53"/>
      <c r="GA128" s="53"/>
      <c r="GB128" s="53"/>
      <c r="GC128" s="53"/>
      <c r="GD128" s="53"/>
      <c r="GE128" s="53"/>
      <c r="GF128" s="53"/>
      <c r="GG128" s="53"/>
      <c r="GH128" s="53"/>
      <c r="GI128" s="53"/>
      <c r="GJ128" s="53"/>
      <c r="GK128" s="53"/>
      <c r="GL128" s="53"/>
      <c r="GM128" s="53"/>
      <c r="GN128" s="53"/>
      <c r="GO128" s="53"/>
      <c r="GP128" s="53"/>
      <c r="GQ128" s="53"/>
      <c r="GR128" s="53"/>
      <c r="GS128" s="53"/>
      <c r="GT128" s="53"/>
      <c r="GU128" s="53"/>
      <c r="GV128" s="53"/>
      <c r="GW128" s="53"/>
      <c r="GX128" s="53"/>
      <c r="GY128" s="53"/>
      <c r="GZ128" s="53"/>
      <c r="HA128" s="53"/>
      <c r="HB128" s="53"/>
      <c r="HC128" s="53"/>
      <c r="HD128" s="53"/>
      <c r="HE128" s="53"/>
      <c r="HF128" s="53"/>
      <c r="HG128" s="53"/>
      <c r="HH128" s="53"/>
      <c r="HI128" s="53"/>
      <c r="HJ128" s="53"/>
      <c r="HK128" s="53"/>
      <c r="HL128" s="53"/>
      <c r="HM128" s="53"/>
      <c r="HN128" s="53"/>
      <c r="HO128" s="53"/>
      <c r="HP128" s="53"/>
      <c r="HQ128" s="53"/>
      <c r="HR128" s="53"/>
      <c r="HS128" s="53"/>
      <c r="HT128" s="53"/>
      <c r="HU128" s="53"/>
      <c r="HV128" s="53"/>
      <c r="HW128" s="53"/>
      <c r="HX128" s="53"/>
      <c r="HY128" s="53"/>
      <c r="HZ128" s="53"/>
      <c r="IA128" s="53"/>
      <c r="IB128" s="53"/>
      <c r="IC128" s="53"/>
      <c r="ID128" s="53"/>
      <c r="IE128" s="53"/>
      <c r="IF128" s="53"/>
      <c r="IG128" s="53"/>
      <c r="IH128" s="53"/>
      <c r="II128" s="53"/>
      <c r="IJ128" s="53"/>
      <c r="IK128" s="53"/>
      <c r="IL128" s="53"/>
      <c r="IM128" s="53"/>
      <c r="IN128" s="53"/>
      <c r="IO128" s="53"/>
      <c r="IP128" s="53"/>
      <c r="IQ128" s="53"/>
      <c r="IR128" s="53"/>
      <c r="IS128" s="53"/>
      <c r="IT128" s="53"/>
      <c r="IU128" s="53"/>
      <c r="IV128" s="53"/>
    </row>
    <row r="129" spans="1:17" ht="33.6" x14ac:dyDescent="0.25">
      <c r="A129" s="163">
        <v>124</v>
      </c>
      <c r="B129" s="188" t="s">
        <v>265</v>
      </c>
      <c r="C129" s="35" t="s">
        <v>173</v>
      </c>
      <c r="D129" s="65" t="s">
        <v>264</v>
      </c>
      <c r="E129" s="129">
        <f t="shared" si="7"/>
        <v>2.6000000000000227</v>
      </c>
      <c r="F129" s="130">
        <v>433.6</v>
      </c>
      <c r="G129" s="130">
        <f t="shared" si="10"/>
        <v>8.7000000000000455</v>
      </c>
      <c r="H129" s="39" t="s">
        <v>267</v>
      </c>
      <c r="I129" s="45"/>
      <c r="J129" s="45"/>
      <c r="K129" s="45"/>
      <c r="L129" s="45"/>
      <c r="M129" s="45"/>
      <c r="N129" s="45"/>
      <c r="O129" s="45"/>
      <c r="P129" s="45"/>
      <c r="Q129" s="45"/>
    </row>
    <row r="130" spans="1:17" x14ac:dyDescent="0.25">
      <c r="A130" s="163">
        <v>125</v>
      </c>
      <c r="B130" s="188" t="s">
        <v>266</v>
      </c>
      <c r="C130" s="35" t="s">
        <v>173</v>
      </c>
      <c r="D130" s="65" t="s">
        <v>264</v>
      </c>
      <c r="E130" s="129">
        <f t="shared" si="7"/>
        <v>2.7999999999999545</v>
      </c>
      <c r="F130" s="130">
        <v>436.4</v>
      </c>
      <c r="G130" s="130">
        <f t="shared" si="10"/>
        <v>11.5</v>
      </c>
      <c r="H130" s="36"/>
      <c r="I130" s="45"/>
      <c r="J130" s="45"/>
      <c r="K130" s="45"/>
      <c r="L130" s="45"/>
      <c r="M130" s="45"/>
      <c r="N130" s="45"/>
      <c r="O130" s="45"/>
      <c r="P130" s="45"/>
      <c r="Q130" s="45"/>
    </row>
    <row r="131" spans="1:17" ht="50.4" x14ac:dyDescent="0.25">
      <c r="A131" s="156">
        <v>126</v>
      </c>
      <c r="B131" s="184" t="s">
        <v>268</v>
      </c>
      <c r="C131" s="30" t="s">
        <v>173</v>
      </c>
      <c r="D131" s="64" t="s">
        <v>269</v>
      </c>
      <c r="E131" s="122">
        <f t="shared" si="7"/>
        <v>8.7000000000000455</v>
      </c>
      <c r="F131" s="123">
        <v>445.1</v>
      </c>
      <c r="G131" s="123">
        <f t="shared" si="10"/>
        <v>20.200000000000045</v>
      </c>
      <c r="H131" s="38" t="s">
        <v>271</v>
      </c>
      <c r="I131" s="45"/>
      <c r="J131" s="45"/>
      <c r="K131" s="45"/>
      <c r="L131" s="45"/>
      <c r="M131" s="45"/>
      <c r="N131" s="45"/>
      <c r="O131" s="45"/>
      <c r="P131" s="45"/>
      <c r="Q131" s="45"/>
    </row>
    <row r="132" spans="1:17" ht="33.6" x14ac:dyDescent="0.25">
      <c r="A132" s="156">
        <v>127</v>
      </c>
      <c r="B132" s="177" t="s">
        <v>270</v>
      </c>
      <c r="C132" s="30" t="s">
        <v>178</v>
      </c>
      <c r="D132" s="64" t="s">
        <v>264</v>
      </c>
      <c r="E132" s="122">
        <f t="shared" si="7"/>
        <v>3.5999999999999659</v>
      </c>
      <c r="F132" s="123">
        <v>448.7</v>
      </c>
      <c r="G132" s="123">
        <f t="shared" si="10"/>
        <v>23.800000000000011</v>
      </c>
      <c r="H132" s="38" t="s">
        <v>337</v>
      </c>
      <c r="I132" s="45"/>
      <c r="J132" s="45"/>
      <c r="K132" s="45"/>
      <c r="L132" s="45"/>
      <c r="M132" s="45"/>
      <c r="N132" s="45"/>
      <c r="O132" s="45"/>
      <c r="P132" s="45"/>
      <c r="Q132" s="45"/>
    </row>
    <row r="133" spans="1:17" x14ac:dyDescent="0.25">
      <c r="A133" s="156">
        <v>128</v>
      </c>
      <c r="B133" s="184" t="s">
        <v>272</v>
      </c>
      <c r="C133" s="30" t="s">
        <v>178</v>
      </c>
      <c r="D133" s="64" t="s">
        <v>264</v>
      </c>
      <c r="E133" s="122">
        <f t="shared" si="7"/>
        <v>31.100000000000023</v>
      </c>
      <c r="F133" s="123">
        <v>479.8</v>
      </c>
      <c r="G133" s="123">
        <f t="shared" si="10"/>
        <v>54.900000000000034</v>
      </c>
      <c r="H133" s="31" t="s">
        <v>338</v>
      </c>
      <c r="I133" s="45"/>
      <c r="J133" s="45"/>
      <c r="K133" s="45"/>
      <c r="L133" s="45"/>
      <c r="M133" s="45"/>
      <c r="N133" s="45"/>
      <c r="O133" s="45"/>
      <c r="P133" s="45"/>
      <c r="Q133" s="45"/>
    </row>
    <row r="134" spans="1:17" ht="33.6" x14ac:dyDescent="0.25">
      <c r="A134" s="156">
        <v>129</v>
      </c>
      <c r="B134" s="177" t="s">
        <v>244</v>
      </c>
      <c r="C134" s="30" t="s">
        <v>178</v>
      </c>
      <c r="D134" s="64" t="s">
        <v>273</v>
      </c>
      <c r="E134" s="122">
        <f t="shared" si="7"/>
        <v>1</v>
      </c>
      <c r="F134" s="123">
        <v>480.8</v>
      </c>
      <c r="G134" s="123">
        <f t="shared" si="10"/>
        <v>55.900000000000034</v>
      </c>
      <c r="H134" s="38" t="s">
        <v>373</v>
      </c>
      <c r="I134" s="45"/>
      <c r="J134" s="45"/>
      <c r="K134" s="45"/>
      <c r="L134" s="45"/>
      <c r="M134" s="45"/>
      <c r="N134" s="45"/>
      <c r="O134" s="45"/>
      <c r="P134" s="45"/>
      <c r="Q134" s="45"/>
    </row>
    <row r="135" spans="1:17" x14ac:dyDescent="0.25">
      <c r="A135" s="156">
        <v>130</v>
      </c>
      <c r="B135" s="177" t="s">
        <v>275</v>
      </c>
      <c r="C135" s="30" t="s">
        <v>274</v>
      </c>
      <c r="D135" s="64" t="s">
        <v>192</v>
      </c>
      <c r="E135" s="122">
        <f t="shared" si="7"/>
        <v>2</v>
      </c>
      <c r="F135" s="123">
        <v>482.8</v>
      </c>
      <c r="G135" s="123">
        <f t="shared" si="10"/>
        <v>57.900000000000034</v>
      </c>
      <c r="H135" s="31" t="s">
        <v>276</v>
      </c>
      <c r="I135" s="45"/>
      <c r="J135" s="45"/>
      <c r="K135" s="45"/>
      <c r="L135" s="45"/>
      <c r="M135" s="45"/>
      <c r="N135" s="45"/>
      <c r="O135" s="45"/>
      <c r="P135" s="45"/>
      <c r="Q135" s="45"/>
    </row>
    <row r="136" spans="1:17" ht="67.2" x14ac:dyDescent="0.25">
      <c r="A136" s="157">
        <v>131</v>
      </c>
      <c r="B136" s="178" t="s">
        <v>363</v>
      </c>
      <c r="C136" s="34" t="s">
        <v>219</v>
      </c>
      <c r="D136" s="37" t="s">
        <v>192</v>
      </c>
      <c r="E136" s="124">
        <f t="shared" si="7"/>
        <v>1</v>
      </c>
      <c r="F136" s="125">
        <v>483.8</v>
      </c>
      <c r="G136" s="125">
        <f t="shared" si="10"/>
        <v>58.900000000000034</v>
      </c>
      <c r="H136" s="33" t="s">
        <v>405</v>
      </c>
    </row>
    <row r="137" spans="1:17" x14ac:dyDescent="0.25">
      <c r="A137" s="156">
        <v>132</v>
      </c>
      <c r="B137" s="177" t="s">
        <v>214</v>
      </c>
      <c r="C137" s="30" t="s">
        <v>178</v>
      </c>
      <c r="D137" s="64" t="s">
        <v>277</v>
      </c>
      <c r="E137" s="122">
        <f t="shared" si="7"/>
        <v>15.300000000000011</v>
      </c>
      <c r="F137" s="123">
        <v>499.1</v>
      </c>
      <c r="G137" s="123">
        <f>F137-$F$136</f>
        <v>15.300000000000011</v>
      </c>
      <c r="H137" s="31"/>
    </row>
    <row r="138" spans="1:17" x14ac:dyDescent="0.25">
      <c r="A138" s="156">
        <v>133</v>
      </c>
      <c r="B138" s="177" t="s">
        <v>278</v>
      </c>
      <c r="C138" s="30" t="s">
        <v>174</v>
      </c>
      <c r="D138" s="64" t="s">
        <v>279</v>
      </c>
      <c r="E138" s="122">
        <f t="shared" si="7"/>
        <v>0.39999999999997726</v>
      </c>
      <c r="F138" s="123">
        <v>499.5</v>
      </c>
      <c r="G138" s="123">
        <f t="shared" ref="G138:G158" si="11">F138-$F$136</f>
        <v>15.699999999999989</v>
      </c>
      <c r="H138" s="31"/>
    </row>
    <row r="139" spans="1:17" x14ac:dyDescent="0.25">
      <c r="A139" s="156">
        <v>134</v>
      </c>
      <c r="B139" s="177" t="s">
        <v>280</v>
      </c>
      <c r="C139" s="30" t="s">
        <v>173</v>
      </c>
      <c r="D139" s="64" t="s">
        <v>281</v>
      </c>
      <c r="E139" s="122">
        <f t="shared" si="7"/>
        <v>3.1999999999999886</v>
      </c>
      <c r="F139" s="123">
        <v>502.7</v>
      </c>
      <c r="G139" s="123">
        <f t="shared" si="11"/>
        <v>18.899999999999977</v>
      </c>
      <c r="H139" s="38" t="s">
        <v>347</v>
      </c>
    </row>
    <row r="140" spans="1:17" x14ac:dyDescent="0.25">
      <c r="A140" s="156">
        <v>135</v>
      </c>
      <c r="B140" s="177" t="s">
        <v>282</v>
      </c>
      <c r="C140" s="30" t="s">
        <v>174</v>
      </c>
      <c r="D140" s="64" t="s">
        <v>182</v>
      </c>
      <c r="E140" s="122">
        <f t="shared" si="7"/>
        <v>6.6000000000000227</v>
      </c>
      <c r="F140" s="123">
        <v>509.3</v>
      </c>
      <c r="G140" s="123">
        <f t="shared" si="11"/>
        <v>25.5</v>
      </c>
      <c r="H140" s="31"/>
    </row>
    <row r="141" spans="1:17" x14ac:dyDescent="0.25">
      <c r="A141" s="156">
        <v>136</v>
      </c>
      <c r="B141" s="177" t="s">
        <v>283</v>
      </c>
      <c r="C141" s="30" t="s">
        <v>178</v>
      </c>
      <c r="D141" s="64" t="s">
        <v>192</v>
      </c>
      <c r="E141" s="122">
        <f t="shared" si="7"/>
        <v>0.59999999999996589</v>
      </c>
      <c r="F141" s="123">
        <v>509.9</v>
      </c>
      <c r="G141" s="123">
        <f t="shared" si="11"/>
        <v>26.099999999999966</v>
      </c>
      <c r="H141" s="31"/>
    </row>
    <row r="142" spans="1:17" x14ac:dyDescent="0.25">
      <c r="A142" s="156">
        <v>137</v>
      </c>
      <c r="B142" s="177" t="s">
        <v>214</v>
      </c>
      <c r="C142" s="30" t="s">
        <v>178</v>
      </c>
      <c r="D142" s="64" t="s">
        <v>284</v>
      </c>
      <c r="E142" s="122">
        <f t="shared" si="7"/>
        <v>6.5</v>
      </c>
      <c r="F142" s="123">
        <v>516.4</v>
      </c>
      <c r="G142" s="123">
        <f t="shared" si="11"/>
        <v>32.599999999999966</v>
      </c>
      <c r="H142" s="31"/>
    </row>
    <row r="143" spans="1:17" x14ac:dyDescent="0.25">
      <c r="A143" s="156">
        <v>138</v>
      </c>
      <c r="B143" s="177" t="s">
        <v>285</v>
      </c>
      <c r="C143" s="30" t="s">
        <v>174</v>
      </c>
      <c r="D143" s="64" t="s">
        <v>192</v>
      </c>
      <c r="E143" s="122">
        <f t="shared" si="7"/>
        <v>0.30000000000006821</v>
      </c>
      <c r="F143" s="123">
        <v>516.70000000000005</v>
      </c>
      <c r="G143" s="123">
        <f t="shared" si="11"/>
        <v>32.900000000000034</v>
      </c>
      <c r="H143" s="31"/>
    </row>
    <row r="144" spans="1:17" ht="33.6" x14ac:dyDescent="0.25">
      <c r="A144" s="156">
        <v>139</v>
      </c>
      <c r="B144" s="177" t="s">
        <v>288</v>
      </c>
      <c r="C144" s="30" t="s">
        <v>178</v>
      </c>
      <c r="D144" s="64" t="s">
        <v>287</v>
      </c>
      <c r="E144" s="122">
        <f t="shared" si="7"/>
        <v>2.8999999999999773</v>
      </c>
      <c r="F144" s="123">
        <v>519.6</v>
      </c>
      <c r="G144" s="123">
        <f t="shared" si="11"/>
        <v>35.800000000000011</v>
      </c>
      <c r="H144" s="38" t="s">
        <v>286</v>
      </c>
    </row>
    <row r="145" spans="1:8" x14ac:dyDescent="0.25">
      <c r="A145" s="156">
        <v>140</v>
      </c>
      <c r="B145" s="177" t="s">
        <v>289</v>
      </c>
      <c r="C145" s="30" t="s">
        <v>178</v>
      </c>
      <c r="D145" s="64" t="s">
        <v>287</v>
      </c>
      <c r="E145" s="122">
        <f t="shared" si="7"/>
        <v>3.6999999999999318</v>
      </c>
      <c r="F145" s="123">
        <v>523.29999999999995</v>
      </c>
      <c r="G145" s="123">
        <f t="shared" si="11"/>
        <v>39.499999999999943</v>
      </c>
      <c r="H145" s="31"/>
    </row>
    <row r="146" spans="1:8" x14ac:dyDescent="0.25">
      <c r="A146" s="156">
        <v>141</v>
      </c>
      <c r="B146" s="177" t="s">
        <v>291</v>
      </c>
      <c r="C146" s="30" t="s">
        <v>178</v>
      </c>
      <c r="D146" s="64" t="s">
        <v>290</v>
      </c>
      <c r="E146" s="122">
        <f t="shared" si="7"/>
        <v>2.1000000000000227</v>
      </c>
      <c r="F146" s="123">
        <v>525.4</v>
      </c>
      <c r="G146" s="123">
        <f t="shared" si="11"/>
        <v>41.599999999999966</v>
      </c>
      <c r="H146" s="31"/>
    </row>
    <row r="147" spans="1:8" x14ac:dyDescent="0.25">
      <c r="A147" s="156">
        <v>142</v>
      </c>
      <c r="B147" s="177" t="s">
        <v>292</v>
      </c>
      <c r="C147" s="30" t="s">
        <v>174</v>
      </c>
      <c r="D147" s="64" t="s">
        <v>232</v>
      </c>
      <c r="E147" s="122">
        <f t="shared" si="7"/>
        <v>3.2000000000000455</v>
      </c>
      <c r="F147" s="123">
        <v>528.6</v>
      </c>
      <c r="G147" s="123">
        <f t="shared" si="11"/>
        <v>44.800000000000011</v>
      </c>
      <c r="H147" s="31"/>
    </row>
    <row r="148" spans="1:8" x14ac:dyDescent="0.25">
      <c r="A148" s="156">
        <v>143</v>
      </c>
      <c r="B148" s="191" t="s">
        <v>293</v>
      </c>
      <c r="C148" s="40" t="s">
        <v>294</v>
      </c>
      <c r="D148" s="66" t="s">
        <v>374</v>
      </c>
      <c r="E148" s="140">
        <f t="shared" si="7"/>
        <v>4.1999999999999318</v>
      </c>
      <c r="F148" s="140">
        <v>532.79999999999995</v>
      </c>
      <c r="G148" s="140">
        <f t="shared" si="11"/>
        <v>48.999999999999943</v>
      </c>
      <c r="H148" s="31"/>
    </row>
    <row r="149" spans="1:8" x14ac:dyDescent="0.25">
      <c r="A149" s="156">
        <v>144</v>
      </c>
      <c r="B149" s="192" t="s">
        <v>295</v>
      </c>
      <c r="C149" s="41" t="s">
        <v>10</v>
      </c>
      <c r="D149" s="67" t="s">
        <v>89</v>
      </c>
      <c r="E149" s="141">
        <f t="shared" si="7"/>
        <v>5.5</v>
      </c>
      <c r="F149" s="140">
        <v>538.29999999999995</v>
      </c>
      <c r="G149" s="140">
        <f t="shared" si="11"/>
        <v>54.499999999999943</v>
      </c>
      <c r="H149" s="31"/>
    </row>
    <row r="150" spans="1:8" x14ac:dyDescent="0.25">
      <c r="A150" s="156">
        <v>145</v>
      </c>
      <c r="B150" s="192" t="s">
        <v>296</v>
      </c>
      <c r="C150" s="41" t="s">
        <v>43</v>
      </c>
      <c r="D150" s="67" t="s">
        <v>14</v>
      </c>
      <c r="E150" s="141">
        <f t="shared" ref="E150" si="12">F150-F149</f>
        <v>13.800000000000068</v>
      </c>
      <c r="F150" s="140">
        <v>552.1</v>
      </c>
      <c r="G150" s="140">
        <f t="shared" si="11"/>
        <v>68.300000000000011</v>
      </c>
      <c r="H150" s="31"/>
    </row>
    <row r="151" spans="1:8" x14ac:dyDescent="0.25">
      <c r="A151" s="156">
        <v>146</v>
      </c>
      <c r="B151" s="192" t="s">
        <v>297</v>
      </c>
      <c r="C151" s="41" t="s">
        <v>10</v>
      </c>
      <c r="D151" s="67" t="s">
        <v>298</v>
      </c>
      <c r="E151" s="141">
        <f t="shared" si="7"/>
        <v>1.3999999999999773</v>
      </c>
      <c r="F151" s="140">
        <v>553.5</v>
      </c>
      <c r="G151" s="140">
        <f t="shared" si="11"/>
        <v>69.699999999999989</v>
      </c>
      <c r="H151" s="31"/>
    </row>
    <row r="152" spans="1:8" x14ac:dyDescent="0.25">
      <c r="A152" s="156">
        <v>147</v>
      </c>
      <c r="B152" s="192" t="s">
        <v>299</v>
      </c>
      <c r="C152" s="41" t="s">
        <v>43</v>
      </c>
      <c r="D152" s="67" t="s">
        <v>75</v>
      </c>
      <c r="E152" s="141">
        <f t="shared" si="7"/>
        <v>1</v>
      </c>
      <c r="F152" s="140">
        <v>554.5</v>
      </c>
      <c r="G152" s="140">
        <f t="shared" si="11"/>
        <v>70.699999999999989</v>
      </c>
      <c r="H152" s="31"/>
    </row>
    <row r="153" spans="1:8" x14ac:dyDescent="0.25">
      <c r="A153" s="156">
        <v>148</v>
      </c>
      <c r="B153" s="192" t="s">
        <v>300</v>
      </c>
      <c r="C153" s="41" t="s">
        <v>10</v>
      </c>
      <c r="D153" s="67" t="s">
        <v>91</v>
      </c>
      <c r="E153" s="141">
        <f t="shared" si="7"/>
        <v>0.39999999999997726</v>
      </c>
      <c r="F153" s="140">
        <v>554.9</v>
      </c>
      <c r="G153" s="140">
        <f t="shared" si="11"/>
        <v>71.099999999999966</v>
      </c>
      <c r="H153" s="31"/>
    </row>
    <row r="154" spans="1:8" x14ac:dyDescent="0.25">
      <c r="A154" s="156">
        <v>149</v>
      </c>
      <c r="B154" s="192" t="s">
        <v>301</v>
      </c>
      <c r="C154" s="41" t="s">
        <v>10</v>
      </c>
      <c r="D154" s="67" t="s">
        <v>91</v>
      </c>
      <c r="E154" s="141">
        <f t="shared" si="7"/>
        <v>0.39999999999997726</v>
      </c>
      <c r="F154" s="140">
        <v>555.29999999999995</v>
      </c>
      <c r="G154" s="140">
        <f t="shared" si="11"/>
        <v>71.499999999999943</v>
      </c>
      <c r="H154" s="31"/>
    </row>
    <row r="155" spans="1:8" x14ac:dyDescent="0.25">
      <c r="A155" s="156">
        <v>150</v>
      </c>
      <c r="B155" s="192" t="s">
        <v>302</v>
      </c>
      <c r="C155" s="41" t="s">
        <v>18</v>
      </c>
      <c r="D155" s="67" t="s">
        <v>91</v>
      </c>
      <c r="E155" s="141">
        <f t="shared" si="7"/>
        <v>2.5</v>
      </c>
      <c r="F155" s="140">
        <v>557.79999999999995</v>
      </c>
      <c r="G155" s="140">
        <f t="shared" si="11"/>
        <v>73.999999999999943</v>
      </c>
      <c r="H155" s="31"/>
    </row>
    <row r="156" spans="1:8" x14ac:dyDescent="0.25">
      <c r="A156" s="156">
        <v>151</v>
      </c>
      <c r="B156" s="192" t="s">
        <v>303</v>
      </c>
      <c r="C156" s="41" t="s">
        <v>18</v>
      </c>
      <c r="D156" s="67" t="s">
        <v>14</v>
      </c>
      <c r="E156" s="141">
        <f t="shared" si="7"/>
        <v>2.4000000000000909</v>
      </c>
      <c r="F156" s="140">
        <v>560.20000000000005</v>
      </c>
      <c r="G156" s="140">
        <f t="shared" si="11"/>
        <v>76.400000000000034</v>
      </c>
      <c r="H156" s="31"/>
    </row>
    <row r="157" spans="1:8" x14ac:dyDescent="0.25">
      <c r="A157" s="156">
        <v>152</v>
      </c>
      <c r="B157" s="192" t="s">
        <v>13</v>
      </c>
      <c r="C157" s="41" t="s">
        <v>43</v>
      </c>
      <c r="D157" s="67" t="s">
        <v>304</v>
      </c>
      <c r="E157" s="141">
        <f t="shared" si="7"/>
        <v>2.6999999999999318</v>
      </c>
      <c r="F157" s="140">
        <v>562.9</v>
      </c>
      <c r="G157" s="140">
        <f t="shared" si="11"/>
        <v>79.099999999999966</v>
      </c>
      <c r="H157" s="31"/>
    </row>
    <row r="158" spans="1:8" ht="33.6" x14ac:dyDescent="0.25">
      <c r="A158" s="157">
        <v>153</v>
      </c>
      <c r="B158" s="193" t="s">
        <v>364</v>
      </c>
      <c r="C158" s="42" t="s">
        <v>67</v>
      </c>
      <c r="D158" s="68" t="s">
        <v>304</v>
      </c>
      <c r="E158" s="142">
        <f t="shared" si="7"/>
        <v>1.3000000000000682</v>
      </c>
      <c r="F158" s="143">
        <v>564.20000000000005</v>
      </c>
      <c r="G158" s="143">
        <f t="shared" si="11"/>
        <v>80.400000000000034</v>
      </c>
      <c r="H158" s="33" t="s">
        <v>406</v>
      </c>
    </row>
    <row r="159" spans="1:8" x14ac:dyDescent="0.25">
      <c r="A159" s="156">
        <v>154</v>
      </c>
      <c r="B159" s="192" t="s">
        <v>13</v>
      </c>
      <c r="C159" s="41" t="s">
        <v>10</v>
      </c>
      <c r="D159" s="67" t="s">
        <v>61</v>
      </c>
      <c r="E159" s="141">
        <f t="shared" si="7"/>
        <v>0.69999999999993179</v>
      </c>
      <c r="F159" s="140">
        <v>564.9</v>
      </c>
      <c r="G159" s="140">
        <f>F159-$F$158</f>
        <v>0.69999999999993179</v>
      </c>
      <c r="H159" s="31"/>
    </row>
    <row r="160" spans="1:8" x14ac:dyDescent="0.25">
      <c r="A160" s="166">
        <v>155</v>
      </c>
      <c r="B160" s="194" t="s">
        <v>77</v>
      </c>
      <c r="C160" s="92" t="s">
        <v>10</v>
      </c>
      <c r="D160" s="93" t="s">
        <v>50</v>
      </c>
      <c r="E160" s="144">
        <f t="shared" si="7"/>
        <v>1.8999999999999773</v>
      </c>
      <c r="F160" s="145">
        <v>566.79999999999995</v>
      </c>
      <c r="G160" s="145">
        <f t="shared" ref="G160:G184" si="13">F160-$F$158</f>
        <v>2.5999999999999091</v>
      </c>
      <c r="H160" s="91" t="s">
        <v>379</v>
      </c>
    </row>
    <row r="161" spans="1:8" x14ac:dyDescent="0.25">
      <c r="A161" s="156">
        <v>156</v>
      </c>
      <c r="B161" s="192" t="s">
        <v>375</v>
      </c>
      <c r="C161" s="41" t="s">
        <v>18</v>
      </c>
      <c r="D161" s="67" t="s">
        <v>50</v>
      </c>
      <c r="E161" s="141">
        <f t="shared" si="7"/>
        <v>5.9000000000000909</v>
      </c>
      <c r="F161" s="140">
        <v>572.70000000000005</v>
      </c>
      <c r="G161" s="140">
        <f t="shared" si="13"/>
        <v>8.5</v>
      </c>
      <c r="H161" s="31"/>
    </row>
    <row r="162" spans="1:8" x14ac:dyDescent="0.25">
      <c r="A162" s="156">
        <v>157</v>
      </c>
      <c r="B162" s="192" t="s">
        <v>55</v>
      </c>
      <c r="C162" s="41" t="s">
        <v>18</v>
      </c>
      <c r="D162" s="67" t="s">
        <v>53</v>
      </c>
      <c r="E162" s="141">
        <f t="shared" si="7"/>
        <v>1.5999999999999091</v>
      </c>
      <c r="F162" s="140">
        <v>574.29999999999995</v>
      </c>
      <c r="G162" s="140">
        <f t="shared" si="13"/>
        <v>10.099999999999909</v>
      </c>
      <c r="H162" s="31" t="s">
        <v>54</v>
      </c>
    </row>
    <row r="163" spans="1:8" x14ac:dyDescent="0.25">
      <c r="A163" s="156">
        <v>158</v>
      </c>
      <c r="B163" s="192" t="s">
        <v>52</v>
      </c>
      <c r="C163" s="41" t="s">
        <v>18</v>
      </c>
      <c r="D163" s="67" t="s">
        <v>50</v>
      </c>
      <c r="E163" s="141">
        <f t="shared" si="7"/>
        <v>1.4000000000000909</v>
      </c>
      <c r="F163" s="140">
        <v>575.70000000000005</v>
      </c>
      <c r="G163" s="140">
        <f t="shared" si="13"/>
        <v>11.5</v>
      </c>
      <c r="H163" s="31"/>
    </row>
    <row r="164" spans="1:8" x14ac:dyDescent="0.25">
      <c r="A164" s="156">
        <v>159</v>
      </c>
      <c r="B164" s="192" t="s">
        <v>49</v>
      </c>
      <c r="C164" s="41" t="s">
        <v>18</v>
      </c>
      <c r="D164" s="67" t="s">
        <v>50</v>
      </c>
      <c r="E164" s="141">
        <f t="shared" si="7"/>
        <v>1.6999999999999318</v>
      </c>
      <c r="F164" s="140">
        <v>577.4</v>
      </c>
      <c r="G164" s="140">
        <f t="shared" si="13"/>
        <v>13.199999999999932</v>
      </c>
      <c r="H164" s="31" t="s">
        <v>380</v>
      </c>
    </row>
    <row r="165" spans="1:8" x14ac:dyDescent="0.25">
      <c r="A165" s="156">
        <v>160</v>
      </c>
      <c r="B165" s="192" t="s">
        <v>47</v>
      </c>
      <c r="C165" s="41" t="s">
        <v>18</v>
      </c>
      <c r="D165" s="67" t="s">
        <v>305</v>
      </c>
      <c r="E165" s="141">
        <f t="shared" ref="E165:E184" si="14">F165-F164</f>
        <v>4.6000000000000227</v>
      </c>
      <c r="F165" s="140">
        <v>582</v>
      </c>
      <c r="G165" s="140">
        <f t="shared" si="13"/>
        <v>17.799999999999955</v>
      </c>
      <c r="H165" s="31" t="s">
        <v>381</v>
      </c>
    </row>
    <row r="166" spans="1:8" x14ac:dyDescent="0.25">
      <c r="A166" s="156">
        <v>161</v>
      </c>
      <c r="B166" s="192" t="s">
        <v>44</v>
      </c>
      <c r="C166" s="41" t="s">
        <v>43</v>
      </c>
      <c r="D166" s="67" t="s">
        <v>14</v>
      </c>
      <c r="E166" s="141">
        <f t="shared" si="14"/>
        <v>0.70000000000004547</v>
      </c>
      <c r="F166" s="140">
        <v>582.70000000000005</v>
      </c>
      <c r="G166" s="140">
        <f t="shared" si="13"/>
        <v>18.5</v>
      </c>
      <c r="H166" s="31" t="s">
        <v>382</v>
      </c>
    </row>
    <row r="167" spans="1:8" x14ac:dyDescent="0.25">
      <c r="A167" s="156">
        <v>162</v>
      </c>
      <c r="B167" s="192" t="s">
        <v>15</v>
      </c>
      <c r="C167" s="41" t="s">
        <v>10</v>
      </c>
      <c r="D167" s="67" t="s">
        <v>14</v>
      </c>
      <c r="E167" s="141">
        <f t="shared" si="14"/>
        <v>0.29999999999995453</v>
      </c>
      <c r="F167" s="140">
        <v>583</v>
      </c>
      <c r="G167" s="140">
        <f t="shared" si="13"/>
        <v>18.799999999999955</v>
      </c>
      <c r="H167" s="31" t="s">
        <v>39</v>
      </c>
    </row>
    <row r="168" spans="1:8" x14ac:dyDescent="0.25">
      <c r="A168" s="156">
        <v>163</v>
      </c>
      <c r="B168" s="192" t="s">
        <v>306</v>
      </c>
      <c r="C168" s="41" t="s">
        <v>43</v>
      </c>
      <c r="D168" s="67" t="s">
        <v>14</v>
      </c>
      <c r="E168" s="141">
        <f t="shared" si="14"/>
        <v>0.29999999999995453</v>
      </c>
      <c r="F168" s="140">
        <v>583.29999999999995</v>
      </c>
      <c r="G168" s="140">
        <f t="shared" si="13"/>
        <v>19.099999999999909</v>
      </c>
      <c r="H168" s="31"/>
    </row>
    <row r="169" spans="1:8" x14ac:dyDescent="0.25">
      <c r="A169" s="156">
        <v>164</v>
      </c>
      <c r="B169" s="192" t="s">
        <v>307</v>
      </c>
      <c r="C169" s="41" t="s">
        <v>18</v>
      </c>
      <c r="D169" s="67" t="s">
        <v>14</v>
      </c>
      <c r="E169" s="141">
        <f t="shared" si="14"/>
        <v>0.20000000000004547</v>
      </c>
      <c r="F169" s="140">
        <v>583.5</v>
      </c>
      <c r="G169" s="140">
        <f t="shared" si="13"/>
        <v>19.299999999999955</v>
      </c>
      <c r="H169" s="31" t="s">
        <v>383</v>
      </c>
    </row>
    <row r="170" spans="1:8" x14ac:dyDescent="0.25">
      <c r="A170" s="156">
        <v>165</v>
      </c>
      <c r="B170" s="192" t="s">
        <v>36</v>
      </c>
      <c r="C170" s="41" t="s">
        <v>18</v>
      </c>
      <c r="D170" s="67" t="s">
        <v>14</v>
      </c>
      <c r="E170" s="141">
        <f t="shared" si="14"/>
        <v>4.2000000000000455</v>
      </c>
      <c r="F170" s="140">
        <v>587.70000000000005</v>
      </c>
      <c r="G170" s="140">
        <f t="shared" si="13"/>
        <v>23.5</v>
      </c>
      <c r="H170" s="31" t="s">
        <v>384</v>
      </c>
    </row>
    <row r="171" spans="1:8" x14ac:dyDescent="0.25">
      <c r="A171" s="156">
        <v>166</v>
      </c>
      <c r="B171" s="192" t="s">
        <v>308</v>
      </c>
      <c r="C171" s="41" t="s">
        <v>43</v>
      </c>
      <c r="D171" s="67" t="s">
        <v>14</v>
      </c>
      <c r="E171" s="141">
        <f t="shared" si="14"/>
        <v>1.8999999999999773</v>
      </c>
      <c r="F171" s="140">
        <v>589.6</v>
      </c>
      <c r="G171" s="140">
        <f t="shared" si="13"/>
        <v>25.399999999999977</v>
      </c>
      <c r="H171" s="31" t="s">
        <v>385</v>
      </c>
    </row>
    <row r="172" spans="1:8" x14ac:dyDescent="0.25">
      <c r="A172" s="156">
        <v>167</v>
      </c>
      <c r="B172" s="192" t="s">
        <v>42</v>
      </c>
      <c r="C172" s="41" t="s">
        <v>18</v>
      </c>
      <c r="D172" s="67" t="s">
        <v>14</v>
      </c>
      <c r="E172" s="141">
        <f t="shared" si="14"/>
        <v>0.69999999999993179</v>
      </c>
      <c r="F172" s="140">
        <v>590.29999999999995</v>
      </c>
      <c r="G172" s="140">
        <f t="shared" si="13"/>
        <v>26.099999999999909</v>
      </c>
      <c r="H172" s="31" t="s">
        <v>386</v>
      </c>
    </row>
    <row r="173" spans="1:8" x14ac:dyDescent="0.25">
      <c r="A173" s="156">
        <v>168</v>
      </c>
      <c r="B173" s="192" t="s">
        <v>40</v>
      </c>
      <c r="C173" s="41" t="s">
        <v>43</v>
      </c>
      <c r="D173" s="67" t="s">
        <v>14</v>
      </c>
      <c r="E173" s="141">
        <f t="shared" si="14"/>
        <v>0.30000000000006821</v>
      </c>
      <c r="F173" s="140">
        <v>590.6</v>
      </c>
      <c r="G173" s="140">
        <f t="shared" si="13"/>
        <v>26.399999999999977</v>
      </c>
      <c r="H173" s="31" t="s">
        <v>387</v>
      </c>
    </row>
    <row r="174" spans="1:8" x14ac:dyDescent="0.25">
      <c r="A174" s="156">
        <v>169</v>
      </c>
      <c r="B174" s="192" t="s">
        <v>15</v>
      </c>
      <c r="C174" s="41" t="s">
        <v>10</v>
      </c>
      <c r="D174" s="67" t="s">
        <v>14</v>
      </c>
      <c r="E174" s="141">
        <f t="shared" si="14"/>
        <v>0.10000000000002274</v>
      </c>
      <c r="F174" s="140">
        <v>590.70000000000005</v>
      </c>
      <c r="G174" s="140">
        <f t="shared" si="13"/>
        <v>26.5</v>
      </c>
      <c r="H174" s="31" t="s">
        <v>388</v>
      </c>
    </row>
    <row r="175" spans="1:8" x14ac:dyDescent="0.25">
      <c r="A175" s="156">
        <v>170</v>
      </c>
      <c r="B175" s="192" t="s">
        <v>32</v>
      </c>
      <c r="C175" s="41" t="s">
        <v>18</v>
      </c>
      <c r="D175" s="67" t="s">
        <v>14</v>
      </c>
      <c r="E175" s="141">
        <f t="shared" si="14"/>
        <v>0.19999999999993179</v>
      </c>
      <c r="F175" s="140">
        <v>590.9</v>
      </c>
      <c r="G175" s="140">
        <f t="shared" si="13"/>
        <v>26.699999999999932</v>
      </c>
      <c r="H175" s="31" t="s">
        <v>389</v>
      </c>
    </row>
    <row r="176" spans="1:8" x14ac:dyDescent="0.25">
      <c r="A176" s="156">
        <v>171</v>
      </c>
      <c r="B176" s="192" t="s">
        <v>31</v>
      </c>
      <c r="C176" s="41" t="s">
        <v>43</v>
      </c>
      <c r="D176" s="67" t="s">
        <v>29</v>
      </c>
      <c r="E176" s="141">
        <f t="shared" si="14"/>
        <v>1.8999999999999773</v>
      </c>
      <c r="F176" s="140">
        <v>592.79999999999995</v>
      </c>
      <c r="G176" s="140">
        <f t="shared" si="13"/>
        <v>28.599999999999909</v>
      </c>
      <c r="H176" s="31"/>
    </row>
    <row r="177" spans="1:8" x14ac:dyDescent="0.25">
      <c r="A177" s="156">
        <v>172</v>
      </c>
      <c r="B177" s="192" t="s">
        <v>295</v>
      </c>
      <c r="C177" s="41" t="s">
        <v>43</v>
      </c>
      <c r="D177" s="67" t="s">
        <v>14</v>
      </c>
      <c r="E177" s="141">
        <f t="shared" si="14"/>
        <v>0.60000000000002274</v>
      </c>
      <c r="F177" s="140">
        <v>593.4</v>
      </c>
      <c r="G177" s="140">
        <f t="shared" si="13"/>
        <v>29.199999999999932</v>
      </c>
      <c r="H177" s="31" t="s">
        <v>390</v>
      </c>
    </row>
    <row r="178" spans="1:8" x14ac:dyDescent="0.25">
      <c r="A178" s="156">
        <v>173</v>
      </c>
      <c r="B178" s="192" t="s">
        <v>27</v>
      </c>
      <c r="C178" s="41" t="s">
        <v>18</v>
      </c>
      <c r="D178" s="67" t="s">
        <v>14</v>
      </c>
      <c r="E178" s="141">
        <f t="shared" si="14"/>
        <v>1.8999999999999773</v>
      </c>
      <c r="F178" s="140">
        <v>595.29999999999995</v>
      </c>
      <c r="G178" s="140">
        <f t="shared" si="13"/>
        <v>31.099999999999909</v>
      </c>
      <c r="H178" s="31" t="s">
        <v>391</v>
      </c>
    </row>
    <row r="179" spans="1:8" x14ac:dyDescent="0.25">
      <c r="A179" s="156">
        <v>174</v>
      </c>
      <c r="B179" s="192" t="s">
        <v>23</v>
      </c>
      <c r="C179" s="41" t="s">
        <v>43</v>
      </c>
      <c r="D179" s="67" t="s">
        <v>14</v>
      </c>
      <c r="E179" s="141">
        <f t="shared" si="14"/>
        <v>1.3000000000000682</v>
      </c>
      <c r="F179" s="140">
        <v>596.6</v>
      </c>
      <c r="G179" s="140">
        <f t="shared" si="13"/>
        <v>32.399999999999977</v>
      </c>
      <c r="H179" s="31" t="s">
        <v>392</v>
      </c>
    </row>
    <row r="180" spans="1:8" x14ac:dyDescent="0.25">
      <c r="A180" s="156">
        <v>175</v>
      </c>
      <c r="B180" s="192" t="s">
        <v>20</v>
      </c>
      <c r="C180" s="41" t="s">
        <v>43</v>
      </c>
      <c r="D180" s="67" t="s">
        <v>14</v>
      </c>
      <c r="E180" s="141">
        <f t="shared" si="14"/>
        <v>3.3999999999999773</v>
      </c>
      <c r="F180" s="140">
        <v>600</v>
      </c>
      <c r="G180" s="140">
        <f t="shared" si="13"/>
        <v>35.799999999999955</v>
      </c>
      <c r="H180" s="31" t="s">
        <v>393</v>
      </c>
    </row>
    <row r="181" spans="1:8" x14ac:dyDescent="0.25">
      <c r="A181" s="156">
        <v>176</v>
      </c>
      <c r="B181" s="192" t="s">
        <v>17</v>
      </c>
      <c r="C181" s="41" t="s">
        <v>18</v>
      </c>
      <c r="D181" s="67" t="s">
        <v>14</v>
      </c>
      <c r="E181" s="141">
        <f t="shared" si="14"/>
        <v>0.70000000000004547</v>
      </c>
      <c r="F181" s="140">
        <v>600.70000000000005</v>
      </c>
      <c r="G181" s="140">
        <f t="shared" si="13"/>
        <v>36.5</v>
      </c>
      <c r="H181" s="31" t="s">
        <v>394</v>
      </c>
    </row>
    <row r="182" spans="1:8" x14ac:dyDescent="0.25">
      <c r="A182" s="156">
        <v>177</v>
      </c>
      <c r="B182" s="192" t="s">
        <v>376</v>
      </c>
      <c r="C182" s="41" t="s">
        <v>43</v>
      </c>
      <c r="D182" s="67" t="s">
        <v>14</v>
      </c>
      <c r="E182" s="141">
        <f t="shared" si="14"/>
        <v>0.29999999999995453</v>
      </c>
      <c r="F182" s="140">
        <v>601</v>
      </c>
      <c r="G182" s="140">
        <f t="shared" si="13"/>
        <v>36.799999999999955</v>
      </c>
      <c r="H182" s="31" t="s">
        <v>395</v>
      </c>
    </row>
    <row r="183" spans="1:8" x14ac:dyDescent="0.25">
      <c r="A183" s="156">
        <v>178</v>
      </c>
      <c r="B183" s="192" t="s">
        <v>377</v>
      </c>
      <c r="C183" s="41" t="s">
        <v>10</v>
      </c>
      <c r="D183" s="67" t="s">
        <v>14</v>
      </c>
      <c r="E183" s="141">
        <f t="shared" si="14"/>
        <v>0.10000000000002274</v>
      </c>
      <c r="F183" s="140">
        <v>601.1</v>
      </c>
      <c r="G183" s="140">
        <f t="shared" si="13"/>
        <v>36.899999999999977</v>
      </c>
      <c r="H183" s="31"/>
    </row>
    <row r="184" spans="1:8" ht="50.4" x14ac:dyDescent="0.25">
      <c r="A184" s="157">
        <v>179</v>
      </c>
      <c r="B184" s="195" t="s">
        <v>378</v>
      </c>
      <c r="C184" s="43" t="s">
        <v>67</v>
      </c>
      <c r="D184" s="69" t="s">
        <v>14</v>
      </c>
      <c r="E184" s="142">
        <f t="shared" si="14"/>
        <v>0.5</v>
      </c>
      <c r="F184" s="143">
        <v>601.6</v>
      </c>
      <c r="G184" s="143">
        <f t="shared" si="13"/>
        <v>37.399999999999977</v>
      </c>
      <c r="H184" s="33" t="s">
        <v>407</v>
      </c>
    </row>
    <row r="186" spans="1:8" ht="73.2" customHeight="1" x14ac:dyDescent="0.25">
      <c r="B186" s="201" t="s">
        <v>396</v>
      </c>
      <c r="C186" s="201"/>
      <c r="D186" s="201"/>
      <c r="E186" s="201"/>
      <c r="F186" s="201"/>
      <c r="G186" s="201"/>
      <c r="H186" s="201"/>
    </row>
    <row r="187" spans="1:8" ht="66" customHeight="1" x14ac:dyDescent="0.25">
      <c r="B187" s="201" t="s">
        <v>339</v>
      </c>
      <c r="C187" s="201"/>
      <c r="D187" s="201"/>
      <c r="E187" s="201"/>
      <c r="F187" s="201"/>
      <c r="G187" s="201"/>
      <c r="H187" s="201"/>
    </row>
    <row r="188" spans="1:8" ht="61.2" customHeight="1" x14ac:dyDescent="0.25">
      <c r="B188" s="201" t="s">
        <v>340</v>
      </c>
      <c r="C188" s="201"/>
      <c r="D188" s="201"/>
      <c r="E188" s="201"/>
      <c r="F188" s="201"/>
      <c r="G188" s="201"/>
      <c r="H188" s="201"/>
    </row>
    <row r="189" spans="1:8" ht="50.4" customHeight="1" x14ac:dyDescent="0.25">
      <c r="B189" s="201" t="s">
        <v>397</v>
      </c>
      <c r="C189" s="201"/>
      <c r="D189" s="201"/>
      <c r="E189" s="201"/>
      <c r="F189" s="201"/>
      <c r="G189" s="201"/>
      <c r="H189" s="201"/>
    </row>
  </sheetData>
  <mergeCells count="6">
    <mergeCell ref="B188:H188"/>
    <mergeCell ref="B189:H189"/>
    <mergeCell ref="A1:G1"/>
    <mergeCell ref="A2:H2"/>
    <mergeCell ref="B186:H186"/>
    <mergeCell ref="B187:H187"/>
  </mergeCells>
  <phoneticPr fontId="11"/>
  <hyperlinks>
    <hyperlink ref="A2" r:id="rId1" xr:uid="{15F329A4-00C2-41F1-8EBE-BAA6C1036F73}"/>
  </hyperlinks>
  <pageMargins left="0.71" right="0.71" top="0.75000000000000011" bottom="0.75000000000000011" header="0.31" footer="0.31"/>
  <pageSetup paperSize="9" scale="54" fitToHeight="0" orientation="portrait" horizontalDpi="4294967292" verticalDpi="4294967292"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workbookViewId="0">
      <selection activeCell="A47" sqref="A47"/>
    </sheetView>
  </sheetViews>
  <sheetFormatPr defaultColWidth="17.33203125" defaultRowHeight="15.75" customHeight="1" x14ac:dyDescent="0.25"/>
  <cols>
    <col min="1" max="1" width="14.77734375" customWidth="1"/>
    <col min="2" max="2" width="19.44140625" customWidth="1"/>
    <col min="3" max="3" width="18.6640625" customWidth="1"/>
    <col min="4" max="4" width="7.77734375" customWidth="1"/>
    <col min="5" max="5" width="27.44140625" customWidth="1"/>
    <col min="6" max="15" width="14.77734375" customWidth="1"/>
  </cols>
  <sheetData>
    <row r="1" spans="1:15" ht="13.5" customHeight="1" x14ac:dyDescent="0.25">
      <c r="A1" s="1" t="s">
        <v>92</v>
      </c>
      <c r="B1" s="1"/>
      <c r="C1" s="1"/>
      <c r="D1" s="1"/>
      <c r="E1" s="1"/>
      <c r="F1" s="2"/>
      <c r="G1" s="2"/>
      <c r="H1" s="2"/>
      <c r="I1" s="2"/>
      <c r="J1" s="2"/>
      <c r="K1" s="2"/>
      <c r="L1" s="2"/>
      <c r="M1" s="2"/>
      <c r="N1" s="2"/>
      <c r="O1" s="2"/>
    </row>
    <row r="2" spans="1:15" ht="13.5" customHeight="1" x14ac:dyDescent="0.25">
      <c r="A2" s="3">
        <v>41518</v>
      </c>
      <c r="B2" s="1"/>
      <c r="C2" s="1"/>
      <c r="D2" s="1"/>
      <c r="E2" s="1"/>
      <c r="F2" s="2"/>
      <c r="G2" s="2"/>
      <c r="H2" s="2"/>
      <c r="I2" s="2"/>
      <c r="J2" s="2"/>
      <c r="K2" s="2"/>
      <c r="L2" s="2"/>
      <c r="M2" s="2"/>
      <c r="N2" s="2"/>
      <c r="O2" s="2"/>
    </row>
    <row r="3" spans="1:15" ht="13.5" customHeight="1" x14ac:dyDescent="0.25">
      <c r="A3" s="4"/>
      <c r="B3" s="1"/>
      <c r="C3" s="1"/>
      <c r="D3" s="1"/>
      <c r="E3" s="1"/>
      <c r="F3" s="2"/>
      <c r="G3" s="2"/>
      <c r="H3" s="2"/>
      <c r="I3" s="2"/>
      <c r="J3" s="2"/>
      <c r="K3" s="2"/>
      <c r="L3" s="2"/>
      <c r="M3" s="2"/>
      <c r="N3" s="2"/>
      <c r="O3" s="2"/>
    </row>
    <row r="4" spans="1:15" ht="13.5" customHeight="1" x14ac:dyDescent="0.25">
      <c r="A4" s="4" t="s">
        <v>93</v>
      </c>
      <c r="B4" s="1"/>
      <c r="C4" s="1"/>
      <c r="D4" s="1"/>
      <c r="E4" s="1"/>
      <c r="F4" s="2"/>
      <c r="G4" s="2"/>
      <c r="H4" s="2"/>
      <c r="I4" s="2"/>
      <c r="J4" s="2"/>
      <c r="K4" s="2"/>
      <c r="L4" s="2"/>
      <c r="M4" s="2"/>
      <c r="N4" s="2"/>
      <c r="O4" s="2"/>
    </row>
    <row r="5" spans="1:15" ht="13.5" customHeight="1" x14ac:dyDescent="0.25">
      <c r="A5" s="4" t="s">
        <v>94</v>
      </c>
      <c r="B5" s="1" t="s">
        <v>95</v>
      </c>
      <c r="C5" s="1" t="s">
        <v>96</v>
      </c>
      <c r="D5" s="1" t="s">
        <v>97</v>
      </c>
      <c r="E5" s="1" t="s">
        <v>98</v>
      </c>
      <c r="F5" s="2"/>
      <c r="G5" s="2"/>
      <c r="H5" s="2"/>
      <c r="I5" s="2"/>
      <c r="J5" s="2"/>
      <c r="K5" s="2"/>
      <c r="L5" s="2"/>
      <c r="M5" s="2"/>
      <c r="N5" s="2"/>
      <c r="O5" s="2"/>
    </row>
    <row r="6" spans="1:15" ht="13.5" customHeight="1" x14ac:dyDescent="0.25">
      <c r="A6" s="4" t="s">
        <v>99</v>
      </c>
      <c r="B6" s="1" t="s">
        <v>100</v>
      </c>
      <c r="C6" s="1" t="s">
        <v>88</v>
      </c>
      <c r="D6" s="1" t="s">
        <v>97</v>
      </c>
      <c r="E6" s="1" t="s">
        <v>101</v>
      </c>
      <c r="F6" s="2"/>
      <c r="G6" s="2"/>
      <c r="H6" s="2"/>
      <c r="I6" s="2"/>
      <c r="J6" s="2"/>
      <c r="K6" s="2"/>
      <c r="L6" s="2"/>
      <c r="M6" s="2"/>
      <c r="N6" s="2"/>
      <c r="O6" s="2"/>
    </row>
    <row r="7" spans="1:15" ht="13.5" customHeight="1" x14ac:dyDescent="0.25">
      <c r="A7" s="4"/>
      <c r="B7" s="1"/>
      <c r="C7" s="1"/>
      <c r="D7" s="1"/>
      <c r="E7" s="1"/>
      <c r="F7" s="2"/>
      <c r="G7" s="2"/>
      <c r="H7" s="2"/>
      <c r="I7" s="2"/>
      <c r="J7" s="2"/>
      <c r="K7" s="2"/>
      <c r="L7" s="2"/>
      <c r="M7" s="2"/>
      <c r="N7" s="2"/>
      <c r="O7" s="2"/>
    </row>
    <row r="8" spans="1:15" ht="13.5" customHeight="1" x14ac:dyDescent="0.25">
      <c r="A8" s="4" t="s">
        <v>102</v>
      </c>
      <c r="B8" s="1"/>
      <c r="C8" s="1"/>
      <c r="D8" s="1"/>
      <c r="E8" s="1"/>
      <c r="F8" s="2"/>
      <c r="G8" s="2"/>
      <c r="H8" s="2"/>
      <c r="I8" s="2"/>
      <c r="J8" s="2"/>
      <c r="K8" s="2"/>
      <c r="L8" s="2"/>
      <c r="M8" s="2"/>
      <c r="N8" s="2"/>
      <c r="O8" s="2"/>
    </row>
    <row r="9" spans="1:15" ht="13.5" customHeight="1" x14ac:dyDescent="0.25">
      <c r="A9" s="1" t="s">
        <v>103</v>
      </c>
      <c r="B9" s="1" t="s">
        <v>104</v>
      </c>
      <c r="C9" s="1" t="s">
        <v>105</v>
      </c>
      <c r="D9" s="1" t="s">
        <v>97</v>
      </c>
      <c r="E9" s="1" t="s">
        <v>106</v>
      </c>
      <c r="F9" s="2"/>
      <c r="G9" s="2"/>
      <c r="H9" s="2"/>
      <c r="I9" s="2"/>
      <c r="J9" s="2"/>
      <c r="K9" s="2"/>
      <c r="L9" s="2"/>
      <c r="M9" s="2"/>
      <c r="N9" s="2"/>
      <c r="O9" s="2"/>
    </row>
    <row r="10" spans="1:15" ht="13.5" customHeight="1" x14ac:dyDescent="0.25">
      <c r="A10" s="1" t="s">
        <v>107</v>
      </c>
      <c r="B10" s="1" t="s">
        <v>108</v>
      </c>
      <c r="C10" s="1"/>
      <c r="D10" s="1"/>
      <c r="E10" s="5" t="s">
        <v>109</v>
      </c>
      <c r="F10" s="2"/>
      <c r="G10" s="2"/>
      <c r="H10" s="2"/>
      <c r="I10" s="2"/>
      <c r="J10" s="2"/>
      <c r="K10" s="2"/>
      <c r="L10" s="2"/>
      <c r="M10" s="2"/>
      <c r="N10" s="2"/>
      <c r="O10" s="2"/>
    </row>
    <row r="11" spans="1:15" ht="13.5" customHeight="1" x14ac:dyDescent="0.25">
      <c r="A11" s="1" t="s">
        <v>110</v>
      </c>
      <c r="B11" s="1" t="s">
        <v>111</v>
      </c>
      <c r="C11" s="1" t="s">
        <v>112</v>
      </c>
      <c r="D11" s="1" t="s">
        <v>97</v>
      </c>
      <c r="E11" s="1" t="s">
        <v>113</v>
      </c>
      <c r="F11" s="2"/>
      <c r="G11" s="2"/>
      <c r="H11" s="2"/>
      <c r="I11" s="2"/>
      <c r="J11" s="2"/>
      <c r="K11" s="2"/>
      <c r="L11" s="2"/>
      <c r="M11" s="2"/>
      <c r="N11" s="2"/>
      <c r="O11" s="2"/>
    </row>
    <row r="12" spans="1:15" ht="13.5" customHeight="1" x14ac:dyDescent="0.25">
      <c r="A12" s="1" t="s">
        <v>114</v>
      </c>
      <c r="B12" s="1" t="s">
        <v>115</v>
      </c>
      <c r="C12" s="1" t="s">
        <v>90</v>
      </c>
      <c r="D12" s="1"/>
      <c r="E12" s="1"/>
      <c r="F12" s="2"/>
      <c r="G12" s="2"/>
      <c r="H12" s="2"/>
      <c r="I12" s="2"/>
      <c r="J12" s="2"/>
      <c r="K12" s="2"/>
      <c r="L12" s="2"/>
      <c r="M12" s="2"/>
      <c r="N12" s="2"/>
      <c r="O12" s="2"/>
    </row>
    <row r="13" spans="1:15" ht="13.5" customHeight="1" x14ac:dyDescent="0.25">
      <c r="A13" s="1"/>
      <c r="B13" s="1"/>
      <c r="C13" s="6" t="s">
        <v>116</v>
      </c>
      <c r="D13" s="1"/>
      <c r="E13" s="1"/>
      <c r="F13" s="2"/>
      <c r="G13" s="2"/>
      <c r="H13" s="2"/>
      <c r="I13" s="2"/>
      <c r="J13" s="2"/>
      <c r="K13" s="2"/>
      <c r="L13" s="2"/>
      <c r="M13" s="2"/>
      <c r="N13" s="2"/>
      <c r="O13" s="2"/>
    </row>
    <row r="14" spans="1:15" ht="13.5" customHeight="1" x14ac:dyDescent="0.25">
      <c r="A14" s="1" t="s">
        <v>117</v>
      </c>
      <c r="B14" s="1" t="s">
        <v>111</v>
      </c>
      <c r="C14" s="1" t="s">
        <v>118</v>
      </c>
      <c r="D14" s="1" t="s">
        <v>97</v>
      </c>
      <c r="E14" s="1" t="s">
        <v>119</v>
      </c>
      <c r="F14" s="2"/>
      <c r="G14" s="2"/>
      <c r="H14" s="2"/>
      <c r="I14" s="2"/>
      <c r="J14" s="2"/>
      <c r="K14" s="2"/>
      <c r="L14" s="2"/>
      <c r="M14" s="2"/>
      <c r="N14" s="2"/>
      <c r="O14" s="2"/>
    </row>
    <row r="15" spans="1:15" ht="13.5" customHeight="1" x14ac:dyDescent="0.25">
      <c r="A15" s="1"/>
      <c r="B15" s="1"/>
      <c r="C15" s="1"/>
      <c r="D15" s="1"/>
      <c r="E15" s="1"/>
      <c r="F15" s="2"/>
      <c r="G15" s="2"/>
      <c r="H15" s="2"/>
      <c r="I15" s="2"/>
      <c r="J15" s="2"/>
      <c r="K15" s="2"/>
      <c r="L15" s="2"/>
      <c r="M15" s="2"/>
      <c r="N15" s="2"/>
      <c r="O15" s="2"/>
    </row>
    <row r="16" spans="1:15" ht="13.5" customHeight="1" x14ac:dyDescent="0.25">
      <c r="A16" s="1" t="s">
        <v>120</v>
      </c>
      <c r="B16" s="1"/>
      <c r="C16" s="1"/>
      <c r="D16" s="1"/>
      <c r="E16" s="1"/>
      <c r="F16" s="2"/>
      <c r="G16" s="2"/>
      <c r="H16" s="2"/>
      <c r="I16" s="2"/>
      <c r="J16" s="2"/>
      <c r="K16" s="2"/>
      <c r="L16" s="2"/>
      <c r="M16" s="2"/>
      <c r="N16" s="2"/>
      <c r="O16" s="2"/>
    </row>
    <row r="17" spans="1:15" ht="13.5" customHeight="1" x14ac:dyDescent="0.25">
      <c r="A17" s="1" t="s">
        <v>121</v>
      </c>
      <c r="B17" s="1"/>
      <c r="C17" s="1"/>
      <c r="D17" s="1"/>
      <c r="E17" s="1"/>
      <c r="F17" s="2"/>
      <c r="G17" s="2"/>
      <c r="H17" s="2"/>
      <c r="I17" s="2"/>
      <c r="J17" s="2"/>
      <c r="K17" s="2"/>
      <c r="L17" s="2"/>
      <c r="M17" s="2"/>
      <c r="N17" s="2"/>
      <c r="O17" s="2"/>
    </row>
    <row r="18" spans="1:15" ht="13.5" customHeight="1" x14ac:dyDescent="0.25">
      <c r="A18" s="1" t="s">
        <v>122</v>
      </c>
      <c r="B18" s="1"/>
      <c r="C18" s="1"/>
      <c r="D18" s="1"/>
      <c r="E18" s="1"/>
      <c r="F18" s="2"/>
      <c r="G18" s="2"/>
      <c r="H18" s="2"/>
      <c r="I18" s="2"/>
      <c r="J18" s="2"/>
      <c r="K18" s="2"/>
      <c r="L18" s="2"/>
      <c r="M18" s="2"/>
      <c r="N18" s="2"/>
      <c r="O18" s="2"/>
    </row>
    <row r="19" spans="1:15" ht="13.5" customHeight="1" x14ac:dyDescent="0.25">
      <c r="A19" s="1" t="s">
        <v>123</v>
      </c>
      <c r="B19" s="1"/>
      <c r="C19" s="1"/>
      <c r="D19" s="1"/>
      <c r="E19" s="1"/>
      <c r="F19" s="2"/>
      <c r="G19" s="2"/>
      <c r="H19" s="2"/>
      <c r="I19" s="2"/>
      <c r="J19" s="2"/>
      <c r="K19" s="2"/>
      <c r="L19" s="2"/>
      <c r="M19" s="2"/>
      <c r="N19" s="2"/>
      <c r="O19" s="2"/>
    </row>
    <row r="20" spans="1:15" ht="13.5" customHeight="1" x14ac:dyDescent="0.25">
      <c r="A20" s="1"/>
      <c r="B20" s="1"/>
      <c r="C20" s="1"/>
      <c r="D20" s="1"/>
      <c r="E20" s="1"/>
      <c r="F20" s="2"/>
      <c r="G20" s="2"/>
      <c r="H20" s="2"/>
      <c r="I20" s="2"/>
      <c r="J20" s="2"/>
      <c r="K20" s="2"/>
      <c r="L20" s="2"/>
      <c r="M20" s="2"/>
      <c r="N20" s="2"/>
      <c r="O20" s="2"/>
    </row>
    <row r="21" spans="1:15" ht="13.5" customHeight="1" x14ac:dyDescent="0.25">
      <c r="A21" s="1" t="s">
        <v>124</v>
      </c>
      <c r="B21" s="1"/>
      <c r="C21" s="1"/>
      <c r="D21" s="1"/>
      <c r="E21" s="1"/>
      <c r="F21" s="2"/>
      <c r="G21" s="2"/>
      <c r="H21" s="2"/>
      <c r="I21" s="2"/>
      <c r="J21" s="2"/>
      <c r="K21" s="2"/>
      <c r="L21" s="2"/>
      <c r="M21" s="2"/>
      <c r="N21" s="2"/>
      <c r="O21" s="2"/>
    </row>
    <row r="22" spans="1:15" ht="13.5" customHeight="1" x14ac:dyDescent="0.25">
      <c r="A22" s="1" t="s">
        <v>125</v>
      </c>
      <c r="B22" s="1"/>
      <c r="C22" s="1"/>
      <c r="D22" s="1"/>
      <c r="E22" s="1"/>
      <c r="F22" s="2"/>
      <c r="G22" s="2"/>
      <c r="H22" s="2"/>
      <c r="I22" s="2"/>
      <c r="J22" s="2"/>
      <c r="K22" s="2"/>
      <c r="L22" s="2"/>
      <c r="M22" s="2"/>
      <c r="N22" s="2"/>
      <c r="O22" s="2"/>
    </row>
    <row r="23" spans="1:15" ht="13.5" customHeight="1" x14ac:dyDescent="0.25">
      <c r="A23" s="1" t="s">
        <v>126</v>
      </c>
      <c r="B23" s="1"/>
      <c r="C23" s="1"/>
      <c r="D23" s="1"/>
      <c r="E23" s="1"/>
      <c r="F23" s="2"/>
      <c r="G23" s="2"/>
      <c r="H23" s="2"/>
      <c r="I23" s="2"/>
      <c r="J23" s="2"/>
      <c r="K23" s="2"/>
      <c r="L23" s="2"/>
      <c r="M23" s="2"/>
      <c r="N23" s="2"/>
      <c r="O23" s="2"/>
    </row>
    <row r="24" spans="1:15" ht="13.5" customHeight="1" x14ac:dyDescent="0.25">
      <c r="A24" s="1"/>
      <c r="B24" s="1"/>
      <c r="C24" s="1"/>
      <c r="D24" s="1"/>
      <c r="E24" s="1"/>
      <c r="F24" s="2"/>
      <c r="G24" s="2"/>
      <c r="H24" s="2"/>
      <c r="I24" s="2"/>
      <c r="J24" s="2"/>
      <c r="K24" s="2"/>
      <c r="L24" s="2"/>
      <c r="M24" s="2"/>
      <c r="N24" s="2"/>
      <c r="O24" s="2"/>
    </row>
    <row r="25" spans="1:15" ht="13.5" customHeight="1" x14ac:dyDescent="0.25">
      <c r="A25" s="1"/>
      <c r="B25" s="1"/>
      <c r="C25" s="1"/>
      <c r="D25" s="1"/>
      <c r="E25" s="1"/>
      <c r="F25" s="2"/>
      <c r="G25" s="2"/>
      <c r="H25" s="2"/>
      <c r="I25" s="2"/>
      <c r="J25" s="2"/>
      <c r="K25" s="2"/>
      <c r="L25" s="2"/>
      <c r="M25" s="2"/>
      <c r="N25" s="2"/>
      <c r="O25" s="2"/>
    </row>
    <row r="26" spans="1:15" ht="13.5" customHeight="1" x14ac:dyDescent="0.25">
      <c r="A26" s="1" t="s">
        <v>127</v>
      </c>
      <c r="B26" s="1"/>
      <c r="C26" s="1"/>
      <c r="D26" s="1"/>
      <c r="E26" s="1"/>
      <c r="F26" s="2"/>
      <c r="G26" s="2"/>
      <c r="H26" s="2"/>
      <c r="I26" s="2"/>
      <c r="J26" s="2"/>
      <c r="K26" s="2"/>
      <c r="L26" s="2"/>
      <c r="M26" s="2"/>
      <c r="N26" s="2"/>
      <c r="O26" s="2"/>
    </row>
    <row r="27" spans="1:15" ht="13.5" customHeight="1" x14ac:dyDescent="0.25">
      <c r="A27" s="3">
        <v>41540</v>
      </c>
      <c r="B27" s="1"/>
      <c r="C27" s="1"/>
      <c r="D27" s="1"/>
      <c r="E27" s="1"/>
      <c r="F27" s="2"/>
      <c r="G27" s="2"/>
      <c r="H27" s="2"/>
      <c r="I27" s="2"/>
      <c r="J27" s="2"/>
      <c r="K27" s="2"/>
      <c r="L27" s="2"/>
      <c r="M27" s="2"/>
      <c r="N27" s="2"/>
      <c r="O27" s="2"/>
    </row>
    <row r="28" spans="1:15" ht="13.5" customHeight="1" x14ac:dyDescent="0.25">
      <c r="A28" s="4"/>
      <c r="B28" s="1"/>
      <c r="C28" s="1"/>
      <c r="D28" s="1"/>
      <c r="E28" s="1"/>
      <c r="F28" s="2"/>
      <c r="G28" s="2"/>
      <c r="H28" s="2"/>
      <c r="I28" s="2"/>
      <c r="J28" s="2"/>
      <c r="K28" s="2"/>
      <c r="L28" s="2"/>
      <c r="M28" s="2"/>
      <c r="N28" s="2"/>
      <c r="O28" s="2"/>
    </row>
    <row r="29" spans="1:15" ht="13.5" customHeight="1" x14ac:dyDescent="0.25">
      <c r="A29" s="6" t="s">
        <v>128</v>
      </c>
      <c r="B29" s="1"/>
      <c r="C29" s="1"/>
      <c r="D29" s="1"/>
      <c r="E29" s="1"/>
      <c r="F29" s="2"/>
      <c r="G29" s="2"/>
      <c r="H29" s="2"/>
      <c r="I29" s="2"/>
      <c r="J29" s="2"/>
      <c r="K29" s="2"/>
      <c r="L29" s="2"/>
      <c r="M29" s="2"/>
      <c r="N29" s="2"/>
      <c r="O29" s="2"/>
    </row>
    <row r="30" spans="1:15" ht="13.5" customHeight="1" x14ac:dyDescent="0.25">
      <c r="A30" s="1" t="s">
        <v>129</v>
      </c>
      <c r="B30" s="1"/>
      <c r="C30" s="1"/>
      <c r="D30" s="1"/>
      <c r="E30" s="1"/>
      <c r="F30" s="2"/>
      <c r="G30" s="2"/>
      <c r="H30" s="2"/>
      <c r="I30" s="2"/>
      <c r="J30" s="2"/>
      <c r="K30" s="2"/>
      <c r="L30" s="2"/>
      <c r="M30" s="2"/>
      <c r="N30" s="2"/>
      <c r="O30" s="2"/>
    </row>
    <row r="31" spans="1:15" ht="13.5" customHeight="1" x14ac:dyDescent="0.25">
      <c r="A31" s="1" t="s">
        <v>130</v>
      </c>
      <c r="B31" s="1"/>
      <c r="C31" s="1"/>
      <c r="D31" s="1"/>
      <c r="E31" s="1"/>
      <c r="F31" s="2"/>
      <c r="G31" s="2"/>
      <c r="H31" s="2"/>
      <c r="I31" s="2"/>
      <c r="J31" s="2"/>
      <c r="K31" s="2"/>
      <c r="L31" s="2"/>
      <c r="M31" s="2"/>
      <c r="N31" s="2"/>
      <c r="O31" s="2"/>
    </row>
    <row r="32" spans="1:15" ht="13.5" customHeight="1" x14ac:dyDescent="0.25">
      <c r="A32" s="1"/>
      <c r="B32" s="1"/>
      <c r="C32" s="1"/>
      <c r="D32" s="1"/>
      <c r="E32" s="1"/>
      <c r="F32" s="2"/>
      <c r="G32" s="2"/>
      <c r="H32" s="2"/>
      <c r="I32" s="2"/>
      <c r="J32" s="2"/>
      <c r="K32" s="2"/>
      <c r="L32" s="2"/>
      <c r="M32" s="2"/>
      <c r="N32" s="2"/>
      <c r="O32" s="2"/>
    </row>
    <row r="33" spans="1:15" ht="13.5" customHeight="1" x14ac:dyDescent="0.25">
      <c r="A33" s="7" t="s">
        <v>131</v>
      </c>
      <c r="B33" s="1"/>
      <c r="C33" s="1"/>
      <c r="D33" s="1"/>
      <c r="E33" s="1"/>
      <c r="F33" s="2"/>
      <c r="G33" s="2"/>
      <c r="H33" s="2"/>
      <c r="I33" s="2"/>
      <c r="J33" s="2"/>
      <c r="K33" s="2"/>
      <c r="L33" s="2"/>
      <c r="M33" s="2"/>
      <c r="N33" s="2"/>
      <c r="O33" s="2"/>
    </row>
    <row r="34" spans="1:15" ht="13.5" customHeight="1" x14ac:dyDescent="0.25">
      <c r="A34" s="3">
        <v>41717</v>
      </c>
      <c r="B34" s="1"/>
      <c r="C34" s="1"/>
      <c r="D34" s="1"/>
      <c r="E34" s="1"/>
      <c r="F34" s="2"/>
      <c r="G34" s="2"/>
      <c r="H34" s="2"/>
      <c r="I34" s="2"/>
      <c r="J34" s="2"/>
      <c r="K34" s="2"/>
      <c r="L34" s="2"/>
      <c r="M34" s="2"/>
      <c r="N34" s="2"/>
      <c r="O34" s="2"/>
    </row>
    <row r="35" spans="1:15" ht="13.5" customHeight="1" x14ac:dyDescent="0.25">
      <c r="A35" s="7" t="s">
        <v>132</v>
      </c>
      <c r="B35" s="1"/>
      <c r="C35" s="1"/>
      <c r="D35" s="1"/>
      <c r="E35" s="1"/>
      <c r="F35" s="2"/>
      <c r="G35" s="2"/>
      <c r="H35" s="2"/>
      <c r="I35" s="2"/>
      <c r="J35" s="2"/>
      <c r="K35" s="2"/>
      <c r="L35" s="2"/>
      <c r="M35" s="2"/>
      <c r="N35" s="2"/>
      <c r="O35" s="2"/>
    </row>
    <row r="36" spans="1:15" ht="13.5" customHeight="1" x14ac:dyDescent="0.25">
      <c r="A36" s="4" t="s">
        <v>94</v>
      </c>
      <c r="B36" s="7" t="s">
        <v>133</v>
      </c>
      <c r="C36" s="1"/>
      <c r="D36" s="1"/>
      <c r="E36" s="1" t="s">
        <v>98</v>
      </c>
      <c r="F36" s="2"/>
      <c r="G36" s="2"/>
      <c r="H36" s="2"/>
      <c r="I36" s="2"/>
      <c r="J36" s="2"/>
      <c r="K36" s="2"/>
      <c r="L36" s="2"/>
      <c r="M36" s="2"/>
      <c r="N36" s="2"/>
      <c r="O36" s="2"/>
    </row>
    <row r="37" spans="1:15" ht="13.5" customHeight="1" x14ac:dyDescent="0.25">
      <c r="A37" s="7" t="s">
        <v>134</v>
      </c>
      <c r="B37" s="7" t="s">
        <v>135</v>
      </c>
      <c r="C37" s="1"/>
      <c r="D37" s="1"/>
      <c r="E37" s="1"/>
      <c r="F37" s="2"/>
      <c r="G37" s="2"/>
      <c r="H37" s="2"/>
      <c r="I37" s="2"/>
      <c r="J37" s="2"/>
      <c r="K37" s="2"/>
      <c r="L37" s="2"/>
      <c r="M37" s="2"/>
      <c r="N37" s="2"/>
      <c r="O37" s="2"/>
    </row>
    <row r="38" spans="1:15" ht="13.5" customHeight="1" x14ac:dyDescent="0.25">
      <c r="A38" s="7" t="s">
        <v>136</v>
      </c>
      <c r="B38" s="1"/>
      <c r="C38" s="1"/>
      <c r="D38" s="1"/>
      <c r="E38" s="1"/>
      <c r="F38" s="2"/>
      <c r="G38" s="2"/>
      <c r="H38" s="2"/>
      <c r="I38" s="2"/>
      <c r="J38" s="2"/>
      <c r="K38" s="2"/>
      <c r="L38" s="2"/>
      <c r="M38" s="2"/>
      <c r="N38" s="2"/>
      <c r="O38" s="2"/>
    </row>
    <row r="39" spans="1:15" ht="15.75" customHeight="1" x14ac:dyDescent="0.25">
      <c r="A39" s="8"/>
      <c r="B39" s="8"/>
      <c r="C39" s="8"/>
      <c r="D39" s="8"/>
      <c r="E39" s="8"/>
    </row>
    <row r="40" spans="1:15" ht="15.75" customHeight="1" x14ac:dyDescent="0.25">
      <c r="A40" s="7" t="s">
        <v>137</v>
      </c>
      <c r="B40" s="8"/>
      <c r="C40" s="8"/>
      <c r="D40" s="8"/>
      <c r="E40" s="8"/>
    </row>
    <row r="41" spans="1:15" ht="15.75" customHeight="1" x14ac:dyDescent="0.25">
      <c r="A41" s="9">
        <v>41903</v>
      </c>
      <c r="B41" s="8"/>
      <c r="C41" s="8"/>
      <c r="D41" s="8"/>
      <c r="E41" s="8"/>
    </row>
    <row r="42" spans="1:15" ht="15.75" customHeight="1" x14ac:dyDescent="0.25">
      <c r="A42" s="7" t="s">
        <v>117</v>
      </c>
      <c r="B42" s="10" t="s">
        <v>138</v>
      </c>
      <c r="C42" s="10" t="s">
        <v>139</v>
      </c>
      <c r="D42" s="10" t="s">
        <v>97</v>
      </c>
      <c r="E42" s="10" t="s">
        <v>140</v>
      </c>
    </row>
    <row r="43" spans="1:15" ht="15.75" customHeight="1" x14ac:dyDescent="0.25">
      <c r="A43" s="8"/>
      <c r="B43" s="8"/>
      <c r="C43" s="8"/>
      <c r="D43" s="8"/>
      <c r="E43" s="8"/>
    </row>
    <row r="45" spans="1:15" s="13" customFormat="1" ht="15.75" customHeight="1" x14ac:dyDescent="0.25">
      <c r="A45" s="12" t="s">
        <v>141</v>
      </c>
    </row>
    <row r="47" spans="1:15" ht="15.75" customHeight="1" x14ac:dyDescent="0.25">
      <c r="A47" s="11" t="s">
        <v>142</v>
      </c>
    </row>
  </sheetData>
  <phoneticPr fontId="10"/>
  <pageMargins left="0.75" right="0.75" top="1" bottom="1" header="0.3" footer="0.3"/>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2020BRM1031_Ver1_02</vt:lpstr>
      <vt:lpstr>change_history</vt:lpstr>
      <vt:lpstr>'2020BRM1031_Ver1_02'!Print_Area</vt:lpstr>
      <vt:lpstr>'2020BRM1031_Ver1_02'!Print_Titles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ないとうよしあき</dc:creator>
  <cp:lastModifiedBy>TZR</cp:lastModifiedBy>
  <cp:revision/>
  <cp:lastPrinted>2020-10-16T06:48:58Z</cp:lastPrinted>
  <dcterms:created xsi:type="dcterms:W3CDTF">2014-03-23T11:27:51Z</dcterms:created>
  <dcterms:modified xsi:type="dcterms:W3CDTF">2020-10-23T11:24:29Z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