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05" yWindow="-105" windowWidth="14565" windowHeight="13590" tabRatio="845"/>
  </bookViews>
  <sheets>
    <sheet name="BRM911_kamogawa200_1.2" sheetId="1" r:id="rId1"/>
    <sheet name="欄外情報" sheetId="3" r:id="rId2"/>
    <sheet name="タイム計算" sheetId="2" r:id="rId3"/>
  </sheets>
  <definedNames>
    <definedName name="_xlnm.Print_Area" localSheetId="0">BRM911_kamogawa200_1.2!$A$1:$G$99</definedName>
    <definedName name="_xlnm.Print_Titles" localSheetId="0">BRM911_kamogawa200_1.2!$1:$4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5" i="1" l="1"/>
  <c r="B64" i="1" l="1"/>
  <c r="B63" i="1"/>
  <c r="B62" i="1"/>
  <c r="B90" i="1"/>
  <c r="B73" i="1"/>
  <c r="B74" i="1"/>
  <c r="B75" i="1"/>
  <c r="B76" i="1"/>
  <c r="B77" i="1"/>
  <c r="B78" i="1"/>
  <c r="B79" i="1"/>
  <c r="B66" i="1"/>
  <c r="B67" i="1"/>
  <c r="B68" i="1"/>
  <c r="B69" i="1"/>
  <c r="B70" i="1"/>
  <c r="B71" i="1"/>
  <c r="B72" i="1"/>
  <c r="B61" i="1" l="1"/>
  <c r="B60" i="1"/>
  <c r="B57" i="1"/>
  <c r="B58" i="1"/>
  <c r="B59" i="1"/>
  <c r="B56" i="1"/>
  <c r="B53" i="1"/>
  <c r="B54" i="1"/>
  <c r="B55" i="1"/>
  <c r="B48" i="1"/>
  <c r="B49" i="1"/>
  <c r="B50" i="1"/>
  <c r="B51" i="1"/>
  <c r="B46" i="1"/>
  <c r="B47" i="1"/>
  <c r="B42" i="1"/>
  <c r="B41" i="1"/>
  <c r="B39" i="1"/>
  <c r="B40" i="1"/>
  <c r="B33" i="1"/>
  <c r="B26" i="1"/>
  <c r="B27" i="1"/>
  <c r="B28" i="1"/>
  <c r="B29" i="1"/>
  <c r="B89" i="1" l="1"/>
  <c r="B82" i="1"/>
  <c r="B83" i="1"/>
  <c r="B81" i="1"/>
  <c r="B52" i="1"/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A30" i="1"/>
  <c r="A31" i="1" s="1"/>
  <c r="A32" i="1" s="1"/>
  <c r="A33" i="1" s="1"/>
  <c r="A34" i="1" s="1"/>
  <c r="A35" i="1" s="1"/>
  <c r="A36" i="1" s="1"/>
  <c r="A37" i="1" s="1"/>
  <c r="A38" i="1" s="1"/>
  <c r="B30" i="1"/>
  <c r="B31" i="1"/>
  <c r="B32" i="1"/>
  <c r="B34" i="1"/>
  <c r="B35" i="1"/>
  <c r="B36" i="1"/>
  <c r="B37" i="1"/>
  <c r="B38" i="1"/>
  <c r="B43" i="1"/>
  <c r="B44" i="1"/>
  <c r="B65" i="1"/>
  <c r="B80" i="1"/>
  <c r="B84" i="1"/>
  <c r="B85" i="1"/>
  <c r="B86" i="1"/>
  <c r="B87" i="1"/>
  <c r="B88" i="1"/>
  <c r="A39" i="1" l="1"/>
  <c r="A40" i="1" s="1"/>
  <c r="A41" i="1" s="1"/>
  <c r="A42" i="1" s="1"/>
  <c r="A43" i="1" s="1"/>
  <c r="A44" i="1" s="1"/>
  <c r="A45" i="1" s="1"/>
  <c r="A46" i="1" l="1"/>
  <c r="A47" i="1" s="1"/>
  <c r="A48" i="1" s="1"/>
  <c r="A49" i="1" s="1"/>
  <c r="A50" i="1" s="1"/>
  <c r="A51" i="1" l="1"/>
  <c r="A52" i="1" s="1"/>
  <c r="A53" i="1" l="1"/>
  <c r="A54" i="1" s="1"/>
  <c r="A55" i="1" s="1"/>
  <c r="A56" i="1" l="1"/>
  <c r="A57" i="1" s="1"/>
  <c r="A58" i="1" s="1"/>
  <c r="A59" i="1" s="1"/>
  <c r="A60" i="1" s="1"/>
  <c r="A61" i="1" s="1"/>
  <c r="A62" i="1" s="1"/>
  <c r="A63" i="1" s="1"/>
  <c r="A64" i="1" s="1"/>
  <c r="A65" i="1" l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B6" i="1" l="1"/>
  <c r="B8" i="1"/>
  <c r="B7" i="1"/>
</calcChain>
</file>

<file path=xl/sharedStrings.xml><?xml version="1.0" encoding="utf-8"?>
<sst xmlns="http://schemas.openxmlformats.org/spreadsheetml/2006/main" count="358" uniqueCount="221">
  <si>
    <t>S＝信号、「 」=信号名、十=十字路、┬=T字路、Y=Y字路、├=├字路、┤=┤字路、</t>
  </si>
  <si>
    <t>区間は前の通過点からの距離、ルートは次の通過点までの道路の路線番号など</t>
  </si>
  <si>
    <t>No.</t>
  </si>
  <si>
    <t>区間
（Km）</t>
  </si>
  <si>
    <t>合計
（Km）</t>
  </si>
  <si>
    <t>通過点</t>
  </si>
  <si>
    <t>進路</t>
  </si>
  <si>
    <t>ルート</t>
  </si>
  <si>
    <t>備考</t>
  </si>
  <si>
    <t>スタート
船橋港親水公園</t>
  </si>
  <si>
    <t>┴右</t>
  </si>
  <si>
    <t>市道</t>
  </si>
  <si>
    <r>
      <t xml:space="preserve">08:30よりウェーブスタート
</t>
    </r>
    <r>
      <rPr>
        <sz val="11"/>
        <rFont val="ＭＳ Ｐゴシック"/>
        <family val="3"/>
        <charset val="128"/>
      </rPr>
      <t>公園を出て押ボタン信号渡り右方向へ</t>
    </r>
    <phoneticPr fontId="12"/>
  </si>
  <si>
    <t>S</t>
  </si>
  <si>
    <t>├右</t>
  </si>
  <si>
    <t>右上　千葉方面看板</t>
  </si>
  <si>
    <t>┤左</t>
  </si>
  <si>
    <r>
      <t>冷凍団地方面　</t>
    </r>
    <r>
      <rPr>
        <sz val="10"/>
        <rFont val="ＭＳ Ｐゴシック"/>
        <family val="3"/>
        <charset val="128"/>
      </rPr>
      <t>信号の次 手前「協同水産流通」</t>
    </r>
  </si>
  <si>
    <t>道なり右カーブ　路面キャットアイ（反射板）に注意</t>
    <rPh sb="8" eb="10">
      <t>ロメン</t>
    </rPh>
    <rPh sb="17" eb="20">
      <t>ハンシャバン</t>
    </rPh>
    <rPh sb="22" eb="24">
      <t>チュウイ</t>
    </rPh>
    <phoneticPr fontId="12"/>
  </si>
  <si>
    <t>┼右</t>
  </si>
  <si>
    <t>K15、市道</t>
  </si>
  <si>
    <r>
      <t>幕張ﾒｯｾ方面　</t>
    </r>
    <r>
      <rPr>
        <sz val="10"/>
        <rFont val="ＭＳ Ｐゴシック"/>
        <family val="3"/>
        <charset val="128"/>
      </rPr>
      <t>左前viva home</t>
    </r>
  </si>
  <si>
    <t>S 「公園プール入口」</t>
  </si>
  <si>
    <t>十左</t>
  </si>
  <si>
    <t>S 「稲毛高校前」</t>
  </si>
  <si>
    <t>S 「黒砂橋西側 」</t>
  </si>
  <si>
    <t>JR高架を潜ってすぐ</t>
  </si>
  <si>
    <t>┼左</t>
  </si>
  <si>
    <t>正面 ボーリング場　　右前ローソン</t>
  </si>
  <si>
    <t>R357</t>
  </si>
  <si>
    <t>歩道橋あり　木更津・市原方面</t>
  </si>
  <si>
    <t>餃子の王将の先、アップル手前を左折</t>
  </si>
  <si>
    <t>┬右</t>
  </si>
  <si>
    <t>JR高架潜りすぐに突き当たりを右折 一方通行路へ</t>
  </si>
  <si>
    <t>止まれ</t>
  </si>
  <si>
    <t>正面「蘇我方面」看板　　JR高架潜る</t>
  </si>
  <si>
    <t>「蘇我町2丁目」の次の交差点　右上道路案内(裏側)
この先　踏切☓2　陸橋☓1　通過</t>
  </si>
  <si>
    <t>市道,K66,
市道</t>
  </si>
  <si>
    <t>S「椎名崎新田」</t>
  </si>
  <si>
    <t>S「古市場」</t>
  </si>
  <si>
    <t>K14</t>
  </si>
  <si>
    <t>茂原方面   茂原街道　　　</t>
  </si>
  <si>
    <t>S「千原団地入口」</t>
  </si>
  <si>
    <t>実際は六叉路　　右側　房の駅
辰巳台方面（瓦窯通り（がようどおり）へ進む）</t>
  </si>
  <si>
    <t>K21、市道</t>
  </si>
  <si>
    <t>左側セブンイレブン</t>
  </si>
  <si>
    <t>S「勝間」</t>
  </si>
  <si>
    <t>うぐいすライン</t>
  </si>
  <si>
    <t>止まれ</t>
    <rPh sb="0" eb="1">
      <t>ト</t>
    </rPh>
    <phoneticPr fontId="12"/>
  </si>
  <si>
    <t>┬左</t>
  </si>
  <si>
    <t>市道</t>
    <rPh sb="0" eb="2">
      <t>シドウ</t>
    </rPh>
    <phoneticPr fontId="12"/>
  </si>
  <si>
    <t>S「原田」</t>
    <rPh sb="2" eb="4">
      <t>ハラダ</t>
    </rPh>
    <phoneticPr fontId="12"/>
  </si>
  <si>
    <t>R409</t>
    <phoneticPr fontId="12"/>
  </si>
  <si>
    <t>左手　セブンイレブン</t>
    <rPh sb="0" eb="2">
      <t>ヒダリテ</t>
    </rPh>
    <phoneticPr fontId="12"/>
  </si>
  <si>
    <t>K81</t>
    <phoneticPr fontId="12"/>
  </si>
  <si>
    <t>養老渓谷「県道81号」方面へ</t>
    <rPh sb="11" eb="13">
      <t>ホウメン</t>
    </rPh>
    <phoneticPr fontId="12"/>
  </si>
  <si>
    <t>K172</t>
    <phoneticPr fontId="12"/>
  </si>
  <si>
    <t>久留里方面へ
いちはらクオードの森案内の方面へ
手前ヤマザキショップあり</t>
    <rPh sb="0" eb="3">
      <t>クルリ</t>
    </rPh>
    <rPh sb="3" eb="5">
      <t>ホウメン</t>
    </rPh>
    <rPh sb="16" eb="17">
      <t>モリ</t>
    </rPh>
    <rPh sb="17" eb="19">
      <t>アンナイ</t>
    </rPh>
    <rPh sb="20" eb="22">
      <t>ホウメン</t>
    </rPh>
    <phoneticPr fontId="12"/>
  </si>
  <si>
    <t>月崎駅（林道前の最後の補給ポイント）を超えてすぐの踏切を渡る。チバニアンビジターセンター歩行者用ルート方面</t>
    <rPh sb="0" eb="1">
      <t>ツキ</t>
    </rPh>
    <rPh sb="1" eb="2">
      <t>サキ</t>
    </rPh>
    <rPh sb="2" eb="3">
      <t>エキ</t>
    </rPh>
    <rPh sb="4" eb="7">
      <t>リンドウマエ</t>
    </rPh>
    <rPh sb="19" eb="20">
      <t>コ</t>
    </rPh>
    <rPh sb="25" eb="27">
      <t>フミキリ</t>
    </rPh>
    <rPh sb="28" eb="29">
      <t>ワタ</t>
    </rPh>
    <rPh sb="44" eb="47">
      <t>ホコウシャ</t>
    </rPh>
    <rPh sb="47" eb="48">
      <t>ヨウ</t>
    </rPh>
    <rPh sb="51" eb="53">
      <t>ホウメン</t>
    </rPh>
    <phoneticPr fontId="12"/>
  </si>
  <si>
    <t>チバニアンビジターセンター歩行者用ルート方面</t>
    <phoneticPr fontId="12"/>
  </si>
  <si>
    <t>林道</t>
    <phoneticPr fontId="12"/>
  </si>
  <si>
    <r>
      <rPr>
        <b/>
        <sz val="11"/>
        <rFont val="ＭＳ Ｐゴシック"/>
        <family val="3"/>
        <charset val="128"/>
      </rPr>
      <t>林道　月崎・大久保線</t>
    </r>
    <r>
      <rPr>
        <sz val="11"/>
        <rFont val="ＭＳ Ｐゴシック"/>
        <family val="3"/>
        <charset val="128"/>
      </rPr>
      <t xml:space="preserve">
落木、わだち、泥だまりあり。まれにバイク、車通行あり。下りでは細心の注意を払うこと。
</t>
    </r>
    <r>
      <rPr>
        <b/>
        <sz val="11"/>
        <color rgb="FFFF0000"/>
        <rFont val="ＭＳ Ｐゴシック"/>
        <family val="3"/>
        <charset val="128"/>
      </rPr>
      <t>道中の道路標識には必ず従う</t>
    </r>
    <r>
      <rPr>
        <sz val="11"/>
        <rFont val="ＭＳ Ｐゴシック"/>
        <family val="3"/>
        <charset val="128"/>
      </rPr>
      <t>こと</t>
    </r>
    <rPh sb="0" eb="2">
      <t>リンドウ</t>
    </rPh>
    <rPh sb="3" eb="5">
      <t>ツキサキ</t>
    </rPh>
    <rPh sb="6" eb="10">
      <t>オオクボセン</t>
    </rPh>
    <rPh sb="11" eb="12">
      <t>オ</t>
    </rPh>
    <rPh sb="12" eb="13">
      <t>キ</t>
    </rPh>
    <rPh sb="18" eb="19">
      <t>ドロ</t>
    </rPh>
    <rPh sb="32" eb="33">
      <t>クルマ</t>
    </rPh>
    <rPh sb="33" eb="35">
      <t>ツウコウ</t>
    </rPh>
    <rPh sb="38" eb="39">
      <t>クダ</t>
    </rPh>
    <rPh sb="42" eb="44">
      <t>サイシン</t>
    </rPh>
    <rPh sb="45" eb="47">
      <t>チュウイ</t>
    </rPh>
    <rPh sb="48" eb="49">
      <t>ハラ</t>
    </rPh>
    <rPh sb="54" eb="56">
      <t>ドウチュウ</t>
    </rPh>
    <rPh sb="57" eb="59">
      <t>ドウロ</t>
    </rPh>
    <rPh sb="59" eb="61">
      <t>ヒョウシキ</t>
    </rPh>
    <rPh sb="63" eb="64">
      <t>カナラ</t>
    </rPh>
    <rPh sb="65" eb="66">
      <t>シタガ</t>
    </rPh>
    <phoneticPr fontId="12"/>
  </si>
  <si>
    <t>┬右</t>
    <phoneticPr fontId="12"/>
  </si>
  <si>
    <t>大福山方面へ</t>
    <rPh sb="0" eb="3">
      <t>ダイフクヤマ</t>
    </rPh>
    <rPh sb="3" eb="5">
      <t>ホウメン</t>
    </rPh>
    <phoneticPr fontId="12"/>
  </si>
  <si>
    <t>Control 1
 日高誠顕彰碑</t>
    <rPh sb="11" eb="13">
      <t>ヒダカ</t>
    </rPh>
    <rPh sb="13" eb="14">
      <t>マコト</t>
    </rPh>
    <rPh sb="14" eb="16">
      <t>ケンショウ</t>
    </rPh>
    <rPh sb="16" eb="17">
      <t>ヒ</t>
    </rPh>
    <phoneticPr fontId="12"/>
  </si>
  <si>
    <t>左側</t>
  </si>
  <si>
    <r>
      <t>フォトチェック（左手）
　【時間制限なし】　（参考：Close 12:58）
石碑前にある案内板「ふれあいサンクチュアリ遊歩道案内図」</t>
    </r>
    <r>
      <rPr>
        <sz val="11"/>
        <color theme="1"/>
        <rFont val="ＭＳ Ｐゴシック"/>
        <family val="3"/>
        <charset val="128"/>
      </rPr>
      <t>を自転車またはブルベカードとともに撮影。六角形の建物は倒壊危険性の為立ち入り禁止。注意すること</t>
    </r>
    <rPh sb="8" eb="10">
      <t>ヒダリテ</t>
    </rPh>
    <rPh sb="23" eb="25">
      <t>サンコウ</t>
    </rPh>
    <rPh sb="39" eb="41">
      <t>セキヒ</t>
    </rPh>
    <rPh sb="41" eb="42">
      <t>マエ</t>
    </rPh>
    <rPh sb="45" eb="48">
      <t>アンナイバン</t>
    </rPh>
    <rPh sb="68" eb="71">
      <t>ジテンシャ</t>
    </rPh>
    <rPh sb="84" eb="86">
      <t>サツエイ</t>
    </rPh>
    <rPh sb="87" eb="90">
      <t>ロッカッケイ</t>
    </rPh>
    <rPh sb="91" eb="93">
      <t>タテモノ</t>
    </rPh>
    <rPh sb="94" eb="96">
      <t>トウカイ</t>
    </rPh>
    <rPh sb="96" eb="99">
      <t>キケンセイ</t>
    </rPh>
    <phoneticPr fontId="12"/>
  </si>
  <si>
    <t>┬左</t>
    <phoneticPr fontId="12"/>
  </si>
  <si>
    <t>左手前方向にまがる</t>
    <rPh sb="0" eb="5">
      <t>ヒダリテマエホウコウ</t>
    </rPh>
    <phoneticPr fontId="12"/>
  </si>
  <si>
    <t>直進</t>
    <phoneticPr fontId="12"/>
  </si>
  <si>
    <r>
      <rPr>
        <b/>
        <sz val="11"/>
        <rFont val="ＭＳ Ｐゴシック"/>
        <family val="3"/>
        <charset val="128"/>
      </rPr>
      <t>ここから約400m未舗装の砂利道。通行注意</t>
    </r>
    <r>
      <rPr>
        <sz val="11"/>
        <rFont val="ＭＳ Ｐゴシック"/>
        <family val="3"/>
        <charset val="128"/>
      </rPr>
      <t xml:space="preserve">
無理だと判断した場合は、安全に押し歩きを推奨</t>
    </r>
    <rPh sb="4" eb="5">
      <t>ヤク</t>
    </rPh>
    <rPh sb="9" eb="12">
      <t>ミホソウ</t>
    </rPh>
    <rPh sb="13" eb="16">
      <t>ジャリミチ</t>
    </rPh>
    <rPh sb="17" eb="21">
      <t>ツウコウチュウイ</t>
    </rPh>
    <rPh sb="22" eb="24">
      <t>ムリ</t>
    </rPh>
    <rPh sb="26" eb="28">
      <t>ハンダン</t>
    </rPh>
    <rPh sb="30" eb="32">
      <t>バアイ</t>
    </rPh>
    <rPh sb="34" eb="36">
      <t>アンゼン</t>
    </rPh>
    <rPh sb="37" eb="38">
      <t>オ</t>
    </rPh>
    <rPh sb="39" eb="40">
      <t>アル</t>
    </rPh>
    <rPh sb="42" eb="44">
      <t>スイショウ</t>
    </rPh>
    <phoneticPr fontId="12"/>
  </si>
  <si>
    <t>Y右</t>
  </si>
  <si>
    <t>林道</t>
  </si>
  <si>
    <r>
      <rPr>
        <b/>
        <sz val="11"/>
        <rFont val="ＭＳ Ｐゴシック"/>
        <family val="3"/>
        <charset val="128"/>
      </rPr>
      <t>林道　坂畑線</t>
    </r>
    <r>
      <rPr>
        <sz val="11"/>
        <rFont val="ＭＳ Ｐゴシック"/>
        <family val="3"/>
        <charset val="128"/>
      </rPr>
      <t xml:space="preserve">
舗装された方面へ。
この先急な下り、路面荒れやグレーチングに注意して下ること</t>
    </r>
    <rPh sb="7" eb="9">
      <t>ホソウ</t>
    </rPh>
    <rPh sb="12" eb="14">
      <t>ホウメン</t>
    </rPh>
    <rPh sb="19" eb="20">
      <t>サキ</t>
    </rPh>
    <rPh sb="20" eb="21">
      <t>キュウ</t>
    </rPh>
    <rPh sb="22" eb="23">
      <t>クダ</t>
    </rPh>
    <rPh sb="25" eb="28">
      <t>ロメンア</t>
    </rPh>
    <rPh sb="37" eb="39">
      <t>チュウイ</t>
    </rPh>
    <rPh sb="41" eb="42">
      <t>クダ</t>
    </rPh>
    <phoneticPr fontId="12"/>
  </si>
  <si>
    <t xml:space="preserve"> 左に記念碑</t>
  </si>
  <si>
    <t>R465</t>
  </si>
  <si>
    <t>亀山ダム方面
飛び出し厳禁。必ず一時停止し左右確認すること</t>
    <rPh sb="7" eb="8">
      <t>ト</t>
    </rPh>
    <rPh sb="9" eb="10">
      <t>ダ</t>
    </rPh>
    <rPh sb="11" eb="13">
      <t>ゲンキン</t>
    </rPh>
    <rPh sb="14" eb="15">
      <t>カナラ</t>
    </rPh>
    <rPh sb="16" eb="20">
      <t>イチジテイシ</t>
    </rPh>
    <rPh sb="21" eb="25">
      <t>サユウカクニン</t>
    </rPh>
    <phoneticPr fontId="12"/>
  </si>
  <si>
    <t>鴨川 亀山ダム方面　　　赤い橋を渡る</t>
  </si>
  <si>
    <t>S（感応式）</t>
    <rPh sb="2" eb="5">
      <t>カンノウシキ</t>
    </rPh>
    <phoneticPr fontId="12"/>
  </si>
  <si>
    <t>K24</t>
  </si>
  <si>
    <t>房総スカイライン方面　右 出光GS
房総スカイライン先、国道128手前は渋滞多し走行注意</t>
    <rPh sb="18" eb="20">
      <t>ボウソウ</t>
    </rPh>
    <rPh sb="26" eb="27">
      <t>サキ</t>
    </rPh>
    <rPh sb="28" eb="30">
      <t>コクドウ</t>
    </rPh>
    <rPh sb="33" eb="35">
      <t>テマエ</t>
    </rPh>
    <rPh sb="36" eb="38">
      <t>ジュウタイ</t>
    </rPh>
    <rPh sb="38" eb="39">
      <t>オオ</t>
    </rPh>
    <rPh sb="40" eb="42">
      <t>ソウコウ</t>
    </rPh>
    <rPh sb="42" eb="44">
      <t>チュウイ</t>
    </rPh>
    <phoneticPr fontId="12"/>
  </si>
  <si>
    <t>Control 2
 安房鴨川駅西口</t>
    <rPh sb="11" eb="15">
      <t>アボウカモガワ</t>
    </rPh>
    <rPh sb="15" eb="16">
      <t>エキ</t>
    </rPh>
    <rPh sb="16" eb="18">
      <t>ニシグチ</t>
    </rPh>
    <phoneticPr fontId="12"/>
  </si>
  <si>
    <t>正面</t>
    <rPh sb="0" eb="2">
      <t>ショウメン</t>
    </rPh>
    <phoneticPr fontId="12"/>
  </si>
  <si>
    <r>
      <t xml:space="preserve">フォトチェック（正面）
　【時間制限なし】　（参考：Close 14:38）
西口ロータリーにある時計とブルベカードを撮影
</t>
    </r>
    <r>
      <rPr>
        <sz val="11"/>
        <rFont val="ＭＳ Ｐゴシック"/>
        <family val="3"/>
        <charset val="128"/>
      </rPr>
      <t>ロータリーを一周し、入り口で右折する</t>
    </r>
    <rPh sb="8" eb="10">
      <t>ショウメン</t>
    </rPh>
    <rPh sb="39" eb="41">
      <t>ニシグチ</t>
    </rPh>
    <rPh sb="49" eb="51">
      <t>トケイ</t>
    </rPh>
    <rPh sb="59" eb="61">
      <t>サツエイ</t>
    </rPh>
    <rPh sb="68" eb="70">
      <t>イッシュウ</t>
    </rPh>
    <rPh sb="72" eb="73">
      <t>イ</t>
    </rPh>
    <rPh sb="74" eb="75">
      <t>グチ</t>
    </rPh>
    <rPh sb="76" eb="78">
      <t>ウセツ</t>
    </rPh>
    <phoneticPr fontId="12"/>
  </si>
  <si>
    <t>右折後すぐに左折</t>
    <rPh sb="0" eb="3">
      <t>ウセツゴ</t>
    </rPh>
    <rPh sb="6" eb="8">
      <t>サセツ</t>
    </rPh>
    <phoneticPr fontId="12"/>
  </si>
  <si>
    <t>道なりに進んでこの先の踏切を渡る</t>
    <rPh sb="0" eb="1">
      <t>ミチ</t>
    </rPh>
    <rPh sb="4" eb="5">
      <t>スス</t>
    </rPh>
    <phoneticPr fontId="12"/>
  </si>
  <si>
    <t>K247</t>
    <phoneticPr fontId="12"/>
  </si>
  <si>
    <t>S「鴨川市広場」</t>
    <phoneticPr fontId="12"/>
  </si>
  <si>
    <t>直進</t>
  </si>
  <si>
    <t>伊南房州通往還へ</t>
    <phoneticPr fontId="12"/>
  </si>
  <si>
    <t>S</t>
    <phoneticPr fontId="12"/>
  </si>
  <si>
    <t>K181、R128</t>
    <phoneticPr fontId="12"/>
  </si>
  <si>
    <t>S　　　</t>
  </si>
  <si>
    <t>しんみいりとんねるを出てすぐの信号を左折
通り過ぎた場合は次を左折でのコース復帰も可</t>
    <rPh sb="10" eb="11">
      <t>デ</t>
    </rPh>
    <rPh sb="15" eb="17">
      <t>シンゴウ</t>
    </rPh>
    <rPh sb="18" eb="20">
      <t>サセツ</t>
    </rPh>
    <rPh sb="21" eb="22">
      <t>トオ</t>
    </rPh>
    <rPh sb="23" eb="24">
      <t>ス</t>
    </rPh>
    <rPh sb="26" eb="28">
      <t>バアイ</t>
    </rPh>
    <rPh sb="29" eb="30">
      <t>ツギ</t>
    </rPh>
    <rPh sb="31" eb="33">
      <t>サセツ</t>
    </rPh>
    <rPh sb="38" eb="40">
      <t>フッキ</t>
    </rPh>
    <rPh sb="41" eb="42">
      <t>カ</t>
    </rPh>
    <phoneticPr fontId="12"/>
  </si>
  <si>
    <t>K285、林道</t>
    <rPh sb="5" eb="7">
      <t>リンドウ</t>
    </rPh>
    <phoneticPr fontId="12"/>
  </si>
  <si>
    <r>
      <t>内浦山県民の森方面へ　県民の森さき　</t>
    </r>
    <r>
      <rPr>
        <b/>
        <sz val="11"/>
        <rFont val="ＭＳ Ｐゴシック"/>
        <family val="3"/>
        <charset val="128"/>
      </rPr>
      <t>林道奥谷線</t>
    </r>
    <rPh sb="0" eb="3">
      <t>ウチウラヤマ</t>
    </rPh>
    <rPh sb="3" eb="5">
      <t>ケンミン</t>
    </rPh>
    <rPh sb="6" eb="7">
      <t>モリ</t>
    </rPh>
    <rPh sb="7" eb="9">
      <t>ホウメン</t>
    </rPh>
    <rPh sb="11" eb="13">
      <t>ケンミン</t>
    </rPh>
    <rPh sb="14" eb="15">
      <t>モリ</t>
    </rPh>
    <rPh sb="18" eb="20">
      <t>リンドウ</t>
    </rPh>
    <rPh sb="20" eb="22">
      <t>オクタニ</t>
    </rPh>
    <rPh sb="22" eb="23">
      <t>セン</t>
    </rPh>
    <phoneticPr fontId="12"/>
  </si>
  <si>
    <t>登るほうへ進む</t>
    <rPh sb="0" eb="1">
      <t>ノボ</t>
    </rPh>
    <rPh sb="5" eb="6">
      <t>スス</t>
    </rPh>
    <phoneticPr fontId="12"/>
  </si>
  <si>
    <t>左手に麻綿原アジサイ公園看板
右折せず直進で妙法生寺。六角堂からの絶景は見る価値あり。</t>
    <rPh sb="0" eb="2">
      <t>ヒダリテ</t>
    </rPh>
    <rPh sb="3" eb="4">
      <t>アサ</t>
    </rPh>
    <rPh sb="4" eb="5">
      <t>メン</t>
    </rPh>
    <rPh sb="5" eb="6">
      <t>ハラ</t>
    </rPh>
    <rPh sb="10" eb="12">
      <t>コウエン</t>
    </rPh>
    <rPh sb="12" eb="14">
      <t>カンバン</t>
    </rPh>
    <rPh sb="15" eb="17">
      <t>ウセツ</t>
    </rPh>
    <rPh sb="19" eb="21">
      <t>チョクシン</t>
    </rPh>
    <rPh sb="22" eb="24">
      <t>ミョウホウ</t>
    </rPh>
    <rPh sb="24" eb="25">
      <t>セイ</t>
    </rPh>
    <rPh sb="25" eb="26">
      <t>テラ</t>
    </rPh>
    <rPh sb="27" eb="30">
      <t>ロッカクドウ</t>
    </rPh>
    <rPh sb="33" eb="35">
      <t>ゼッケイ</t>
    </rPh>
    <rPh sb="36" eb="37">
      <t>ミ</t>
    </rPh>
    <rPh sb="38" eb="40">
      <t>カチ</t>
    </rPh>
    <phoneticPr fontId="12"/>
  </si>
  <si>
    <t>Control 3
 会所の森　親水広場</t>
    <rPh sb="11" eb="13">
      <t>カイショ</t>
    </rPh>
    <rPh sb="14" eb="15">
      <t>モリ</t>
    </rPh>
    <rPh sb="16" eb="18">
      <t>シンスイ</t>
    </rPh>
    <rPh sb="18" eb="20">
      <t>ヒロバ</t>
    </rPh>
    <phoneticPr fontId="12"/>
  </si>
  <si>
    <t>左側</t>
    <phoneticPr fontId="12"/>
  </si>
  <si>
    <r>
      <t xml:space="preserve">フォトチェック（左手）
　【時間制限なし】　（参考：Close 16:06）
駐車場入り口の案内板を自転車とともに撮影
</t>
    </r>
    <r>
      <rPr>
        <sz val="11"/>
        <color theme="1"/>
        <rFont val="ＭＳ Ｐゴシック"/>
        <family val="3"/>
        <charset val="128"/>
      </rPr>
      <t>せせらぎと自然の調和が素晴らしいかくれた名所</t>
    </r>
    <rPh sb="8" eb="10">
      <t>ヒダリテ</t>
    </rPh>
    <rPh sb="23" eb="25">
      <t>サンコウ</t>
    </rPh>
    <rPh sb="39" eb="43">
      <t>チュウシャジョウイ</t>
    </rPh>
    <rPh sb="44" eb="45">
      <t>グチ</t>
    </rPh>
    <rPh sb="46" eb="48">
      <t>アンナイ</t>
    </rPh>
    <rPh sb="48" eb="49">
      <t>イタ</t>
    </rPh>
    <rPh sb="50" eb="53">
      <t>ジテンシャ</t>
    </rPh>
    <rPh sb="57" eb="59">
      <t>サツエイ</t>
    </rPh>
    <rPh sb="65" eb="67">
      <t>シゼン</t>
    </rPh>
    <rPh sb="68" eb="70">
      <t>チョウワ</t>
    </rPh>
    <rPh sb="71" eb="73">
      <t>スバ</t>
    </rPh>
    <rPh sb="80" eb="82">
      <t>メイショ</t>
    </rPh>
    <phoneticPr fontId="12"/>
  </si>
  <si>
    <t>K178</t>
    <phoneticPr fontId="12"/>
  </si>
  <si>
    <t>手前に150ミリで通行止になりますの看板あり
左手カーブミラー、右折後すぐ右手に民家</t>
    <rPh sb="0" eb="2">
      <t>テマエ</t>
    </rPh>
    <rPh sb="9" eb="12">
      <t>ツウコウド</t>
    </rPh>
    <rPh sb="18" eb="20">
      <t>カンバン</t>
    </rPh>
    <rPh sb="23" eb="25">
      <t>ヒダリテ</t>
    </rPh>
    <rPh sb="32" eb="35">
      <t>ウセツゴ</t>
    </rPh>
    <rPh sb="37" eb="39">
      <t>ミギテ</t>
    </rPh>
    <rPh sb="40" eb="42">
      <t>ミンカ</t>
    </rPh>
    <phoneticPr fontId="12"/>
  </si>
  <si>
    <t>K177</t>
    <phoneticPr fontId="12"/>
  </si>
  <si>
    <t>R465</t>
    <phoneticPr fontId="12"/>
  </si>
  <si>
    <t>西畑郵便局奥を右折。左手西畑駐在所
大多喜城方面の看板あり</t>
    <rPh sb="0" eb="2">
      <t>ニシハタ</t>
    </rPh>
    <rPh sb="2" eb="5">
      <t>ユウビンキョク</t>
    </rPh>
    <rPh sb="5" eb="6">
      <t>オク</t>
    </rPh>
    <rPh sb="7" eb="9">
      <t>ウセツ</t>
    </rPh>
    <rPh sb="10" eb="12">
      <t>ヒダリテ</t>
    </rPh>
    <rPh sb="12" eb="14">
      <t>ニシハタ</t>
    </rPh>
    <rPh sb="14" eb="17">
      <t>チュウザイショ</t>
    </rPh>
    <rPh sb="18" eb="21">
      <t>オオタキ</t>
    </rPh>
    <rPh sb="21" eb="22">
      <t>シロ</t>
    </rPh>
    <rPh sb="22" eb="24">
      <t>ホウメン</t>
    </rPh>
    <rPh sb="25" eb="27">
      <t>カンバン</t>
    </rPh>
    <phoneticPr fontId="12"/>
  </si>
  <si>
    <t>大多喜城方向</t>
    <rPh sb="0" eb="4">
      <t>オオタキシロ</t>
    </rPh>
    <rPh sb="4" eb="6">
      <t>ホウコウ</t>
    </rPh>
    <phoneticPr fontId="12"/>
  </si>
  <si>
    <t>Y 左</t>
    <rPh sb="2" eb="3">
      <t>ヒダリ</t>
    </rPh>
    <phoneticPr fontId="12"/>
  </si>
  <si>
    <t>大多喜駅前の合流地点。一時停止順守</t>
    <rPh sb="0" eb="5">
      <t>オオタキエキマエ</t>
    </rPh>
    <rPh sb="6" eb="8">
      <t>ゴウリュウ</t>
    </rPh>
    <rPh sb="8" eb="10">
      <t>チテン</t>
    </rPh>
    <rPh sb="11" eb="17">
      <t>イチジテイシジュンシュ</t>
    </rPh>
    <phoneticPr fontId="12"/>
  </si>
  <si>
    <t>S「大多喜駅入口」</t>
    <rPh sb="2" eb="6">
      <t>オオタキエキ</t>
    </rPh>
    <rPh sb="6" eb="8">
      <t>イリグチ</t>
    </rPh>
    <phoneticPr fontId="12"/>
  </si>
  <si>
    <t>S「泉水交差点」</t>
    <rPh sb="2" eb="4">
      <t>センスイ</t>
    </rPh>
    <rPh sb="4" eb="7">
      <t>コウサテン</t>
    </rPh>
    <phoneticPr fontId="12"/>
  </si>
  <si>
    <t>K150、K148、市道</t>
    <rPh sb="10" eb="12">
      <t>シドウ</t>
    </rPh>
    <phoneticPr fontId="12"/>
  </si>
  <si>
    <t>S「川島」</t>
    <rPh sb="2" eb="4">
      <t>カワシマ</t>
    </rPh>
    <phoneticPr fontId="12"/>
  </si>
  <si>
    <t>K85</t>
    <phoneticPr fontId="12"/>
  </si>
  <si>
    <t>道なりを左方向</t>
    <rPh sb="4" eb="7">
      <t>ヒダリホウコウ</t>
    </rPh>
    <phoneticPr fontId="12"/>
  </si>
  <si>
    <t>Control 4
 ファミリーマート　長生七井土店</t>
    <rPh sb="20" eb="22">
      <t>ナガイ</t>
    </rPh>
    <rPh sb="22" eb="24">
      <t>ナナイ</t>
    </rPh>
    <rPh sb="24" eb="26">
      <t>ツチミセ</t>
    </rPh>
    <phoneticPr fontId="12"/>
  </si>
  <si>
    <t>右側</t>
    <rPh sb="0" eb="1">
      <t>ミギ</t>
    </rPh>
    <phoneticPr fontId="12"/>
  </si>
  <si>
    <t>レシートチェック　
　OPEN 12:56 - CLOSE 18:34</t>
    <phoneticPr fontId="12"/>
  </si>
  <si>
    <t>S「七井土」</t>
    <rPh sb="2" eb="4">
      <t>ナナイ</t>
    </rPh>
    <rPh sb="4" eb="5">
      <t>ツチ</t>
    </rPh>
    <phoneticPr fontId="12"/>
  </si>
  <si>
    <t>┼左</t>
    <phoneticPr fontId="12"/>
  </si>
  <si>
    <t>R128</t>
    <phoneticPr fontId="12"/>
  </si>
  <si>
    <t>S「野巻戸」</t>
    <rPh sb="2" eb="3">
      <t>ノ</t>
    </rPh>
    <rPh sb="3" eb="4">
      <t>カン</t>
    </rPh>
    <rPh sb="4" eb="5">
      <t>ト</t>
    </rPh>
    <phoneticPr fontId="12"/>
  </si>
  <si>
    <t>八千代中央通りをそのまま直進する</t>
    <rPh sb="0" eb="3">
      <t>ヤチヨ</t>
    </rPh>
    <rPh sb="3" eb="5">
      <t>チュウオウ</t>
    </rPh>
    <rPh sb="5" eb="6">
      <t>ドオ</t>
    </rPh>
    <rPh sb="12" eb="14">
      <t>チョクシン</t>
    </rPh>
    <phoneticPr fontId="12"/>
  </si>
  <si>
    <t>┼右</t>
    <phoneticPr fontId="12"/>
  </si>
  <si>
    <t>高師交差点手前　豊田川を渡らない</t>
    <rPh sb="0" eb="5">
      <t>タカモロコウサテン</t>
    </rPh>
    <rPh sb="5" eb="7">
      <t>テマエ</t>
    </rPh>
    <rPh sb="8" eb="10">
      <t>トヨタ</t>
    </rPh>
    <rPh sb="10" eb="11">
      <t>カワ</t>
    </rPh>
    <rPh sb="12" eb="13">
      <t>ワタ</t>
    </rPh>
    <phoneticPr fontId="12"/>
  </si>
  <si>
    <t>手前に三協アルミ（青い看板）清水組エクステリア事業部（緑の看板）</t>
    <rPh sb="0" eb="2">
      <t>テマエ</t>
    </rPh>
    <rPh sb="3" eb="5">
      <t>サンキョウ</t>
    </rPh>
    <rPh sb="9" eb="10">
      <t>アオ</t>
    </rPh>
    <rPh sb="11" eb="13">
      <t>カンバン</t>
    </rPh>
    <rPh sb="14" eb="17">
      <t>シミズグミ</t>
    </rPh>
    <rPh sb="23" eb="26">
      <t>ジギョウブ</t>
    </rPh>
    <rPh sb="27" eb="28">
      <t>ミドリ</t>
    </rPh>
    <rPh sb="29" eb="31">
      <t>カンバン</t>
    </rPh>
    <phoneticPr fontId="12"/>
  </si>
  <si>
    <t>K14</t>
    <phoneticPr fontId="12"/>
  </si>
  <si>
    <t>茂原街道に合流</t>
    <rPh sb="0" eb="4">
      <t>モハラカイドウ</t>
    </rPh>
    <rPh sb="5" eb="7">
      <t>ゴウリュウ</t>
    </rPh>
    <phoneticPr fontId="12"/>
  </si>
  <si>
    <t>K128</t>
    <phoneticPr fontId="12"/>
  </si>
  <si>
    <t>右折後右手にファミリーマート、塩田記念病院の先</t>
    <rPh sb="0" eb="3">
      <t>ウセツゴ</t>
    </rPh>
    <rPh sb="3" eb="5">
      <t>ミギテ</t>
    </rPh>
    <rPh sb="15" eb="17">
      <t>シオタ</t>
    </rPh>
    <rPh sb="17" eb="19">
      <t>キネン</t>
    </rPh>
    <rPh sb="19" eb="21">
      <t>ビョウイン</t>
    </rPh>
    <rPh sb="22" eb="23">
      <t>サキ</t>
    </rPh>
    <phoneticPr fontId="12"/>
  </si>
  <si>
    <t>大仏通りの看板</t>
    <rPh sb="0" eb="3">
      <t>ダイブツドオ</t>
    </rPh>
    <rPh sb="5" eb="7">
      <t>カンバン</t>
    </rPh>
    <phoneticPr fontId="12"/>
  </si>
  <si>
    <t>K21</t>
    <phoneticPr fontId="12"/>
  </si>
  <si>
    <t>長い下りの先のT字の為、交差点前で必ず一時停止すること</t>
    <rPh sb="0" eb="1">
      <t>ナガ</t>
    </rPh>
    <rPh sb="2" eb="3">
      <t>クダ</t>
    </rPh>
    <rPh sb="5" eb="6">
      <t>サキ</t>
    </rPh>
    <rPh sb="8" eb="9">
      <t>ジ</t>
    </rPh>
    <rPh sb="10" eb="11">
      <t>タメ</t>
    </rPh>
    <rPh sb="12" eb="16">
      <t>コウサテンマエ</t>
    </rPh>
    <rPh sb="17" eb="18">
      <t>カナラ</t>
    </rPh>
    <rPh sb="19" eb="23">
      <t>イチジテイシ</t>
    </rPh>
    <phoneticPr fontId="12"/>
  </si>
  <si>
    <t>S「市津消防署入口」</t>
  </si>
  <si>
    <t>右手前　ファミリーマート</t>
  </si>
  <si>
    <t>S「有吉中学校前」</t>
  </si>
  <si>
    <t>市道・K66</t>
  </si>
  <si>
    <t>浜野方面、陸橋手前を左折、K66に合流</t>
  </si>
  <si>
    <t>S「生実池」</t>
  </si>
  <si>
    <t>蘇我駅方面</t>
    <phoneticPr fontId="12"/>
  </si>
  <si>
    <t>左「沖縄舞踊教室」　
「生実学校下」Sの一本手前左折して陸橋を越える</t>
  </si>
  <si>
    <t>右上 行先標識　蘇我駅方面</t>
  </si>
  <si>
    <t>JR高架手前の一方通行路</t>
  </si>
  <si>
    <t>正面　アップル</t>
  </si>
  <si>
    <t>S「港町」</t>
  </si>
  <si>
    <t>K20</t>
  </si>
  <si>
    <t>道なり</t>
  </si>
  <si>
    <t>S「神明神社入口」</t>
  </si>
  <si>
    <t>S「千葉市中央区出洲港」</t>
    <rPh sb="2" eb="5">
      <t>チバシ</t>
    </rPh>
    <rPh sb="5" eb="8">
      <t>チュウオウク</t>
    </rPh>
    <rPh sb="8" eb="9">
      <t>デ</t>
    </rPh>
    <rPh sb="9" eb="10">
      <t>ス</t>
    </rPh>
    <rPh sb="10" eb="11">
      <t>ミナト</t>
    </rPh>
    <phoneticPr fontId="12"/>
  </si>
  <si>
    <t>R357・R14</t>
    <phoneticPr fontId="12"/>
  </si>
  <si>
    <t>この先左折巻き込みに注意すること</t>
    <rPh sb="2" eb="3">
      <t>サキ</t>
    </rPh>
    <rPh sb="3" eb="6">
      <t>サセツマ</t>
    </rPh>
    <rPh sb="7" eb="8">
      <t>コ</t>
    </rPh>
    <rPh sb="10" eb="12">
      <t>チュウイ</t>
    </rPh>
    <phoneticPr fontId="12"/>
  </si>
  <si>
    <t>S「稲毛浅間神社」</t>
    <rPh sb="2" eb="8">
      <t>イナゲアサマジンジャ</t>
    </rPh>
    <phoneticPr fontId="12"/>
  </si>
  <si>
    <t>左手前　かつや</t>
    <rPh sb="0" eb="3">
      <t>ヒダリテマエ</t>
    </rPh>
    <phoneticPr fontId="12"/>
  </si>
  <si>
    <t>S「管理事務所入り口」</t>
    <rPh sb="2" eb="8">
      <t>カンリジムショイ</t>
    </rPh>
    <rPh sb="9" eb="10">
      <t>グチ</t>
    </rPh>
    <phoneticPr fontId="12"/>
  </si>
  <si>
    <t>K15</t>
    <phoneticPr fontId="12"/>
  </si>
  <si>
    <t>この先、次の交差点の路肩にソフトポール基部があるので注意</t>
    <rPh sb="2" eb="3">
      <t>サキ</t>
    </rPh>
    <rPh sb="4" eb="5">
      <t>ツギ</t>
    </rPh>
    <rPh sb="6" eb="9">
      <t>コウサテン</t>
    </rPh>
    <rPh sb="10" eb="12">
      <t>ロカタ</t>
    </rPh>
    <rPh sb="19" eb="21">
      <t>キブ</t>
    </rPh>
    <rPh sb="26" eb="28">
      <t>チュウイ</t>
    </rPh>
    <phoneticPr fontId="12"/>
  </si>
  <si>
    <t>ゴール  
   デイリーヤマザキ
       船橋高瀬町店</t>
    <rPh sb="25" eb="31">
      <t>フナバシタカセマチミセ</t>
    </rPh>
    <phoneticPr fontId="12"/>
  </si>
  <si>
    <t>右側</t>
  </si>
  <si>
    <r>
      <t xml:space="preserve">OPEN 14:23 - CLOSE 22:00
※ ゴール受付は郵送です。
※ 配布した注意書きに従って必要事項を記載して送付してください
※ Control 4のレシート、ゴールレシートを添付してください
※ ゴール後にゴールフォームから必要事項を記載してください
※ 記載漏れがある場合、完走認定できない場合があります
※ </t>
    </r>
    <r>
      <rPr>
        <b/>
        <sz val="11"/>
        <color rgb="FFFF0000"/>
        <rFont val="ＭＳ Ｐゴシック"/>
        <family val="3"/>
        <charset val="128"/>
      </rPr>
      <t>メダル代は別途Pringからの支払いとなります。郵送時に現金を同封した場合は、完走を認定しません</t>
    </r>
    <rPh sb="30" eb="32">
      <t>ウケツケ</t>
    </rPh>
    <rPh sb="33" eb="35">
      <t>ユウソウ</t>
    </rPh>
    <rPh sb="41" eb="43">
      <t>ハイフ</t>
    </rPh>
    <rPh sb="45" eb="48">
      <t>チュウイガ</t>
    </rPh>
    <rPh sb="50" eb="51">
      <t>シタガ</t>
    </rPh>
    <rPh sb="53" eb="57">
      <t>ヒツヨウジコウ</t>
    </rPh>
    <rPh sb="58" eb="60">
      <t>キサイ</t>
    </rPh>
    <rPh sb="62" eb="64">
      <t>ソウフ</t>
    </rPh>
    <rPh sb="96" eb="98">
      <t>テンプ</t>
    </rPh>
    <rPh sb="110" eb="111">
      <t>ゴ</t>
    </rPh>
    <rPh sb="121" eb="125">
      <t>ヒツヨウジコウ</t>
    </rPh>
    <rPh sb="126" eb="128">
      <t>キサイ</t>
    </rPh>
    <rPh sb="137" eb="140">
      <t>キサイモ</t>
    </rPh>
    <rPh sb="144" eb="146">
      <t>バアイ</t>
    </rPh>
    <rPh sb="147" eb="149">
      <t>カンソウ</t>
    </rPh>
    <rPh sb="149" eb="151">
      <t>ニンテイ</t>
    </rPh>
    <rPh sb="155" eb="157">
      <t>バアイ</t>
    </rPh>
    <rPh sb="204" eb="206">
      <t>カンソウ</t>
    </rPh>
    <phoneticPr fontId="12"/>
  </si>
  <si>
    <t>※上記PCおよびゴールのOPEN/CLOSEタイムは8:30スタートの場合の参考タイムです。</t>
    <phoneticPr fontId="12"/>
  </si>
  <si>
    <t>　　実際のOPEN/CLOSEタイムは各自で時刻を確認してください。 スタートが8:45の場合、+15分となります</t>
    <rPh sb="45" eb="47">
      <t>バアイ</t>
    </rPh>
    <rPh sb="51" eb="52">
      <t>フン</t>
    </rPh>
    <phoneticPr fontId="12"/>
  </si>
  <si>
    <t>レシートチェックでは必ず買い物をしてレシートを取得してください。</t>
    <phoneticPr fontId="12"/>
  </si>
  <si>
    <t>キューシートの区間距離、合計距離はお使いのサイコン、GPSによって誤差が出ます。</t>
  </si>
  <si>
    <t>通過点は、距離、ルート、情報（その他）などから総合的に判断して下さい。</t>
  </si>
  <si>
    <t>また事前に予習をして使い慣れた地図でコースを確認しておくことが必要です。</t>
  </si>
  <si>
    <r>
      <t>リタイア（DNF)</t>
    </r>
    <r>
      <rPr>
        <sz val="10"/>
        <rFont val="ＭＳ Ｐゴシック"/>
        <family val="3"/>
        <charset val="128"/>
      </rPr>
      <t>する場合は、必ずブルベカードに記載されている連絡先まで直接本人が電話連絡してください。</t>
    </r>
  </si>
  <si>
    <t>郵送の注意事項は当日のブリーフィングで説明します。受付と同時に配布する書面も必ず確認してください。</t>
    <rPh sb="0" eb="2">
      <t>ユウソウ</t>
    </rPh>
    <rPh sb="3" eb="5">
      <t>チュウイ</t>
    </rPh>
    <rPh sb="5" eb="7">
      <t>ジコウ</t>
    </rPh>
    <rPh sb="8" eb="10">
      <t>トウジツ</t>
    </rPh>
    <rPh sb="19" eb="21">
      <t>セツメイ</t>
    </rPh>
    <rPh sb="25" eb="27">
      <t>ウケツケ</t>
    </rPh>
    <rPh sb="28" eb="30">
      <t>ドウジ</t>
    </rPh>
    <rPh sb="31" eb="33">
      <t>ハイフ</t>
    </rPh>
    <rPh sb="35" eb="37">
      <t>ショメン</t>
    </rPh>
    <rPh sb="38" eb="39">
      <t>カナラ</t>
    </rPh>
    <rPh sb="40" eb="42">
      <t>カクニン</t>
    </rPh>
    <phoneticPr fontId="12"/>
  </si>
  <si>
    <t>番号</t>
    <rPh sb="0" eb="2">
      <t>バンゴウ</t>
    </rPh>
    <phoneticPr fontId="12"/>
  </si>
  <si>
    <t>店名</t>
    <rPh sb="0" eb="2">
      <t>テンメイ</t>
    </rPh>
    <phoneticPr fontId="12"/>
  </si>
  <si>
    <t>場所</t>
    <rPh sb="0" eb="2">
      <t>バショ</t>
    </rPh>
    <phoneticPr fontId="12"/>
  </si>
  <si>
    <t>情報</t>
    <rPh sb="0" eb="2">
      <t>ジョウホウ</t>
    </rPh>
    <phoneticPr fontId="12"/>
  </si>
  <si>
    <t>手打ちそばABIRU</t>
    <rPh sb="0" eb="2">
      <t>テウ</t>
    </rPh>
    <phoneticPr fontId="12"/>
  </si>
  <si>
    <t>キュー36先　78.4km　付近左手</t>
    <phoneticPr fontId="12"/>
  </si>
  <si>
    <t>おいしい本格的な蕎麦屋　値段もお互いが値段相応の価値あり！</t>
  </si>
  <si>
    <t>風鈴堂</t>
    <rPh sb="0" eb="2">
      <t>フウリン</t>
    </rPh>
    <rPh sb="2" eb="3">
      <t>ドウ</t>
    </rPh>
    <phoneticPr fontId="12"/>
  </si>
  <si>
    <t>キュー36先　80.8km　付近右手</t>
    <phoneticPr fontId="12"/>
  </si>
  <si>
    <t>濃厚なプリン　ソフトクリーム　軽食</t>
  </si>
  <si>
    <t>猟師工房ランド</t>
    <rPh sb="0" eb="2">
      <t>リョウシ</t>
    </rPh>
    <rPh sb="2" eb="4">
      <t>コウボウ</t>
    </rPh>
    <phoneticPr fontId="12"/>
  </si>
  <si>
    <t>キュー36先　82.5km　付近左手</t>
    <phoneticPr fontId="12"/>
  </si>
  <si>
    <t>ジビエ料理　ジビエうどんやジビエカレーが日替わり？で提供</t>
  </si>
  <si>
    <t>まるよ　西条店</t>
    <rPh sb="4" eb="7">
      <t>ニシジョウテン</t>
    </rPh>
    <phoneticPr fontId="12"/>
  </si>
  <si>
    <t>キュー36先　89.5km　付近左手</t>
    <phoneticPr fontId="12"/>
  </si>
  <si>
    <t>海鮮料理でのメジャー店 常に行列</t>
  </si>
  <si>
    <t>石渡チキンストア</t>
    <rPh sb="0" eb="2">
      <t>イシワタ</t>
    </rPh>
    <phoneticPr fontId="12"/>
  </si>
  <si>
    <t>キュー40先　左折せず右折　S「鴨川駅前」を左折してすぐ右折して右手</t>
    <rPh sb="5" eb="6">
      <t>サキ</t>
    </rPh>
    <rPh sb="16" eb="18">
      <t>カモガワ</t>
    </rPh>
    <rPh sb="18" eb="20">
      <t>エキマエ</t>
    </rPh>
    <rPh sb="22" eb="24">
      <t>サセツ</t>
    </rPh>
    <rPh sb="28" eb="30">
      <t>ウセツ</t>
    </rPh>
    <rPh sb="32" eb="34">
      <t>ミギテ</t>
    </rPh>
    <phoneticPr fontId="12"/>
  </si>
  <si>
    <t>鴨川の誇る超有名な鳥屋さん。ローストチキン、もつ煮、から揚げなど、新作の鳥油だけで揚げたカレーパンも絶品らしい</t>
    <rPh sb="0" eb="2">
      <t>カモガワ</t>
    </rPh>
    <rPh sb="3" eb="4">
      <t>ホコ</t>
    </rPh>
    <rPh sb="5" eb="8">
      <t>チョウユウメイ</t>
    </rPh>
    <rPh sb="9" eb="10">
      <t>トリ</t>
    </rPh>
    <rPh sb="10" eb="11">
      <t>ヤ</t>
    </rPh>
    <rPh sb="24" eb="25">
      <t>ニ</t>
    </rPh>
    <rPh sb="28" eb="29">
      <t>ア</t>
    </rPh>
    <rPh sb="33" eb="35">
      <t>シンサク</t>
    </rPh>
    <rPh sb="36" eb="38">
      <t>トリアブラ</t>
    </rPh>
    <rPh sb="41" eb="42">
      <t>ア</t>
    </rPh>
    <rPh sb="50" eb="52">
      <t>ゼッピン</t>
    </rPh>
    <phoneticPr fontId="12"/>
  </si>
  <si>
    <t>船よし</t>
    <rPh sb="0" eb="1">
      <t>フネ</t>
    </rPh>
    <phoneticPr fontId="12"/>
  </si>
  <si>
    <t>キュー42先　99.8km右側</t>
    <rPh sb="5" eb="6">
      <t>サキ</t>
    </rPh>
    <rPh sb="13" eb="15">
      <t>ミギガワ</t>
    </rPh>
    <phoneticPr fontId="12"/>
  </si>
  <si>
    <t>二階建て海鮮丼と、あら汁など海鮮たっぷるの汁物が飲み放題のお店。　常に行列</t>
  </si>
  <si>
    <t>いいとこ</t>
    <phoneticPr fontId="12"/>
  </si>
  <si>
    <t>キュー43先　101.5km右側</t>
    <rPh sb="5" eb="6">
      <t>サキ</t>
    </rPh>
    <rPh sb="14" eb="16">
      <t>ミギガワ</t>
    </rPh>
    <phoneticPr fontId="12"/>
  </si>
  <si>
    <t>刺身定食</t>
    <rPh sb="0" eb="4">
      <t>サシミテイショク</t>
    </rPh>
    <phoneticPr fontId="12"/>
  </si>
  <si>
    <t>大多喜観光協会</t>
    <rPh sb="0" eb="3">
      <t>オオタキ</t>
    </rPh>
    <rPh sb="3" eb="5">
      <t>カンコウ</t>
    </rPh>
    <rPh sb="5" eb="7">
      <t>キョウカイ</t>
    </rPh>
    <phoneticPr fontId="12"/>
  </si>
  <si>
    <t>キュー54先　大多喜駅前</t>
    <rPh sb="5" eb="6">
      <t>サキ</t>
    </rPh>
    <rPh sb="7" eb="12">
      <t>オオタキエキマエ</t>
    </rPh>
    <phoneticPr fontId="12"/>
  </si>
  <si>
    <t>アイスクリームが絶品、色々なお土産も多数存在。
周囲の自販機でドリンク補充や入場券で駅構内の観光など。駅前にサイクルラックあり</t>
  </si>
  <si>
    <t>新生酪農アイスクリームショップ</t>
    <rPh sb="0" eb="4">
      <t>シンセイラクノウ</t>
    </rPh>
    <phoneticPr fontId="12"/>
  </si>
  <si>
    <t>キュー57先　148.9km　付近右手</t>
    <rPh sb="5" eb="6">
      <t>サキ</t>
    </rPh>
    <rPh sb="15" eb="17">
      <t>フキン</t>
    </rPh>
    <rPh sb="17" eb="19">
      <t>ミギテ</t>
    </rPh>
    <phoneticPr fontId="12"/>
  </si>
  <si>
    <t>アイスクリームが絶品とのこと　土曜の営業時間は　～17:00　なので注意</t>
    <rPh sb="8" eb="10">
      <t>ゼッピン</t>
    </rPh>
    <rPh sb="15" eb="17">
      <t>ドヨウ</t>
    </rPh>
    <rPh sb="18" eb="22">
      <t>エイギョウジカン</t>
    </rPh>
    <rPh sb="34" eb="36">
      <t>チュウイ</t>
    </rPh>
    <phoneticPr fontId="12"/>
  </si>
  <si>
    <t>sd: 2021/09/11 200km BRM</t>
  </si>
  <si>
    <t>NO.</t>
  </si>
  <si>
    <t>距離</t>
  </si>
  <si>
    <t>オープン日付 時間</t>
  </si>
  <si>
    <t>クローズ日付　時間</t>
  </si>
  <si>
    <t>========</t>
  </si>
  <si>
    <t>======</t>
  </si>
  <si>
    <t>===================</t>
  </si>
  <si>
    <t>====================</t>
  </si>
  <si>
    <t>スタート</t>
  </si>
  <si>
    <t>0km</t>
  </si>
  <si>
    <t>66.7km</t>
  </si>
  <si>
    <t>91.8km</t>
  </si>
  <si>
    <t>113.6km</t>
  </si>
  <si>
    <t>151.4km</t>
  </si>
  <si>
    <t>ゴール</t>
  </si>
  <si>
    <t>202.2km</t>
    <phoneticPr fontId="12"/>
  </si>
  <si>
    <t xml:space="preserve">              </t>
    <phoneticPr fontId="12"/>
  </si>
  <si>
    <t>右側「沖縄舞踊教室」　
交通量多いため、左右確認し細心の注意を払うこと</t>
    <rPh sb="12" eb="14">
      <t>コウツウ</t>
    </rPh>
    <rPh sb="14" eb="15">
      <t>リョウ</t>
    </rPh>
    <rPh sb="15" eb="16">
      <t>オオ</t>
    </rPh>
    <rPh sb="20" eb="24">
      <t>サユウカクニン</t>
    </rPh>
    <rPh sb="25" eb="27">
      <t>サイシン</t>
    </rPh>
    <rPh sb="28" eb="30">
      <t>チュウイ</t>
    </rPh>
    <rPh sb="31" eb="32">
      <t>ハラ</t>
    </rPh>
    <phoneticPr fontId="12"/>
  </si>
  <si>
    <t>S「帝京平成大学前」</t>
    <phoneticPr fontId="12"/>
  </si>
  <si>
    <t>┼左</t>
    <phoneticPr fontId="12"/>
  </si>
  <si>
    <t>Ver1.4(2021/10/04)</t>
    <phoneticPr fontId="12"/>
  </si>
  <si>
    <t>2021BRM1030鴨川200　CENTENAIRE</t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</si>
</sst>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52"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"/>
      <name val="Arial"/>
      <family val="2"/>
    </font>
    <font>
      <sz val="11"/>
      <color indexed="1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sz val="10"/>
      <color rgb="FF000000"/>
      <name val="Arial Unicode MS"/>
      <family val="3"/>
      <charset val="128"/>
    </font>
  </fonts>
  <fills count="5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rgb="FFFFFF0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  <bgColor indexed="31"/>
      </patternFill>
    </fill>
  </fills>
  <borders count="2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7">
    <xf numFmtId="0" fontId="0" fillId="0" borderId="0">
      <alignment vertical="center"/>
    </xf>
    <xf numFmtId="0" fontId="6" fillId="0" borderId="0" applyNumberFormat="0" applyFill="0" applyBorder="0" applyProtection="0">
      <alignment vertical="center"/>
    </xf>
    <xf numFmtId="0" fontId="2" fillId="0" borderId="0"/>
    <xf numFmtId="0" fontId="16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23" borderId="5" applyNumberFormat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25" borderId="6" applyNumberFormat="0" applyFont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26" borderId="8" applyNumberForma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0" borderId="12" applyNumberFormat="0" applyFill="0" applyAlignment="0" applyProtection="0">
      <alignment vertical="center"/>
    </xf>
    <xf numFmtId="0" fontId="27" fillId="26" borderId="13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10" borderId="8" applyNumberFormat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8" fillId="30" borderId="17" applyNumberFormat="0" applyAlignment="0" applyProtection="0">
      <alignment vertical="center"/>
    </xf>
    <xf numFmtId="0" fontId="39" fillId="31" borderId="18" applyNumberFormat="0" applyAlignment="0" applyProtection="0">
      <alignment vertical="center"/>
    </xf>
    <xf numFmtId="0" fontId="40" fillId="31" borderId="17" applyNumberFormat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2" fillId="32" borderId="20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22" applyNumberFormat="0" applyFill="0" applyAlignment="0" applyProtection="0">
      <alignment vertical="center"/>
    </xf>
    <xf numFmtId="0" fontId="46" fillId="34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46" fillId="37" borderId="0" applyNumberFormat="0" applyBorder="0" applyAlignment="0" applyProtection="0">
      <alignment vertical="center"/>
    </xf>
    <xf numFmtId="0" fontId="46" fillId="38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46" fillId="46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46" fillId="53" borderId="0" applyNumberFormat="0" applyBorder="0" applyAlignment="0" applyProtection="0">
      <alignment vertical="center"/>
    </xf>
    <xf numFmtId="0" fontId="46" fillId="54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46" fillId="5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3" borderId="21" applyNumberFormat="0" applyFont="0" applyAlignment="0" applyProtection="0">
      <alignment vertical="center"/>
    </xf>
  </cellStyleXfs>
  <cellXfs count="9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3" fillId="2" borderId="0" xfId="0" applyFont="1" applyFill="1">
      <alignment vertical="center"/>
    </xf>
    <xf numFmtId="0" fontId="4" fillId="0" borderId="0" xfId="0" applyFont="1">
      <alignment vertical="center"/>
    </xf>
    <xf numFmtId="0" fontId="5" fillId="0" borderId="0" xfId="1" applyNumberFormat="1" applyFont="1" applyFill="1" applyBorder="1" applyAlignment="1" applyProtection="1">
      <alignment horizontal="left" vertical="center"/>
    </xf>
    <xf numFmtId="0" fontId="7" fillId="3" borderId="1" xfId="0" applyFont="1" applyFill="1" applyBorder="1">
      <alignment vertical="center"/>
    </xf>
    <xf numFmtId="176" fontId="7" fillId="3" borderId="1" xfId="0" applyNumberFormat="1" applyFont="1" applyFill="1" applyBorder="1">
      <alignment vertical="center"/>
    </xf>
    <xf numFmtId="0" fontId="7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left" vertical="center" wrapText="1"/>
    </xf>
    <xf numFmtId="0" fontId="0" fillId="0" borderId="1" xfId="0" applyBorder="1">
      <alignment vertical="center"/>
    </xf>
    <xf numFmtId="176" fontId="7" fillId="0" borderId="1" xfId="0" applyNumberFormat="1" applyFont="1" applyBorder="1">
      <alignment vertical="center"/>
    </xf>
    <xf numFmtId="0" fontId="0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3" fillId="0" borderId="0" xfId="0" applyFont="1">
      <alignment vertical="center"/>
    </xf>
    <xf numFmtId="176" fontId="7" fillId="0" borderId="2" xfId="0" applyNumberFormat="1" applyFont="1" applyFill="1" applyBorder="1">
      <alignment vertical="center"/>
    </xf>
    <xf numFmtId="0" fontId="7" fillId="0" borderId="1" xfId="0" applyFont="1" applyBorder="1" applyAlignment="1">
      <alignment horizontal="left" vertical="center" shrinkToFit="1"/>
    </xf>
    <xf numFmtId="0" fontId="0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0" fillId="0" borderId="1" xfId="0" applyFont="1" applyBorder="1">
      <alignment vertical="center"/>
    </xf>
    <xf numFmtId="176" fontId="0" fillId="0" borderId="1" xfId="0" applyNumberFormat="1" applyFont="1" applyBorder="1">
      <alignment vertical="center"/>
    </xf>
    <xf numFmtId="0" fontId="0" fillId="3" borderId="1" xfId="0" applyFill="1" applyBorder="1">
      <alignment vertical="center"/>
    </xf>
    <xf numFmtId="0" fontId="0" fillId="3" borderId="1" xfId="0" applyFont="1" applyFill="1" applyBorder="1" applyAlignment="1">
      <alignment horizontal="center" vertical="center"/>
    </xf>
    <xf numFmtId="0" fontId="0" fillId="0" borderId="0" xfId="0" applyFont="1" applyAlignment="1">
      <alignment vertical="center" wrapText="1"/>
    </xf>
    <xf numFmtId="176" fontId="7" fillId="0" borderId="3" xfId="0" applyNumberFormat="1" applyFont="1" applyBorder="1">
      <alignment vertical="center"/>
    </xf>
    <xf numFmtId="0" fontId="0" fillId="0" borderId="3" xfId="0" applyBorder="1" applyAlignment="1">
      <alignment horizontal="left" vertical="center"/>
    </xf>
    <xf numFmtId="0" fontId="0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0" fillId="0" borderId="4" xfId="0" applyBorder="1">
      <alignment vertical="center"/>
    </xf>
    <xf numFmtId="176" fontId="7" fillId="0" borderId="4" xfId="0" applyNumberFormat="1" applyFont="1" applyBorder="1">
      <alignment vertical="center"/>
    </xf>
    <xf numFmtId="0" fontId="7" fillId="0" borderId="4" xfId="0" applyFont="1" applyBorder="1" applyAlignment="1">
      <alignment horizontal="left" vertical="center"/>
    </xf>
    <xf numFmtId="0" fontId="7" fillId="0" borderId="4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4" xfId="0" applyFont="1" applyBorder="1" applyAlignment="1">
      <alignment horizontal="left" vertical="center"/>
    </xf>
    <xf numFmtId="0" fontId="8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9" fillId="0" borderId="0" xfId="2" applyFont="1" applyBorder="1" applyAlignment="1">
      <alignment horizontal="left" vertical="center"/>
    </xf>
    <xf numFmtId="0" fontId="9" fillId="0" borderId="0" xfId="2" applyFont="1" applyBorder="1" applyAlignment="1">
      <alignment vertical="center"/>
    </xf>
    <xf numFmtId="0" fontId="11" fillId="0" borderId="0" xfId="2" applyFont="1" applyBorder="1" applyAlignment="1">
      <alignment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0" fontId="15" fillId="3" borderId="1" xfId="0" applyFont="1" applyFill="1" applyBorder="1" applyAlignment="1">
      <alignment horizontal="left" vertical="center" wrapText="1"/>
    </xf>
    <xf numFmtId="0" fontId="13" fillId="2" borderId="0" xfId="0" applyFont="1" applyFill="1">
      <alignment vertical="center"/>
    </xf>
    <xf numFmtId="0" fontId="15" fillId="0" borderId="0" xfId="0" applyFont="1" applyAlignment="1">
      <alignment horizontal="right" vertical="center"/>
    </xf>
    <xf numFmtId="0" fontId="0" fillId="0" borderId="1" xfId="0" applyFill="1" applyBorder="1">
      <alignment vertical="center"/>
    </xf>
    <xf numFmtId="176" fontId="7" fillId="0" borderId="1" xfId="0" applyNumberFormat="1" applyFont="1" applyFill="1" applyBorder="1">
      <alignment vertical="center"/>
    </xf>
    <xf numFmtId="0" fontId="0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>
      <alignment vertical="center"/>
    </xf>
    <xf numFmtId="176" fontId="0" fillId="0" borderId="0" xfId="0" applyNumberFormat="1">
      <alignment vertical="center"/>
    </xf>
    <xf numFmtId="0" fontId="0" fillId="0" borderId="0" xfId="0">
      <alignment vertical="center"/>
    </xf>
    <xf numFmtId="0" fontId="10" fillId="3" borderId="1" xfId="0" applyFont="1" applyFill="1" applyBorder="1" applyAlignment="1">
      <alignment horizontal="left" vertical="center" wrapText="1"/>
    </xf>
    <xf numFmtId="0" fontId="7" fillId="0" borderId="4" xfId="0" applyFont="1" applyFill="1" applyBorder="1">
      <alignment vertical="center"/>
    </xf>
    <xf numFmtId="176" fontId="7" fillId="0" borderId="4" xfId="0" applyNumberFormat="1" applyFont="1" applyFill="1" applyBorder="1">
      <alignment vertical="center"/>
    </xf>
    <xf numFmtId="0" fontId="7" fillId="0" borderId="4" xfId="0" applyFont="1" applyFill="1" applyBorder="1" applyAlignment="1">
      <alignment horizontal="left" vertical="center"/>
    </xf>
    <xf numFmtId="0" fontId="0" fillId="4" borderId="1" xfId="0" applyFill="1" applyBorder="1">
      <alignment vertical="center"/>
    </xf>
    <xf numFmtId="176" fontId="7" fillId="4" borderId="1" xfId="0" applyNumberFormat="1" applyFont="1" applyFill="1" applyBorder="1">
      <alignment vertical="center"/>
    </xf>
    <xf numFmtId="176" fontId="0" fillId="4" borderId="1" xfId="0" applyNumberFormat="1" applyFill="1" applyBorder="1">
      <alignment vertical="center"/>
    </xf>
    <xf numFmtId="0" fontId="10" fillId="4" borderId="1" xfId="0" applyFont="1" applyFill="1" applyBorder="1" applyAlignment="1">
      <alignment horizontal="left" vertical="center" wrapText="1"/>
    </xf>
    <xf numFmtId="0" fontId="0" fillId="4" borderId="1" xfId="0" applyFill="1" applyBorder="1" applyAlignment="1">
      <alignment horizontal="center" vertical="center"/>
    </xf>
    <xf numFmtId="0" fontId="0" fillId="58" borderId="1" xfId="0" applyFont="1" applyFill="1" applyBorder="1">
      <alignment vertical="center"/>
    </xf>
    <xf numFmtId="0" fontId="7" fillId="58" borderId="1" xfId="0" applyFont="1" applyFill="1" applyBorder="1" applyAlignment="1">
      <alignment horizontal="center" vertical="center" wrapText="1"/>
    </xf>
    <xf numFmtId="0" fontId="0" fillId="58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176" fontId="7" fillId="4" borderId="3" xfId="0" applyNumberFormat="1" applyFont="1" applyFill="1" applyBorder="1">
      <alignment vertical="center"/>
    </xf>
    <xf numFmtId="0" fontId="0" fillId="4" borderId="1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left" vertical="center" wrapText="1"/>
    </xf>
    <xf numFmtId="0" fontId="15" fillId="4" borderId="1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51" fillId="0" borderId="0" xfId="0" applyFont="1">
      <alignment vertical="center"/>
    </xf>
    <xf numFmtId="0" fontId="50" fillId="0" borderId="1" xfId="0" applyFont="1" applyBorder="1" applyAlignment="1">
      <alignment horizontal="left" vertical="center" wrapText="1"/>
    </xf>
    <xf numFmtId="0" fontId="0" fillId="0" borderId="23" xfId="0" applyBorder="1">
      <alignment vertical="center"/>
    </xf>
    <xf numFmtId="0" fontId="9" fillId="0" borderId="0" xfId="2" applyFont="1" applyAlignment="1">
      <alignment vertical="center"/>
    </xf>
    <xf numFmtId="0" fontId="0" fillId="0" borderId="23" xfId="0" applyBorder="1" applyAlignment="1">
      <alignment vertical="center" wrapText="1"/>
    </xf>
    <xf numFmtId="0" fontId="48" fillId="0" borderId="0" xfId="0" applyFont="1" applyAlignment="1">
      <alignment vertical="center" wrapText="1"/>
    </xf>
    <xf numFmtId="22" fontId="48" fillId="0" borderId="0" xfId="0" applyNumberFormat="1" applyFont="1" applyAlignment="1">
      <alignment vertical="center" wrapText="1"/>
    </xf>
    <xf numFmtId="0" fontId="0" fillId="0" borderId="0" xfId="0" applyAlignment="1">
      <alignment vertical="center" wrapText="1"/>
    </xf>
    <xf numFmtId="0" fontId="48" fillId="0" borderId="0" xfId="0" applyFont="1">
      <alignment vertical="center"/>
    </xf>
    <xf numFmtId="0" fontId="49" fillId="0" borderId="0" xfId="0" applyFont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</cellXfs>
  <cellStyles count="87">
    <cellStyle name="20% - アクセント 1" xfId="62" builtinId="30" customBuiltin="1"/>
    <cellStyle name="20% - アクセント 1 2" xfId="3"/>
    <cellStyle name="20% - アクセント 2" xfId="66" builtinId="34" customBuiltin="1"/>
    <cellStyle name="20% - アクセント 2 2" xfId="4"/>
    <cellStyle name="20% - アクセント 3" xfId="70" builtinId="38" customBuiltin="1"/>
    <cellStyle name="20% - アクセント 3 2" xfId="5"/>
    <cellStyle name="20% - アクセント 4" xfId="74" builtinId="42" customBuiltin="1"/>
    <cellStyle name="20% - アクセント 4 2" xfId="6"/>
    <cellStyle name="20% - アクセント 5" xfId="78" builtinId="46" customBuiltin="1"/>
    <cellStyle name="20% - アクセント 5 2" xfId="7"/>
    <cellStyle name="20% - アクセント 6" xfId="82" builtinId="50" customBuiltin="1"/>
    <cellStyle name="20% - アクセント 6 2" xfId="8"/>
    <cellStyle name="40% - アクセント 1" xfId="63" builtinId="31" customBuiltin="1"/>
    <cellStyle name="40% - アクセント 1 2" xfId="9"/>
    <cellStyle name="40% - アクセント 2" xfId="67" builtinId="35" customBuiltin="1"/>
    <cellStyle name="40% - アクセント 2 2" xfId="10"/>
    <cellStyle name="40% - アクセント 3" xfId="71" builtinId="39" customBuiltin="1"/>
    <cellStyle name="40% - アクセント 3 2" xfId="11"/>
    <cellStyle name="40% - アクセント 4" xfId="75" builtinId="43" customBuiltin="1"/>
    <cellStyle name="40% - アクセント 4 2" xfId="12"/>
    <cellStyle name="40% - アクセント 5" xfId="79" builtinId="47" customBuiltin="1"/>
    <cellStyle name="40% - アクセント 5 2" xfId="13"/>
    <cellStyle name="40% - アクセント 6" xfId="83" builtinId="51" customBuiltin="1"/>
    <cellStyle name="40% - アクセント 6 2" xfId="14"/>
    <cellStyle name="60% - アクセント 1" xfId="64" builtinId="32" customBuiltin="1"/>
    <cellStyle name="60% - アクセント 1 2" xfId="15"/>
    <cellStyle name="60% - アクセント 2" xfId="68" builtinId="36" customBuiltin="1"/>
    <cellStyle name="60% - アクセント 2 2" xfId="16"/>
    <cellStyle name="60% - アクセント 3" xfId="72" builtinId="40" customBuiltin="1"/>
    <cellStyle name="60% - アクセント 3 2" xfId="17"/>
    <cellStyle name="60% - アクセント 4" xfId="76" builtinId="44" customBuiltin="1"/>
    <cellStyle name="60% - アクセント 4 2" xfId="18"/>
    <cellStyle name="60% - アクセント 5" xfId="80" builtinId="48" customBuiltin="1"/>
    <cellStyle name="60% - アクセント 5 2" xfId="19"/>
    <cellStyle name="60% - アクセント 6" xfId="84" builtinId="52" customBuiltin="1"/>
    <cellStyle name="60% - アクセント 6 2" xfId="20"/>
    <cellStyle name="アクセント 1" xfId="61" builtinId="29" customBuiltin="1"/>
    <cellStyle name="アクセント 1 2" xfId="21"/>
    <cellStyle name="アクセント 2" xfId="65" builtinId="33" customBuiltin="1"/>
    <cellStyle name="アクセント 2 2" xfId="22"/>
    <cellStyle name="アクセント 3" xfId="69" builtinId="37" customBuiltin="1"/>
    <cellStyle name="アクセント 3 2" xfId="23"/>
    <cellStyle name="アクセント 4" xfId="73" builtinId="41" customBuiltin="1"/>
    <cellStyle name="アクセント 4 2" xfId="24"/>
    <cellStyle name="アクセント 5" xfId="77" builtinId="45" customBuiltin="1"/>
    <cellStyle name="アクセント 5 2" xfId="25"/>
    <cellStyle name="アクセント 6" xfId="81" builtinId="49" customBuiltin="1"/>
    <cellStyle name="アクセント 6 2" xfId="26"/>
    <cellStyle name="タイトル" xfId="45" builtinId="15" customBuiltin="1"/>
    <cellStyle name="タイトル 2" xfId="27"/>
    <cellStyle name="チェック セル" xfId="57" builtinId="23" customBuiltin="1"/>
    <cellStyle name="チェック セル 2" xfId="28"/>
    <cellStyle name="どちらでもない" xfId="52" builtinId="28" customBuiltin="1"/>
    <cellStyle name="どちらでもない 2" xfId="29"/>
    <cellStyle name="ハイパーリンク" xfId="1" builtinId="8"/>
    <cellStyle name="ハイパーリンク 2" xfId="30"/>
    <cellStyle name="メモ 2" xfId="31"/>
    <cellStyle name="メモ 3" xfId="86"/>
    <cellStyle name="リンク セル" xfId="56" builtinId="24" customBuiltin="1"/>
    <cellStyle name="リンク セル 2" xfId="32"/>
    <cellStyle name="悪い" xfId="51" builtinId="27" customBuiltin="1"/>
    <cellStyle name="悪い 2" xfId="33"/>
    <cellStyle name="計算" xfId="55" builtinId="22" customBuiltin="1"/>
    <cellStyle name="計算 2" xfId="34"/>
    <cellStyle name="警告文" xfId="58" builtinId="11" customBuiltin="1"/>
    <cellStyle name="警告文 2" xfId="35"/>
    <cellStyle name="見出し 1" xfId="46" builtinId="16" customBuiltin="1"/>
    <cellStyle name="見出し 1 2" xfId="36"/>
    <cellStyle name="見出し 2" xfId="47" builtinId="17" customBuiltin="1"/>
    <cellStyle name="見出し 2 2" xfId="37"/>
    <cellStyle name="見出し 3" xfId="48" builtinId="18" customBuiltin="1"/>
    <cellStyle name="見出し 3 2" xfId="38"/>
    <cellStyle name="見出し 4" xfId="49" builtinId="19" customBuiltin="1"/>
    <cellStyle name="見出し 4 2" xfId="39"/>
    <cellStyle name="集計" xfId="60" builtinId="25" customBuiltin="1"/>
    <cellStyle name="集計 2" xfId="40"/>
    <cellStyle name="出力" xfId="54" builtinId="21" customBuiltin="1"/>
    <cellStyle name="出力 2" xfId="41"/>
    <cellStyle name="説明文" xfId="59" builtinId="53" customBuiltin="1"/>
    <cellStyle name="説明文 2" xfId="42"/>
    <cellStyle name="入力" xfId="53" builtinId="20" customBuiltin="1"/>
    <cellStyle name="入力 2" xfId="43"/>
    <cellStyle name="標準" xfId="0" builtinId="0"/>
    <cellStyle name="標準 2" xfId="2"/>
    <cellStyle name="標準 3" xfId="85"/>
    <cellStyle name="良い" xfId="50" builtinId="26" customBuiltin="1"/>
    <cellStyle name="良い 2" xfId="4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66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tabSelected="1" zoomScale="85" zoomScaleNormal="85" zoomScaleSheetLayoutView="100" workbookViewId="0">
      <pane xSplit="1" ySplit="4" topLeftCell="B9" activePane="bottomRight" state="frozen"/>
      <selection pane="topRight" activeCell="B1" sqref="B1"/>
      <selection pane="bottomLeft" activeCell="A5" sqref="A5"/>
      <selection pane="bottomRight" activeCell="I25" sqref="I25"/>
    </sheetView>
  </sheetViews>
  <sheetFormatPr defaultRowHeight="18" customHeight="1"/>
  <cols>
    <col min="1" max="1" width="4.25" customWidth="1"/>
    <col min="2" max="2" width="6.875" customWidth="1"/>
    <col min="3" max="3" width="7.125" customWidth="1"/>
    <col min="4" max="4" width="28.375" customWidth="1"/>
    <col min="5" max="5" width="6.875" style="1" customWidth="1"/>
    <col min="6" max="6" width="17.125" style="1" bestFit="1" customWidth="1"/>
    <col min="7" max="7" width="60" style="2" bestFit="1" customWidth="1"/>
    <col min="9" max="9" width="20.375" customWidth="1"/>
    <col min="10" max="10" width="14.625" bestFit="1" customWidth="1"/>
  </cols>
  <sheetData>
    <row r="1" spans="1:11" ht="18" customHeight="1">
      <c r="A1" s="50" t="s">
        <v>220</v>
      </c>
      <c r="B1" s="3"/>
      <c r="C1" s="3"/>
      <c r="D1" s="3"/>
      <c r="G1" s="51" t="s">
        <v>219</v>
      </c>
      <c r="H1" s="61"/>
      <c r="I1" s="61"/>
      <c r="J1" s="61"/>
      <c r="K1" s="61"/>
    </row>
    <row r="2" spans="1:11" ht="18" customHeight="1">
      <c r="A2" s="4" t="s">
        <v>0</v>
      </c>
      <c r="B2" s="61"/>
      <c r="C2" s="61"/>
      <c r="D2" s="61"/>
      <c r="G2" s="5"/>
      <c r="H2" s="61"/>
      <c r="I2" s="61"/>
      <c r="J2" s="61"/>
      <c r="K2" s="61"/>
    </row>
    <row r="3" spans="1:11" ht="18" customHeight="1">
      <c r="A3" s="4" t="s">
        <v>1</v>
      </c>
      <c r="B3" s="61"/>
      <c r="C3" s="61"/>
      <c r="D3" s="61"/>
      <c r="G3" s="61"/>
      <c r="H3" s="61"/>
      <c r="I3" s="61"/>
      <c r="J3" s="61"/>
      <c r="K3" s="61"/>
    </row>
    <row r="4" spans="1:11" ht="27.75" customHeight="1">
      <c r="A4" s="71" t="s">
        <v>2</v>
      </c>
      <c r="B4" s="72" t="s">
        <v>3</v>
      </c>
      <c r="C4" s="72" t="s">
        <v>4</v>
      </c>
      <c r="D4" s="73" t="s">
        <v>5</v>
      </c>
      <c r="E4" s="73" t="s">
        <v>6</v>
      </c>
      <c r="F4" s="73" t="s">
        <v>7</v>
      </c>
      <c r="G4" s="73" t="s">
        <v>8</v>
      </c>
      <c r="H4" s="61"/>
      <c r="I4" s="61"/>
      <c r="J4" s="61"/>
      <c r="K4" s="61"/>
    </row>
    <row r="5" spans="1:11" ht="35.1" customHeight="1">
      <c r="A5" s="6">
        <v>1</v>
      </c>
      <c r="B5" s="7">
        <v>0</v>
      </c>
      <c r="C5" s="7">
        <v>0</v>
      </c>
      <c r="D5" s="8" t="s">
        <v>9</v>
      </c>
      <c r="E5" s="9" t="s">
        <v>10</v>
      </c>
      <c r="F5" s="9" t="s">
        <v>11</v>
      </c>
      <c r="G5" s="10" t="s">
        <v>12</v>
      </c>
      <c r="H5" s="61"/>
      <c r="I5" s="61"/>
      <c r="J5" s="61"/>
      <c r="K5" s="60"/>
    </row>
    <row r="6" spans="1:11" ht="18" customHeight="1">
      <c r="A6" s="11">
        <f t="shared" ref="A6:A24" si="0">A5+1</f>
        <v>2</v>
      </c>
      <c r="B6" s="12">
        <f t="shared" ref="B6:B28" si="1">C6-C5</f>
        <v>0.5</v>
      </c>
      <c r="C6" s="12">
        <v>0.5</v>
      </c>
      <c r="D6" s="11" t="s">
        <v>13</v>
      </c>
      <c r="E6" s="13" t="s">
        <v>14</v>
      </c>
      <c r="F6" s="13" t="s">
        <v>11</v>
      </c>
      <c r="G6" s="14" t="s">
        <v>15</v>
      </c>
      <c r="H6" s="61"/>
      <c r="I6" s="61"/>
      <c r="J6" s="61"/>
      <c r="K6" s="60"/>
    </row>
    <row r="7" spans="1:11" ht="18" customHeight="1">
      <c r="A7" s="11">
        <f t="shared" si="0"/>
        <v>3</v>
      </c>
      <c r="B7" s="12">
        <f t="shared" si="1"/>
        <v>0.7</v>
      </c>
      <c r="C7" s="12">
        <v>1.2</v>
      </c>
      <c r="D7" s="11"/>
      <c r="E7" s="13" t="s">
        <v>16</v>
      </c>
      <c r="F7" s="13" t="s">
        <v>11</v>
      </c>
      <c r="G7" s="14" t="s">
        <v>17</v>
      </c>
      <c r="H7" s="61"/>
      <c r="I7" s="61"/>
      <c r="J7" s="61"/>
      <c r="K7" s="60"/>
    </row>
    <row r="8" spans="1:11" ht="18" customHeight="1">
      <c r="A8" s="11">
        <f t="shared" si="0"/>
        <v>4</v>
      </c>
      <c r="B8" s="12">
        <f t="shared" si="1"/>
        <v>0.5</v>
      </c>
      <c r="C8" s="12">
        <v>1.7</v>
      </c>
      <c r="D8" s="11"/>
      <c r="E8" s="13" t="s">
        <v>14</v>
      </c>
      <c r="F8" s="13" t="s">
        <v>11</v>
      </c>
      <c r="G8" s="14" t="s">
        <v>18</v>
      </c>
      <c r="H8" s="61"/>
      <c r="I8" s="61"/>
      <c r="J8" s="61"/>
      <c r="K8" s="60"/>
    </row>
    <row r="9" spans="1:11" ht="18" customHeight="1">
      <c r="A9" s="11">
        <f t="shared" si="0"/>
        <v>5</v>
      </c>
      <c r="B9" s="12">
        <f t="shared" si="1"/>
        <v>1.0999999999999999</v>
      </c>
      <c r="C9" s="12">
        <v>2.8</v>
      </c>
      <c r="D9" s="11" t="s">
        <v>13</v>
      </c>
      <c r="E9" s="13" t="s">
        <v>19</v>
      </c>
      <c r="F9" s="13" t="s">
        <v>20</v>
      </c>
      <c r="G9" s="14" t="s">
        <v>21</v>
      </c>
      <c r="H9" s="61"/>
      <c r="I9" s="61"/>
      <c r="J9" s="61"/>
      <c r="K9" s="60"/>
    </row>
    <row r="10" spans="1:11" ht="18" customHeight="1">
      <c r="A10" s="15">
        <f t="shared" si="0"/>
        <v>6</v>
      </c>
      <c r="B10" s="12">
        <f t="shared" si="1"/>
        <v>9</v>
      </c>
      <c r="C10" s="12">
        <v>11.8</v>
      </c>
      <c r="D10" s="15" t="s">
        <v>22</v>
      </c>
      <c r="E10" s="16" t="s">
        <v>23</v>
      </c>
      <c r="F10" s="16" t="s">
        <v>11</v>
      </c>
      <c r="G10" s="14"/>
      <c r="H10" s="17"/>
      <c r="I10" s="61"/>
      <c r="J10" s="61"/>
      <c r="K10" s="60"/>
    </row>
    <row r="11" spans="1:11" ht="18" customHeight="1">
      <c r="A11" s="15">
        <f t="shared" si="0"/>
        <v>7</v>
      </c>
      <c r="B11" s="12">
        <f t="shared" si="1"/>
        <v>0.39999999999999858</v>
      </c>
      <c r="C11" s="12">
        <v>12.2</v>
      </c>
      <c r="D11" s="15" t="s">
        <v>24</v>
      </c>
      <c r="E11" s="16" t="s">
        <v>19</v>
      </c>
      <c r="F11" s="16" t="s">
        <v>11</v>
      </c>
      <c r="G11" s="14"/>
      <c r="H11" s="17"/>
      <c r="I11" s="18"/>
      <c r="J11" s="61"/>
      <c r="K11" s="60"/>
    </row>
    <row r="12" spans="1:11" ht="18" customHeight="1">
      <c r="A12" s="15">
        <f t="shared" si="0"/>
        <v>8</v>
      </c>
      <c r="B12" s="12">
        <f t="shared" si="1"/>
        <v>2</v>
      </c>
      <c r="C12" s="12">
        <v>14.2</v>
      </c>
      <c r="D12" s="15" t="s">
        <v>25</v>
      </c>
      <c r="E12" s="16" t="s">
        <v>19</v>
      </c>
      <c r="F12" s="16" t="s">
        <v>11</v>
      </c>
      <c r="G12" s="14" t="s">
        <v>26</v>
      </c>
      <c r="H12" s="17"/>
      <c r="I12" s="61"/>
      <c r="J12" s="61"/>
      <c r="K12" s="60"/>
    </row>
    <row r="13" spans="1:11" ht="18" customHeight="1">
      <c r="A13" s="15">
        <f t="shared" si="0"/>
        <v>9</v>
      </c>
      <c r="B13" s="12">
        <f t="shared" si="1"/>
        <v>3.9000000000000021</v>
      </c>
      <c r="C13" s="12">
        <v>18.100000000000001</v>
      </c>
      <c r="D13" s="15" t="s">
        <v>13</v>
      </c>
      <c r="E13" s="16" t="s">
        <v>27</v>
      </c>
      <c r="F13" s="16" t="s">
        <v>11</v>
      </c>
      <c r="G13" s="14" t="s">
        <v>28</v>
      </c>
      <c r="H13" s="18"/>
      <c r="I13" s="61"/>
      <c r="J13" s="61"/>
      <c r="K13" s="60"/>
    </row>
    <row r="14" spans="1:11" ht="18" customHeight="1">
      <c r="A14" s="15">
        <f t="shared" si="0"/>
        <v>10</v>
      </c>
      <c r="B14" s="12">
        <f t="shared" si="1"/>
        <v>0.39999999999999858</v>
      </c>
      <c r="C14" s="12">
        <v>18.5</v>
      </c>
      <c r="D14" s="11" t="s">
        <v>13</v>
      </c>
      <c r="E14" s="13" t="s">
        <v>19</v>
      </c>
      <c r="F14" s="13" t="s">
        <v>29</v>
      </c>
      <c r="G14" s="14" t="s">
        <v>30</v>
      </c>
      <c r="H14" s="18"/>
      <c r="I14" s="61"/>
      <c r="J14" s="61"/>
      <c r="K14" s="60"/>
    </row>
    <row r="15" spans="1:11" ht="18" customHeight="1">
      <c r="A15" s="11">
        <f t="shared" si="0"/>
        <v>11</v>
      </c>
      <c r="B15" s="12">
        <f t="shared" si="1"/>
        <v>1.3000000000000007</v>
      </c>
      <c r="C15" s="19">
        <v>19.8</v>
      </c>
      <c r="D15" s="11"/>
      <c r="E15" s="13" t="s">
        <v>16</v>
      </c>
      <c r="F15" s="13" t="s">
        <v>11</v>
      </c>
      <c r="G15" s="14" t="s">
        <v>31</v>
      </c>
      <c r="H15" s="18"/>
      <c r="I15" s="61"/>
      <c r="J15" s="61"/>
      <c r="K15" s="60"/>
    </row>
    <row r="16" spans="1:11" ht="18" customHeight="1">
      <c r="A16" s="11">
        <f t="shared" si="0"/>
        <v>12</v>
      </c>
      <c r="B16" s="12">
        <f t="shared" si="1"/>
        <v>9.9999999999997868E-2</v>
      </c>
      <c r="C16" s="12">
        <v>19.899999999999999</v>
      </c>
      <c r="D16" s="11"/>
      <c r="E16" s="13" t="s">
        <v>32</v>
      </c>
      <c r="F16" s="13" t="s">
        <v>11</v>
      </c>
      <c r="G16" s="20" t="s">
        <v>33</v>
      </c>
      <c r="H16" s="18"/>
      <c r="I16" s="61"/>
      <c r="J16" s="61"/>
      <c r="K16" s="60"/>
    </row>
    <row r="17" spans="1:11" ht="18" customHeight="1">
      <c r="A17" s="11">
        <f t="shared" si="0"/>
        <v>13</v>
      </c>
      <c r="B17" s="12">
        <f t="shared" si="1"/>
        <v>0.20000000000000284</v>
      </c>
      <c r="C17" s="12">
        <v>20.100000000000001</v>
      </c>
      <c r="D17" s="21" t="s">
        <v>34</v>
      </c>
      <c r="E17" s="13" t="s">
        <v>19</v>
      </c>
      <c r="F17" s="13" t="s">
        <v>11</v>
      </c>
      <c r="G17" s="14" t="s">
        <v>35</v>
      </c>
      <c r="H17" s="17"/>
      <c r="I17" s="61"/>
      <c r="J17" s="61"/>
      <c r="K17" s="60"/>
    </row>
    <row r="18" spans="1:11" ht="35.1" customHeight="1">
      <c r="A18" s="11">
        <f t="shared" si="0"/>
        <v>14</v>
      </c>
      <c r="B18" s="12">
        <f t="shared" si="1"/>
        <v>2.2999999999999972</v>
      </c>
      <c r="C18" s="12">
        <v>22.4</v>
      </c>
      <c r="D18" s="21"/>
      <c r="E18" s="13" t="s">
        <v>27</v>
      </c>
      <c r="F18" s="13" t="s">
        <v>11</v>
      </c>
      <c r="G18" s="22" t="s">
        <v>36</v>
      </c>
      <c r="H18" s="17"/>
      <c r="I18" s="61"/>
      <c r="J18" s="61"/>
      <c r="K18" s="60"/>
    </row>
    <row r="19" spans="1:11" ht="35.1" customHeight="1">
      <c r="A19" s="11">
        <f t="shared" si="0"/>
        <v>15</v>
      </c>
      <c r="B19" s="12">
        <f t="shared" si="1"/>
        <v>0.90000000000000213</v>
      </c>
      <c r="C19" s="12">
        <v>23.3</v>
      </c>
      <c r="D19" s="21"/>
      <c r="E19" s="13" t="s">
        <v>32</v>
      </c>
      <c r="F19" s="23" t="s">
        <v>37</v>
      </c>
      <c r="G19" s="24" t="s">
        <v>216</v>
      </c>
      <c r="H19" s="17"/>
      <c r="I19" s="61"/>
      <c r="J19" s="61"/>
      <c r="K19" s="60"/>
    </row>
    <row r="20" spans="1:11" ht="18" customHeight="1">
      <c r="A20" s="11">
        <f t="shared" si="0"/>
        <v>16</v>
      </c>
      <c r="B20" s="12">
        <f t="shared" si="1"/>
        <v>2.5999999999999979</v>
      </c>
      <c r="C20" s="12">
        <v>25.9</v>
      </c>
      <c r="D20" s="21" t="s">
        <v>38</v>
      </c>
      <c r="E20" s="13" t="s">
        <v>32</v>
      </c>
      <c r="F20" s="13" t="s">
        <v>11</v>
      </c>
      <c r="G20" s="14"/>
      <c r="H20" s="17"/>
      <c r="I20" s="61"/>
      <c r="J20" s="61"/>
      <c r="K20" s="60"/>
    </row>
    <row r="21" spans="1:11" ht="18" customHeight="1">
      <c r="A21" s="11">
        <f t="shared" si="0"/>
        <v>17</v>
      </c>
      <c r="B21" s="12">
        <f t="shared" si="1"/>
        <v>0.60000000000000142</v>
      </c>
      <c r="C21" s="12">
        <v>26.5</v>
      </c>
      <c r="D21" s="21" t="s">
        <v>39</v>
      </c>
      <c r="E21" s="13" t="s">
        <v>27</v>
      </c>
      <c r="F21" s="13" t="s">
        <v>40</v>
      </c>
      <c r="G21" s="14" t="s">
        <v>41</v>
      </c>
      <c r="H21" s="17"/>
      <c r="I21" s="61"/>
      <c r="J21" s="61"/>
      <c r="K21" s="60"/>
    </row>
    <row r="22" spans="1:11" ht="35.1" customHeight="1">
      <c r="A22" s="11">
        <f t="shared" si="0"/>
        <v>18</v>
      </c>
      <c r="B22" s="12">
        <f t="shared" si="1"/>
        <v>3.1999999999999993</v>
      </c>
      <c r="C22" s="12">
        <v>29.7</v>
      </c>
      <c r="D22" s="21" t="s">
        <v>42</v>
      </c>
      <c r="E22" s="13" t="s">
        <v>19</v>
      </c>
      <c r="F22" s="13" t="s">
        <v>11</v>
      </c>
      <c r="G22" s="24" t="s">
        <v>43</v>
      </c>
      <c r="H22" s="17"/>
      <c r="I22" s="61"/>
      <c r="J22" s="61"/>
      <c r="K22" s="60"/>
    </row>
    <row r="23" spans="1:11" ht="18" customHeight="1">
      <c r="A23" s="11">
        <f t="shared" si="0"/>
        <v>19</v>
      </c>
      <c r="B23" s="12">
        <f t="shared" si="1"/>
        <v>1.6000000000000014</v>
      </c>
      <c r="C23" s="12">
        <v>31.3</v>
      </c>
      <c r="D23" s="21" t="s">
        <v>13</v>
      </c>
      <c r="E23" s="13" t="s">
        <v>19</v>
      </c>
      <c r="F23" s="13" t="s">
        <v>44</v>
      </c>
      <c r="G23" s="14" t="s">
        <v>45</v>
      </c>
      <c r="H23" s="17"/>
      <c r="I23" s="61"/>
      <c r="J23" s="61"/>
      <c r="K23" s="60"/>
    </row>
    <row r="24" spans="1:11" ht="18" customHeight="1">
      <c r="A24" s="11">
        <f t="shared" si="0"/>
        <v>20</v>
      </c>
      <c r="B24" s="12">
        <f t="shared" si="1"/>
        <v>4.6999999999999993</v>
      </c>
      <c r="C24" s="12">
        <v>36</v>
      </c>
      <c r="D24" s="21" t="s">
        <v>46</v>
      </c>
      <c r="E24" s="13" t="s">
        <v>19</v>
      </c>
      <c r="F24" s="13" t="s">
        <v>11</v>
      </c>
      <c r="G24" s="14" t="s">
        <v>47</v>
      </c>
      <c r="H24" s="17"/>
      <c r="I24" s="61"/>
      <c r="J24" s="61"/>
      <c r="K24" s="60"/>
    </row>
    <row r="25" spans="1:11" ht="45" customHeight="1">
      <c r="A25" s="15">
        <v>21</v>
      </c>
      <c r="B25" s="12">
        <f t="shared" si="1"/>
        <v>4.2000000000000028</v>
      </c>
      <c r="C25" s="12">
        <v>40.200000000000003</v>
      </c>
      <c r="D25" s="14" t="s">
        <v>48</v>
      </c>
      <c r="E25" s="47" t="s">
        <v>49</v>
      </c>
      <c r="F25" s="16" t="s">
        <v>50</v>
      </c>
      <c r="G25" s="24"/>
      <c r="H25" s="17"/>
      <c r="I25" s="61"/>
      <c r="J25" s="61"/>
      <c r="K25" s="61"/>
    </row>
    <row r="26" spans="1:11" ht="18" customHeight="1">
      <c r="A26" s="25">
        <v>22</v>
      </c>
      <c r="B26" s="26">
        <f t="shared" si="1"/>
        <v>6.2999999999999972</v>
      </c>
      <c r="C26" s="26">
        <v>46.5</v>
      </c>
      <c r="D26" s="21" t="s">
        <v>51</v>
      </c>
      <c r="E26" s="13" t="s">
        <v>19</v>
      </c>
      <c r="F26" s="47" t="s">
        <v>52</v>
      </c>
      <c r="G26" s="48" t="s">
        <v>53</v>
      </c>
      <c r="H26" s="17"/>
      <c r="I26" s="61"/>
      <c r="J26" s="61"/>
      <c r="K26" s="61"/>
    </row>
    <row r="27" spans="1:11" ht="18" customHeight="1">
      <c r="A27" s="25">
        <v>23</v>
      </c>
      <c r="B27" s="26">
        <f t="shared" si="1"/>
        <v>1.2999999999999972</v>
      </c>
      <c r="C27" s="26">
        <v>47.8</v>
      </c>
      <c r="D27" s="21"/>
      <c r="E27" s="13" t="s">
        <v>49</v>
      </c>
      <c r="F27" s="13" t="s">
        <v>54</v>
      </c>
      <c r="G27" s="21" t="s">
        <v>55</v>
      </c>
      <c r="H27" s="17"/>
      <c r="I27" s="61"/>
      <c r="J27" s="61"/>
      <c r="K27" s="61"/>
    </row>
    <row r="28" spans="1:11" ht="40.5">
      <c r="A28" s="25">
        <v>24</v>
      </c>
      <c r="B28" s="26">
        <f t="shared" si="1"/>
        <v>11.200000000000003</v>
      </c>
      <c r="C28" s="26">
        <v>59</v>
      </c>
      <c r="D28" s="48"/>
      <c r="E28" s="13" t="s">
        <v>14</v>
      </c>
      <c r="F28" s="13" t="s">
        <v>56</v>
      </c>
      <c r="G28" s="74" t="s">
        <v>57</v>
      </c>
      <c r="H28" s="17"/>
      <c r="I28" s="61"/>
      <c r="J28" s="61"/>
      <c r="K28" s="61"/>
    </row>
    <row r="29" spans="1:11" ht="27">
      <c r="A29" s="25">
        <v>25</v>
      </c>
      <c r="B29" s="26">
        <f>C29-C28</f>
        <v>0.89999999999999858</v>
      </c>
      <c r="C29" s="26">
        <v>59.9</v>
      </c>
      <c r="D29" s="21"/>
      <c r="E29" s="13" t="s">
        <v>16</v>
      </c>
      <c r="F29" s="13" t="s">
        <v>50</v>
      </c>
      <c r="G29" s="74" t="s">
        <v>58</v>
      </c>
      <c r="H29" s="17"/>
      <c r="I29" s="61"/>
      <c r="J29" s="61"/>
      <c r="K29" s="61"/>
    </row>
    <row r="30" spans="1:11" ht="18" customHeight="1">
      <c r="A30" s="11">
        <f>A29+1</f>
        <v>26</v>
      </c>
      <c r="B30" s="12">
        <f>C30-C29</f>
        <v>0.10000000000000142</v>
      </c>
      <c r="C30" s="26">
        <v>60</v>
      </c>
      <c r="D30" s="21"/>
      <c r="E30" s="13" t="s">
        <v>14</v>
      </c>
      <c r="F30" s="13" t="s">
        <v>50</v>
      </c>
      <c r="G30" s="14" t="s">
        <v>59</v>
      </c>
      <c r="H30" s="17"/>
      <c r="I30" s="61"/>
      <c r="J30" s="61"/>
      <c r="K30" s="61"/>
    </row>
    <row r="31" spans="1:11" ht="54">
      <c r="A31" s="11">
        <f t="shared" ref="A31:A60" si="2">A30+1</f>
        <v>27</v>
      </c>
      <c r="B31" s="12">
        <f t="shared" ref="B31:B52" si="3">C31-C30</f>
        <v>0.10000000000000142</v>
      </c>
      <c r="C31" s="12">
        <v>60.1</v>
      </c>
      <c r="D31" s="21"/>
      <c r="E31" s="13" t="s">
        <v>14</v>
      </c>
      <c r="F31" s="13" t="s">
        <v>60</v>
      </c>
      <c r="G31" s="24" t="s">
        <v>61</v>
      </c>
      <c r="H31" s="17"/>
      <c r="I31" s="61"/>
      <c r="J31" s="61"/>
      <c r="K31" s="60"/>
    </row>
    <row r="32" spans="1:11" ht="18" customHeight="1">
      <c r="A32" s="11">
        <f t="shared" si="2"/>
        <v>28</v>
      </c>
      <c r="B32" s="12">
        <f t="shared" si="3"/>
        <v>6.1499999999999986</v>
      </c>
      <c r="C32" s="12">
        <v>66.25</v>
      </c>
      <c r="D32" s="21"/>
      <c r="E32" s="47" t="s">
        <v>62</v>
      </c>
      <c r="F32" s="13" t="s">
        <v>60</v>
      </c>
      <c r="G32" s="14" t="s">
        <v>63</v>
      </c>
      <c r="H32" s="17"/>
      <c r="I32" s="61"/>
      <c r="J32" s="61"/>
      <c r="K32" s="60"/>
    </row>
    <row r="33" spans="1:11" ht="67.5">
      <c r="A33" s="27">
        <f>A32+1</f>
        <v>29</v>
      </c>
      <c r="B33" s="7">
        <f>C33-C32</f>
        <v>0.48000000000000398</v>
      </c>
      <c r="C33" s="7">
        <v>66.73</v>
      </c>
      <c r="D33" s="62" t="s">
        <v>64</v>
      </c>
      <c r="E33" s="28" t="s">
        <v>65</v>
      </c>
      <c r="F33" s="28" t="s">
        <v>60</v>
      </c>
      <c r="G33" s="49" t="s">
        <v>66</v>
      </c>
      <c r="H33" s="17"/>
      <c r="I33" s="29"/>
      <c r="J33" s="61"/>
      <c r="K33" s="60"/>
    </row>
    <row r="34" spans="1:11" ht="18" customHeight="1">
      <c r="A34" s="11">
        <f t="shared" si="2"/>
        <v>30</v>
      </c>
      <c r="B34" s="12">
        <f t="shared" si="3"/>
        <v>0.46999999999999886</v>
      </c>
      <c r="C34" s="12">
        <v>67.2</v>
      </c>
      <c r="D34" s="21"/>
      <c r="E34" s="47" t="s">
        <v>67</v>
      </c>
      <c r="F34" s="13" t="s">
        <v>60</v>
      </c>
      <c r="G34" s="14" t="s">
        <v>68</v>
      </c>
      <c r="H34" s="17"/>
      <c r="I34" s="61"/>
      <c r="J34" s="61"/>
      <c r="K34" s="60"/>
    </row>
    <row r="35" spans="1:11" ht="37.5" customHeight="1">
      <c r="A35" s="11">
        <f t="shared" si="2"/>
        <v>31</v>
      </c>
      <c r="B35" s="12">
        <f t="shared" si="3"/>
        <v>0.59999999999999432</v>
      </c>
      <c r="C35" s="12">
        <v>67.8</v>
      </c>
      <c r="D35" s="21"/>
      <c r="E35" s="13" t="s">
        <v>69</v>
      </c>
      <c r="F35" s="13" t="s">
        <v>60</v>
      </c>
      <c r="G35" s="24" t="s">
        <v>70</v>
      </c>
      <c r="H35" s="17"/>
      <c r="I35" s="61"/>
      <c r="J35" s="61"/>
      <c r="K35" s="60"/>
    </row>
    <row r="36" spans="1:11" ht="40.5">
      <c r="A36" s="11">
        <f t="shared" si="2"/>
        <v>32</v>
      </c>
      <c r="B36" s="12">
        <f t="shared" si="3"/>
        <v>0.40000000000000568</v>
      </c>
      <c r="C36" s="12">
        <v>68.2</v>
      </c>
      <c r="D36" s="21"/>
      <c r="E36" s="13" t="s">
        <v>71</v>
      </c>
      <c r="F36" s="16" t="s">
        <v>72</v>
      </c>
      <c r="G36" s="24" t="s">
        <v>73</v>
      </c>
      <c r="H36" s="17"/>
      <c r="I36" s="61"/>
      <c r="J36" s="61"/>
      <c r="K36" s="60"/>
    </row>
    <row r="37" spans="1:11" ht="18" customHeight="1">
      <c r="A37" s="11">
        <f t="shared" si="2"/>
        <v>33</v>
      </c>
      <c r="B37" s="12">
        <f t="shared" si="3"/>
        <v>3.3999999999999915</v>
      </c>
      <c r="C37" s="12">
        <v>71.599999999999994</v>
      </c>
      <c r="D37" s="31"/>
      <c r="E37" s="32" t="s">
        <v>49</v>
      </c>
      <c r="F37" s="33" t="s">
        <v>11</v>
      </c>
      <c r="G37" s="34" t="s">
        <v>74</v>
      </c>
      <c r="H37" s="17"/>
      <c r="I37" s="61"/>
      <c r="J37" s="61"/>
      <c r="K37" s="60"/>
    </row>
    <row r="38" spans="1:11" ht="35.1" customHeight="1">
      <c r="A38" s="11">
        <f t="shared" si="2"/>
        <v>34</v>
      </c>
      <c r="B38" s="12">
        <f t="shared" si="3"/>
        <v>0.60000000000000853</v>
      </c>
      <c r="C38" s="12">
        <v>72.2</v>
      </c>
      <c r="D38" s="21"/>
      <c r="E38" s="13" t="s">
        <v>19</v>
      </c>
      <c r="F38" s="16" t="s">
        <v>75</v>
      </c>
      <c r="G38" s="24" t="s">
        <v>76</v>
      </c>
      <c r="H38" s="17"/>
      <c r="I38" s="61"/>
      <c r="J38" s="61"/>
      <c r="K38" s="60"/>
    </row>
    <row r="39" spans="1:11" ht="51.95" customHeight="1">
      <c r="A39" s="11">
        <f t="shared" si="2"/>
        <v>35</v>
      </c>
      <c r="B39" s="12">
        <f t="shared" si="3"/>
        <v>1.2999999999999972</v>
      </c>
      <c r="C39" s="30">
        <v>73.5</v>
      </c>
      <c r="D39" s="21"/>
      <c r="E39" s="13" t="s">
        <v>16</v>
      </c>
      <c r="F39" s="16" t="s">
        <v>11</v>
      </c>
      <c r="G39" s="14" t="s">
        <v>77</v>
      </c>
      <c r="H39" s="17"/>
      <c r="I39" s="61"/>
      <c r="J39" s="61"/>
      <c r="K39" s="60"/>
    </row>
    <row r="40" spans="1:11" ht="35.1" customHeight="1">
      <c r="A40" s="11">
        <f t="shared" si="2"/>
        <v>36</v>
      </c>
      <c r="B40" s="12">
        <f t="shared" si="3"/>
        <v>1.5</v>
      </c>
      <c r="C40" s="12">
        <v>75</v>
      </c>
      <c r="D40" s="14" t="s">
        <v>78</v>
      </c>
      <c r="E40" s="13" t="s">
        <v>49</v>
      </c>
      <c r="F40" s="16" t="s">
        <v>79</v>
      </c>
      <c r="G40" s="24" t="s">
        <v>80</v>
      </c>
      <c r="H40" s="17"/>
      <c r="I40" s="61"/>
      <c r="J40" s="61"/>
      <c r="K40" s="60"/>
    </row>
    <row r="41" spans="1:11" ht="54">
      <c r="A41" s="66">
        <f t="shared" si="2"/>
        <v>37</v>
      </c>
      <c r="B41" s="67">
        <f t="shared" si="3"/>
        <v>16.799999999999997</v>
      </c>
      <c r="C41" s="75">
        <v>91.8</v>
      </c>
      <c r="D41" s="62" t="s">
        <v>81</v>
      </c>
      <c r="E41" s="76" t="s">
        <v>82</v>
      </c>
      <c r="F41" s="77" t="s">
        <v>50</v>
      </c>
      <c r="G41" s="78" t="s">
        <v>83</v>
      </c>
      <c r="H41" s="17"/>
      <c r="I41" s="61"/>
      <c r="J41" s="61"/>
      <c r="K41" s="60"/>
    </row>
    <row r="42" spans="1:11" ht="18" customHeight="1">
      <c r="A42" s="11">
        <f t="shared" si="2"/>
        <v>38</v>
      </c>
      <c r="B42" s="12">
        <f t="shared" si="3"/>
        <v>0.20000000000000284</v>
      </c>
      <c r="C42" s="12">
        <v>92</v>
      </c>
      <c r="D42" s="21"/>
      <c r="E42" s="32" t="s">
        <v>62</v>
      </c>
      <c r="F42" s="16" t="s">
        <v>50</v>
      </c>
      <c r="G42" s="14" t="s">
        <v>84</v>
      </c>
      <c r="H42" s="17"/>
      <c r="I42" s="61"/>
      <c r="J42" s="61"/>
      <c r="K42" s="60"/>
    </row>
    <row r="43" spans="1:11" ht="18" customHeight="1">
      <c r="A43" s="11">
        <f t="shared" si="2"/>
        <v>39</v>
      </c>
      <c r="B43" s="12">
        <f t="shared" si="3"/>
        <v>9.9999999999994316E-2</v>
      </c>
      <c r="C43" s="12">
        <v>92.1</v>
      </c>
      <c r="D43" s="21"/>
      <c r="E43" s="32" t="s">
        <v>49</v>
      </c>
      <c r="F43" s="33" t="s">
        <v>11</v>
      </c>
      <c r="G43" s="14" t="s">
        <v>85</v>
      </c>
      <c r="H43" s="17"/>
      <c r="I43" s="61"/>
      <c r="J43" s="61"/>
      <c r="K43" s="60"/>
    </row>
    <row r="44" spans="1:11" ht="18" customHeight="1">
      <c r="A44" s="11">
        <f t="shared" si="2"/>
        <v>40</v>
      </c>
      <c r="B44" s="12">
        <f t="shared" si="3"/>
        <v>0.20000000000000284</v>
      </c>
      <c r="C44" s="12">
        <v>92.3</v>
      </c>
      <c r="D44" s="14"/>
      <c r="E44" s="32" t="s">
        <v>49</v>
      </c>
      <c r="F44" s="16" t="s">
        <v>86</v>
      </c>
      <c r="G44" s="14"/>
      <c r="H44" s="17"/>
      <c r="I44" s="61"/>
      <c r="J44" s="61"/>
      <c r="K44" s="60"/>
    </row>
    <row r="45" spans="1:11" ht="18" customHeight="1">
      <c r="A45" s="11">
        <f t="shared" si="2"/>
        <v>41</v>
      </c>
      <c r="B45" s="12">
        <f>C45-C44</f>
        <v>0.20000000000000284</v>
      </c>
      <c r="C45" s="12">
        <v>92.5</v>
      </c>
      <c r="D45" s="21" t="s">
        <v>87</v>
      </c>
      <c r="E45" s="56" t="s">
        <v>88</v>
      </c>
      <c r="F45" s="16" t="s">
        <v>50</v>
      </c>
      <c r="G45" s="14" t="s">
        <v>89</v>
      </c>
      <c r="H45" s="17"/>
      <c r="I45" s="61"/>
      <c r="J45" s="61"/>
      <c r="K45" s="61"/>
    </row>
    <row r="46" spans="1:11" ht="18" customHeight="1">
      <c r="A46" s="11">
        <f t="shared" si="2"/>
        <v>42</v>
      </c>
      <c r="B46" s="12">
        <f t="shared" si="3"/>
        <v>2.4000000000000057</v>
      </c>
      <c r="C46" s="12">
        <v>94.9</v>
      </c>
      <c r="D46" s="14" t="s">
        <v>90</v>
      </c>
      <c r="E46" s="32" t="s">
        <v>62</v>
      </c>
      <c r="F46" s="16" t="s">
        <v>91</v>
      </c>
      <c r="G46" s="14"/>
      <c r="H46" s="17"/>
      <c r="I46" s="61"/>
      <c r="J46" s="61"/>
      <c r="K46" s="60"/>
    </row>
    <row r="47" spans="1:11" ht="27">
      <c r="A47" s="11">
        <f t="shared" si="2"/>
        <v>43</v>
      </c>
      <c r="B47" s="12">
        <f t="shared" si="3"/>
        <v>6.5999999999999943</v>
      </c>
      <c r="C47" s="12">
        <v>101.5</v>
      </c>
      <c r="D47" s="14" t="s">
        <v>92</v>
      </c>
      <c r="E47" s="13" t="s">
        <v>16</v>
      </c>
      <c r="F47" s="16" t="s">
        <v>50</v>
      </c>
      <c r="G47" s="24" t="s">
        <v>93</v>
      </c>
      <c r="H47" s="17"/>
      <c r="I47" s="61"/>
      <c r="J47" s="61"/>
      <c r="K47" s="60"/>
    </row>
    <row r="48" spans="1:11" ht="18" customHeight="1">
      <c r="A48" s="63">
        <f t="shared" si="2"/>
        <v>44</v>
      </c>
      <c r="B48" s="12">
        <f t="shared" si="3"/>
        <v>9.9999999999994316E-2</v>
      </c>
      <c r="C48" s="64">
        <v>101.6</v>
      </c>
      <c r="D48" s="65" t="s">
        <v>90</v>
      </c>
      <c r="E48" s="16" t="s">
        <v>14</v>
      </c>
      <c r="F48" s="55" t="s">
        <v>94</v>
      </c>
      <c r="G48" s="57" t="s">
        <v>95</v>
      </c>
      <c r="H48" s="17"/>
      <c r="I48" s="61"/>
      <c r="J48" s="61"/>
      <c r="K48" s="60"/>
    </row>
    <row r="49" spans="1:11" s="61" customFormat="1" ht="18" customHeight="1">
      <c r="A49" s="11">
        <f t="shared" si="2"/>
        <v>45</v>
      </c>
      <c r="B49" s="12">
        <f t="shared" si="3"/>
        <v>9.2000000000000028</v>
      </c>
      <c r="C49" s="64">
        <v>110.8</v>
      </c>
      <c r="D49" s="65"/>
      <c r="E49" s="16" t="s">
        <v>14</v>
      </c>
      <c r="F49" s="55" t="s">
        <v>60</v>
      </c>
      <c r="G49" s="57" t="s">
        <v>96</v>
      </c>
      <c r="H49" s="17"/>
      <c r="K49" s="60"/>
    </row>
    <row r="50" spans="1:11" ht="27">
      <c r="A50" s="63">
        <f t="shared" si="2"/>
        <v>46</v>
      </c>
      <c r="B50" s="12">
        <f t="shared" si="3"/>
        <v>0.29999999999999716</v>
      </c>
      <c r="C50" s="53">
        <v>111.1</v>
      </c>
      <c r="D50" s="57"/>
      <c r="E50" s="16" t="s">
        <v>14</v>
      </c>
      <c r="F50" s="55" t="s">
        <v>60</v>
      </c>
      <c r="G50" s="58" t="s">
        <v>97</v>
      </c>
      <c r="H50" s="17"/>
      <c r="I50" s="61"/>
      <c r="J50" s="61"/>
      <c r="K50" s="61"/>
    </row>
    <row r="51" spans="1:11" ht="54">
      <c r="A51" s="66">
        <f t="shared" si="2"/>
        <v>47</v>
      </c>
      <c r="B51" s="7">
        <f t="shared" si="3"/>
        <v>2.5</v>
      </c>
      <c r="C51" s="68">
        <v>113.6</v>
      </c>
      <c r="D51" s="69" t="s">
        <v>98</v>
      </c>
      <c r="E51" s="70" t="s">
        <v>99</v>
      </c>
      <c r="F51" s="70" t="s">
        <v>60</v>
      </c>
      <c r="G51" s="79" t="s">
        <v>100</v>
      </c>
      <c r="H51" s="17"/>
      <c r="I51" s="61"/>
      <c r="J51" s="61"/>
      <c r="K51" s="61"/>
    </row>
    <row r="52" spans="1:11" ht="18" customHeight="1">
      <c r="A52" s="59">
        <f t="shared" si="2"/>
        <v>48</v>
      </c>
      <c r="B52" s="53">
        <f t="shared" si="3"/>
        <v>2.2000000000000028</v>
      </c>
      <c r="C52" s="53">
        <v>115.8</v>
      </c>
      <c r="D52" s="57"/>
      <c r="E52" s="32" t="s">
        <v>67</v>
      </c>
      <c r="F52" s="55" t="s">
        <v>101</v>
      </c>
      <c r="G52" s="57"/>
      <c r="H52" s="17"/>
      <c r="I52" s="61"/>
      <c r="J52" s="61"/>
      <c r="K52" s="61"/>
    </row>
    <row r="53" spans="1:11" s="61" customFormat="1" ht="27">
      <c r="A53" s="59">
        <f t="shared" si="2"/>
        <v>49</v>
      </c>
      <c r="B53" s="53">
        <f t="shared" ref="B53:B55" si="4">C53-C52</f>
        <v>2.5</v>
      </c>
      <c r="C53" s="53">
        <v>118.3</v>
      </c>
      <c r="D53" s="57"/>
      <c r="E53" s="16" t="s">
        <v>14</v>
      </c>
      <c r="F53" s="55" t="s">
        <v>60</v>
      </c>
      <c r="G53" s="58" t="s">
        <v>102</v>
      </c>
      <c r="H53" s="17"/>
    </row>
    <row r="54" spans="1:11" s="61" customFormat="1" ht="18" customHeight="1">
      <c r="A54" s="59">
        <f t="shared" si="2"/>
        <v>50</v>
      </c>
      <c r="B54" s="53">
        <f t="shared" si="4"/>
        <v>2</v>
      </c>
      <c r="C54" s="53">
        <v>120.3</v>
      </c>
      <c r="D54" s="57"/>
      <c r="E54" s="32" t="s">
        <v>67</v>
      </c>
      <c r="F54" s="55" t="s">
        <v>103</v>
      </c>
      <c r="G54" s="57"/>
      <c r="H54" s="17"/>
    </row>
    <row r="55" spans="1:11" ht="18" customHeight="1">
      <c r="A55" s="59">
        <f t="shared" si="2"/>
        <v>51</v>
      </c>
      <c r="B55" s="53">
        <f t="shared" si="4"/>
        <v>5.4000000000000057</v>
      </c>
      <c r="C55" s="53">
        <v>125.7</v>
      </c>
      <c r="D55" s="57"/>
      <c r="E55" s="55" t="s">
        <v>67</v>
      </c>
      <c r="F55" s="55" t="s">
        <v>104</v>
      </c>
      <c r="G55" s="57"/>
      <c r="H55" s="17"/>
      <c r="I55" s="61"/>
      <c r="J55" s="61"/>
      <c r="K55" s="61"/>
    </row>
    <row r="56" spans="1:11" s="61" customFormat="1" ht="27">
      <c r="A56" s="59">
        <f t="shared" si="2"/>
        <v>52</v>
      </c>
      <c r="B56" s="53">
        <f t="shared" ref="B56:B61" si="5">C56-C55</f>
        <v>9.9999999999994316E-2</v>
      </c>
      <c r="C56" s="53">
        <v>125.8</v>
      </c>
      <c r="D56" s="57"/>
      <c r="E56" s="16" t="s">
        <v>14</v>
      </c>
      <c r="F56" s="55" t="s">
        <v>50</v>
      </c>
      <c r="G56" s="58" t="s">
        <v>105</v>
      </c>
      <c r="H56" s="17"/>
    </row>
    <row r="57" spans="1:11" ht="18" customHeight="1">
      <c r="A57" s="59">
        <f t="shared" si="2"/>
        <v>53</v>
      </c>
      <c r="B57" s="53">
        <f t="shared" si="5"/>
        <v>3.5000000000000142</v>
      </c>
      <c r="C57" s="53">
        <v>129.30000000000001</v>
      </c>
      <c r="D57" s="54" t="s">
        <v>34</v>
      </c>
      <c r="E57" s="56" t="s">
        <v>67</v>
      </c>
      <c r="F57" s="16" t="s">
        <v>50</v>
      </c>
      <c r="G57" s="57" t="s">
        <v>106</v>
      </c>
      <c r="H57" s="17"/>
      <c r="I57" s="61"/>
      <c r="J57" s="61"/>
      <c r="K57" s="61"/>
    </row>
    <row r="58" spans="1:11" ht="18" customHeight="1">
      <c r="A58" s="52">
        <f>A57+1</f>
        <v>54</v>
      </c>
      <c r="B58" s="53">
        <f t="shared" si="5"/>
        <v>3.5999999999999943</v>
      </c>
      <c r="C58" s="12">
        <v>132.9</v>
      </c>
      <c r="D58" s="21" t="s">
        <v>48</v>
      </c>
      <c r="E58" s="13" t="s">
        <v>107</v>
      </c>
      <c r="F58" s="16" t="s">
        <v>50</v>
      </c>
      <c r="G58" s="80" t="s">
        <v>108</v>
      </c>
      <c r="H58" s="17"/>
      <c r="I58" s="61"/>
      <c r="J58" s="61"/>
      <c r="K58" s="61"/>
    </row>
    <row r="59" spans="1:11" s="61" customFormat="1" ht="17.25" customHeight="1">
      <c r="A59" s="59">
        <f t="shared" si="2"/>
        <v>55</v>
      </c>
      <c r="B59" s="53">
        <f t="shared" si="5"/>
        <v>0.29999999999998295</v>
      </c>
      <c r="C59" s="53">
        <v>133.19999999999999</v>
      </c>
      <c r="D59" s="57" t="s">
        <v>109</v>
      </c>
      <c r="E59" s="56" t="s">
        <v>67</v>
      </c>
      <c r="F59" s="55" t="s">
        <v>56</v>
      </c>
      <c r="G59" s="58"/>
      <c r="H59" s="17"/>
    </row>
    <row r="60" spans="1:11" s="61" customFormat="1" ht="18" customHeight="1">
      <c r="A60" s="59">
        <f t="shared" si="2"/>
        <v>56</v>
      </c>
      <c r="B60" s="53">
        <f t="shared" si="5"/>
        <v>0.70000000000001705</v>
      </c>
      <c r="C60" s="53">
        <v>133.9</v>
      </c>
      <c r="D60" s="54" t="s">
        <v>110</v>
      </c>
      <c r="E60" s="16" t="s">
        <v>14</v>
      </c>
      <c r="F60" s="55" t="s">
        <v>111</v>
      </c>
      <c r="G60" s="57"/>
      <c r="H60" s="17"/>
    </row>
    <row r="61" spans="1:11" s="61" customFormat="1" ht="18" customHeight="1">
      <c r="A61" s="52">
        <f>A60+1</f>
        <v>57</v>
      </c>
      <c r="B61" s="53">
        <f t="shared" si="5"/>
        <v>14.299999999999983</v>
      </c>
      <c r="C61" s="12">
        <v>148.19999999999999</v>
      </c>
      <c r="D61" s="21" t="s">
        <v>112</v>
      </c>
      <c r="E61" s="13" t="s">
        <v>107</v>
      </c>
      <c r="F61" s="16" t="s">
        <v>113</v>
      </c>
      <c r="G61" s="48" t="s">
        <v>114</v>
      </c>
      <c r="H61" s="17"/>
    </row>
    <row r="62" spans="1:11" ht="32.450000000000003" customHeight="1">
      <c r="A62" s="27">
        <f>A61+1</f>
        <v>58</v>
      </c>
      <c r="B62" s="7">
        <f>C62-C61</f>
        <v>3.2000000000000171</v>
      </c>
      <c r="C62" s="7">
        <v>151.4</v>
      </c>
      <c r="D62" s="69" t="s">
        <v>115</v>
      </c>
      <c r="E62" s="91" t="s">
        <v>116</v>
      </c>
      <c r="F62" s="9" t="s">
        <v>113</v>
      </c>
      <c r="G62" s="10" t="s">
        <v>117</v>
      </c>
      <c r="H62" s="17"/>
      <c r="I62" s="61"/>
      <c r="J62" s="61"/>
      <c r="K62" s="61"/>
    </row>
    <row r="63" spans="1:11" ht="18" customHeight="1">
      <c r="A63" s="52">
        <f>A62+1</f>
        <v>59</v>
      </c>
      <c r="B63" s="12">
        <f>C63-C62</f>
        <v>9.9999999999994316E-2</v>
      </c>
      <c r="C63" s="12">
        <v>151.5</v>
      </c>
      <c r="D63" s="21" t="s">
        <v>118</v>
      </c>
      <c r="E63" s="13" t="s">
        <v>119</v>
      </c>
      <c r="F63" s="16" t="s">
        <v>120</v>
      </c>
      <c r="G63" s="14"/>
      <c r="H63" s="17"/>
      <c r="I63" s="61"/>
      <c r="J63" s="61"/>
      <c r="K63" s="61"/>
    </row>
    <row r="64" spans="1:11" ht="18" customHeight="1">
      <c r="A64" s="52">
        <f>A63+1</f>
        <v>60</v>
      </c>
      <c r="B64" s="12">
        <f>C64-C63</f>
        <v>2.9000000000000057</v>
      </c>
      <c r="C64" s="12">
        <v>154.4</v>
      </c>
      <c r="D64" s="21" t="s">
        <v>121</v>
      </c>
      <c r="E64" s="13" t="s">
        <v>69</v>
      </c>
      <c r="F64" s="16" t="s">
        <v>120</v>
      </c>
      <c r="G64" s="14" t="s">
        <v>122</v>
      </c>
      <c r="H64" s="17"/>
      <c r="I64" s="60"/>
      <c r="J64" s="61"/>
      <c r="K64" s="61"/>
    </row>
    <row r="65" spans="1:9" ht="18" customHeight="1">
      <c r="A65" s="11">
        <f t="shared" ref="A65:A90" si="6">A64+1</f>
        <v>61</v>
      </c>
      <c r="B65" s="12">
        <f t="shared" ref="B65:B89" si="7">C65-C64</f>
        <v>1.6999999999999886</v>
      </c>
      <c r="C65" s="12">
        <v>156.1</v>
      </c>
      <c r="D65" s="11" t="s">
        <v>13</v>
      </c>
      <c r="E65" s="39" t="s">
        <v>123</v>
      </c>
      <c r="F65" s="16" t="s">
        <v>120</v>
      </c>
      <c r="G65" s="14"/>
      <c r="H65" s="17"/>
      <c r="I65" s="60"/>
    </row>
    <row r="66" spans="1:9" ht="18" customHeight="1">
      <c r="A66" s="11">
        <f t="shared" si="6"/>
        <v>62</v>
      </c>
      <c r="B66" s="12">
        <f t="shared" si="7"/>
        <v>1.0999999999999943</v>
      </c>
      <c r="C66" s="36">
        <v>157.19999999999999</v>
      </c>
      <c r="D66" s="35" t="s">
        <v>90</v>
      </c>
      <c r="E66" s="13" t="s">
        <v>16</v>
      </c>
      <c r="F66" s="38" t="s">
        <v>50</v>
      </c>
      <c r="G66" s="37" t="s">
        <v>124</v>
      </c>
      <c r="H66" s="17"/>
      <c r="I66" s="60"/>
    </row>
    <row r="67" spans="1:9" ht="18" customHeight="1">
      <c r="A67" s="11">
        <f t="shared" si="6"/>
        <v>63</v>
      </c>
      <c r="B67" s="12">
        <f t="shared" si="7"/>
        <v>0.20000000000001705</v>
      </c>
      <c r="C67" s="12">
        <v>157.4</v>
      </c>
      <c r="D67" s="11"/>
      <c r="E67" s="16" t="s">
        <v>14</v>
      </c>
      <c r="F67" s="38" t="s">
        <v>11</v>
      </c>
      <c r="G67" s="14" t="s">
        <v>125</v>
      </c>
      <c r="H67" s="17"/>
      <c r="I67" s="60"/>
    </row>
    <row r="68" spans="1:9" s="61" customFormat="1" ht="18" customHeight="1">
      <c r="A68" s="11">
        <f t="shared" si="6"/>
        <v>64</v>
      </c>
      <c r="B68" s="12">
        <f t="shared" si="7"/>
        <v>2.5999999999999943</v>
      </c>
      <c r="C68" s="12">
        <v>160</v>
      </c>
      <c r="D68" s="11" t="s">
        <v>48</v>
      </c>
      <c r="E68" s="13" t="s">
        <v>123</v>
      </c>
      <c r="F68" s="38" t="s">
        <v>50</v>
      </c>
      <c r="G68" s="14"/>
      <c r="H68" s="17"/>
      <c r="I68" s="60"/>
    </row>
    <row r="69" spans="1:9" s="61" customFormat="1" ht="18" customHeight="1">
      <c r="A69" s="11">
        <f t="shared" si="6"/>
        <v>65</v>
      </c>
      <c r="B69" s="12">
        <f t="shared" si="7"/>
        <v>0.19999999999998863</v>
      </c>
      <c r="C69" s="12">
        <v>160.19999999999999</v>
      </c>
      <c r="D69" s="11" t="s">
        <v>48</v>
      </c>
      <c r="E69" s="56" t="s">
        <v>67</v>
      </c>
      <c r="F69" s="38" t="s">
        <v>126</v>
      </c>
      <c r="G69" s="14" t="s">
        <v>127</v>
      </c>
      <c r="H69" s="17"/>
      <c r="I69" s="60"/>
    </row>
    <row r="70" spans="1:9" s="61" customFormat="1" ht="18" customHeight="1">
      <c r="A70" s="11">
        <f t="shared" si="6"/>
        <v>66</v>
      </c>
      <c r="B70" s="12">
        <f t="shared" si="7"/>
        <v>1.9000000000000057</v>
      </c>
      <c r="C70" s="12">
        <v>162.1</v>
      </c>
      <c r="D70" s="11" t="s">
        <v>90</v>
      </c>
      <c r="E70" s="16" t="s">
        <v>14</v>
      </c>
      <c r="F70" s="38" t="s">
        <v>128</v>
      </c>
      <c r="G70" s="14" t="s">
        <v>129</v>
      </c>
      <c r="H70" s="17"/>
      <c r="I70" s="60"/>
    </row>
    <row r="71" spans="1:9" ht="18" customHeight="1">
      <c r="A71" s="11">
        <f t="shared" si="6"/>
        <v>67</v>
      </c>
      <c r="B71" s="12">
        <f t="shared" si="7"/>
        <v>3.5999999999999943</v>
      </c>
      <c r="C71" s="12">
        <v>165.7</v>
      </c>
      <c r="D71" s="11"/>
      <c r="E71" s="13" t="s">
        <v>16</v>
      </c>
      <c r="F71" s="16" t="s">
        <v>50</v>
      </c>
      <c r="G71" s="14" t="s">
        <v>130</v>
      </c>
      <c r="H71" s="17"/>
      <c r="I71" s="60"/>
    </row>
    <row r="72" spans="1:9" s="61" customFormat="1" ht="18" customHeight="1">
      <c r="A72" s="11">
        <f t="shared" si="6"/>
        <v>68</v>
      </c>
      <c r="B72" s="12">
        <f t="shared" si="7"/>
        <v>2.8000000000000114</v>
      </c>
      <c r="C72" s="12">
        <v>168.5</v>
      </c>
      <c r="D72" s="11" t="s">
        <v>90</v>
      </c>
      <c r="E72" s="13" t="s">
        <v>123</v>
      </c>
      <c r="F72" s="38" t="s">
        <v>50</v>
      </c>
      <c r="G72" s="14"/>
      <c r="H72" s="17"/>
      <c r="I72" s="60"/>
    </row>
    <row r="73" spans="1:9" s="61" customFormat="1" ht="18" customHeight="1">
      <c r="A73" s="11">
        <f t="shared" si="6"/>
        <v>69</v>
      </c>
      <c r="B73" s="12">
        <f t="shared" si="7"/>
        <v>2.3000000000000114</v>
      </c>
      <c r="C73" s="12">
        <v>170.8</v>
      </c>
      <c r="D73" s="11"/>
      <c r="E73" s="56" t="s">
        <v>67</v>
      </c>
      <c r="F73" s="38" t="s">
        <v>131</v>
      </c>
      <c r="G73" s="14" t="s">
        <v>132</v>
      </c>
      <c r="H73" s="17"/>
      <c r="I73" s="60"/>
    </row>
    <row r="74" spans="1:9" ht="18" customHeight="1">
      <c r="A74" s="11">
        <f t="shared" si="6"/>
        <v>70</v>
      </c>
      <c r="B74" s="12">
        <f t="shared" si="7"/>
        <v>2</v>
      </c>
      <c r="C74" s="12">
        <v>172.8</v>
      </c>
      <c r="D74" s="11" t="s">
        <v>133</v>
      </c>
      <c r="E74" s="16" t="s">
        <v>14</v>
      </c>
      <c r="F74" s="38" t="s">
        <v>11</v>
      </c>
      <c r="G74" s="14"/>
      <c r="H74" s="17"/>
      <c r="I74" s="60"/>
    </row>
    <row r="75" spans="1:9" ht="18" customHeight="1">
      <c r="A75" s="11">
        <f t="shared" si="6"/>
        <v>71</v>
      </c>
      <c r="B75" s="12">
        <f t="shared" si="7"/>
        <v>1.5999999999999943</v>
      </c>
      <c r="C75" s="26">
        <v>174.4</v>
      </c>
      <c r="D75" s="25" t="s">
        <v>217</v>
      </c>
      <c r="E75" s="13" t="s">
        <v>27</v>
      </c>
      <c r="F75" s="39" t="s">
        <v>11</v>
      </c>
      <c r="G75" s="21"/>
      <c r="H75" s="17"/>
      <c r="I75" s="60"/>
    </row>
    <row r="76" spans="1:9" ht="18" customHeight="1">
      <c r="A76" s="11">
        <f t="shared" si="6"/>
        <v>72</v>
      </c>
      <c r="B76" s="12">
        <f t="shared" si="7"/>
        <v>0.5</v>
      </c>
      <c r="C76" s="26">
        <v>174.9</v>
      </c>
      <c r="D76" s="25" t="s">
        <v>34</v>
      </c>
      <c r="E76" s="13" t="s">
        <v>27</v>
      </c>
      <c r="F76" s="39" t="s">
        <v>11</v>
      </c>
      <c r="G76" s="21"/>
      <c r="H76" s="17"/>
      <c r="I76" s="60"/>
    </row>
    <row r="77" spans="1:9" ht="18" customHeight="1">
      <c r="A77" s="11">
        <f t="shared" si="6"/>
        <v>73</v>
      </c>
      <c r="B77" s="12">
        <f t="shared" si="7"/>
        <v>0.90000000000000568</v>
      </c>
      <c r="C77" s="26">
        <v>175.8</v>
      </c>
      <c r="D77" s="25" t="s">
        <v>13</v>
      </c>
      <c r="E77" s="13" t="s">
        <v>19</v>
      </c>
      <c r="F77" s="39" t="s">
        <v>11</v>
      </c>
      <c r="G77" s="21" t="s">
        <v>134</v>
      </c>
      <c r="H77" s="17"/>
      <c r="I77" s="60"/>
    </row>
    <row r="78" spans="1:9" ht="18" customHeight="1">
      <c r="A78" s="11">
        <f t="shared" si="6"/>
        <v>74</v>
      </c>
      <c r="B78" s="12">
        <f t="shared" si="7"/>
        <v>2.6999999999999886</v>
      </c>
      <c r="C78" s="26">
        <v>178.5</v>
      </c>
      <c r="D78" s="25" t="s">
        <v>135</v>
      </c>
      <c r="E78" s="13" t="s">
        <v>27</v>
      </c>
      <c r="F78" s="39" t="s">
        <v>136</v>
      </c>
      <c r="G78" s="21" t="s">
        <v>137</v>
      </c>
      <c r="H78" s="17"/>
      <c r="I78" s="60"/>
    </row>
    <row r="79" spans="1:9" ht="19.899999999999999" customHeight="1">
      <c r="A79" s="11">
        <f t="shared" si="6"/>
        <v>75</v>
      </c>
      <c r="B79" s="12">
        <f t="shared" si="7"/>
        <v>2.5</v>
      </c>
      <c r="C79" s="12">
        <v>181</v>
      </c>
      <c r="D79" s="11" t="s">
        <v>138</v>
      </c>
      <c r="E79" s="13" t="s">
        <v>19</v>
      </c>
      <c r="F79" s="16" t="s">
        <v>11</v>
      </c>
      <c r="G79" s="24" t="s">
        <v>139</v>
      </c>
      <c r="H79" s="17"/>
      <c r="I79" s="60"/>
    </row>
    <row r="80" spans="1:9" ht="37.9" customHeight="1">
      <c r="A80" s="11">
        <f t="shared" si="6"/>
        <v>76</v>
      </c>
      <c r="B80" s="12">
        <f t="shared" si="7"/>
        <v>0.5</v>
      </c>
      <c r="C80" s="12">
        <v>181.5</v>
      </c>
      <c r="D80" s="21"/>
      <c r="E80" s="13" t="s">
        <v>16</v>
      </c>
      <c r="F80" s="38" t="s">
        <v>11</v>
      </c>
      <c r="G80" s="82" t="s">
        <v>140</v>
      </c>
      <c r="H80" s="17"/>
      <c r="I80" s="60"/>
    </row>
    <row r="81" spans="1:9" ht="18" customHeight="1">
      <c r="A81" s="11">
        <f t="shared" si="6"/>
        <v>77</v>
      </c>
      <c r="B81" s="12">
        <f t="shared" si="7"/>
        <v>0.80000000000001137</v>
      </c>
      <c r="C81" s="12">
        <v>182.3</v>
      </c>
      <c r="D81" s="21"/>
      <c r="E81" s="13" t="s">
        <v>19</v>
      </c>
      <c r="F81" s="38" t="s">
        <v>11</v>
      </c>
      <c r="G81" s="14" t="s">
        <v>141</v>
      </c>
      <c r="H81" s="17"/>
      <c r="I81" s="60"/>
    </row>
    <row r="82" spans="1:9" ht="18" customHeight="1">
      <c r="A82" s="11">
        <f t="shared" si="6"/>
        <v>78</v>
      </c>
      <c r="B82" s="12">
        <f t="shared" si="7"/>
        <v>2.2999999999999829</v>
      </c>
      <c r="C82" s="12">
        <v>184.6</v>
      </c>
      <c r="D82" s="21"/>
      <c r="E82" s="13" t="s">
        <v>27</v>
      </c>
      <c r="F82" s="16" t="s">
        <v>11</v>
      </c>
      <c r="G82" s="14" t="s">
        <v>142</v>
      </c>
      <c r="H82" s="17"/>
      <c r="I82" s="60"/>
    </row>
    <row r="83" spans="1:9" ht="18" customHeight="1">
      <c r="A83" s="11">
        <f t="shared" si="6"/>
        <v>79</v>
      </c>
      <c r="B83" s="12">
        <f t="shared" si="7"/>
        <v>0.30000000000001137</v>
      </c>
      <c r="C83" s="36">
        <v>184.9</v>
      </c>
      <c r="D83" s="40" t="s">
        <v>34</v>
      </c>
      <c r="E83" s="38" t="s">
        <v>32</v>
      </c>
      <c r="F83" s="38" t="s">
        <v>11</v>
      </c>
      <c r="G83" s="37" t="s">
        <v>143</v>
      </c>
      <c r="H83" s="17"/>
      <c r="I83" s="60"/>
    </row>
    <row r="84" spans="1:9" ht="18" customHeight="1">
      <c r="A84" s="52">
        <f t="shared" si="6"/>
        <v>80</v>
      </c>
      <c r="B84" s="53">
        <f t="shared" si="7"/>
        <v>1.2999999999999829</v>
      </c>
      <c r="C84" s="53">
        <v>186.2</v>
      </c>
      <c r="D84" s="54" t="s">
        <v>144</v>
      </c>
      <c r="E84" s="56" t="s">
        <v>88</v>
      </c>
      <c r="F84" s="55" t="s">
        <v>145</v>
      </c>
      <c r="G84" s="57" t="s">
        <v>146</v>
      </c>
      <c r="H84" s="17"/>
      <c r="I84" s="60"/>
    </row>
    <row r="85" spans="1:9" ht="18" customHeight="1">
      <c r="A85" s="52">
        <f t="shared" si="6"/>
        <v>81</v>
      </c>
      <c r="B85" s="53">
        <f t="shared" si="7"/>
        <v>0</v>
      </c>
      <c r="C85" s="53">
        <v>186.2</v>
      </c>
      <c r="D85" s="54"/>
      <c r="E85" s="56" t="s">
        <v>19</v>
      </c>
      <c r="F85" s="55" t="s">
        <v>145</v>
      </c>
      <c r="G85" s="57" t="s">
        <v>146</v>
      </c>
      <c r="H85" s="17"/>
      <c r="I85" s="60"/>
    </row>
    <row r="86" spans="1:9" ht="18" customHeight="1">
      <c r="A86" s="52">
        <f t="shared" si="6"/>
        <v>82</v>
      </c>
      <c r="B86" s="53">
        <f t="shared" si="7"/>
        <v>0.20000000000001705</v>
      </c>
      <c r="C86" s="53">
        <v>186.4</v>
      </c>
      <c r="D86" s="52" t="s">
        <v>147</v>
      </c>
      <c r="E86" s="56" t="s">
        <v>27</v>
      </c>
      <c r="F86" s="56" t="s">
        <v>145</v>
      </c>
      <c r="G86" s="54"/>
      <c r="H86" s="17"/>
      <c r="I86" s="60"/>
    </row>
    <row r="87" spans="1:9" ht="18" customHeight="1">
      <c r="A87" s="59">
        <f t="shared" si="6"/>
        <v>83</v>
      </c>
      <c r="B87" s="53">
        <f t="shared" si="7"/>
        <v>9.9999999999994316E-2</v>
      </c>
      <c r="C87" s="53">
        <v>186.5</v>
      </c>
      <c r="D87" s="57" t="s">
        <v>148</v>
      </c>
      <c r="E87" s="55" t="s">
        <v>19</v>
      </c>
      <c r="F87" s="55" t="s">
        <v>149</v>
      </c>
      <c r="G87" s="57" t="s">
        <v>150</v>
      </c>
      <c r="H87" s="17"/>
      <c r="I87" s="60"/>
    </row>
    <row r="88" spans="1:9" ht="18" customHeight="1">
      <c r="A88" s="59">
        <f t="shared" si="6"/>
        <v>84</v>
      </c>
      <c r="B88" s="53">
        <f t="shared" si="7"/>
        <v>5.0999999999999943</v>
      </c>
      <c r="C88" s="53">
        <v>191.6</v>
      </c>
      <c r="D88" s="59" t="s">
        <v>151</v>
      </c>
      <c r="E88" s="55" t="s">
        <v>218</v>
      </c>
      <c r="F88" s="55" t="s">
        <v>11</v>
      </c>
      <c r="G88" s="57" t="s">
        <v>152</v>
      </c>
      <c r="H88" s="17"/>
      <c r="I88" s="60"/>
    </row>
    <row r="89" spans="1:9" ht="18" customHeight="1">
      <c r="A89" s="59">
        <f t="shared" si="6"/>
        <v>85</v>
      </c>
      <c r="B89" s="53">
        <f t="shared" si="7"/>
        <v>2.3000000000000114</v>
      </c>
      <c r="C89" s="53">
        <v>193.9</v>
      </c>
      <c r="D89" s="59" t="s">
        <v>153</v>
      </c>
      <c r="E89" s="56" t="s">
        <v>62</v>
      </c>
      <c r="F89" s="55" t="s">
        <v>154</v>
      </c>
      <c r="G89" s="57" t="s">
        <v>155</v>
      </c>
      <c r="H89" s="17"/>
      <c r="I89" s="60"/>
    </row>
    <row r="90" spans="1:9" ht="108">
      <c r="A90" s="66">
        <f t="shared" si="6"/>
        <v>86</v>
      </c>
      <c r="B90" s="67">
        <f t="shared" ref="B90" si="8">C90-C89</f>
        <v>8.2999999999999829</v>
      </c>
      <c r="C90" s="7">
        <v>202.2</v>
      </c>
      <c r="D90" s="10" t="s">
        <v>156</v>
      </c>
      <c r="E90" s="9" t="s">
        <v>157</v>
      </c>
      <c r="F90" s="9" t="s">
        <v>50</v>
      </c>
      <c r="G90" s="10" t="s">
        <v>158</v>
      </c>
      <c r="H90" s="61"/>
      <c r="I90" s="60"/>
    </row>
    <row r="91" spans="1:9" ht="18" customHeight="1">
      <c r="A91" s="17"/>
      <c r="B91" s="41" t="s">
        <v>159</v>
      </c>
      <c r="C91" s="17"/>
      <c r="D91" s="17"/>
      <c r="E91" s="42"/>
      <c r="F91" s="42"/>
      <c r="G91" s="43"/>
      <c r="H91" s="61"/>
      <c r="I91" s="61"/>
    </row>
    <row r="92" spans="1:9" ht="18" customHeight="1">
      <c r="A92" s="17"/>
      <c r="B92" s="41" t="s">
        <v>160</v>
      </c>
      <c r="C92" s="17"/>
      <c r="D92" s="17"/>
      <c r="E92" s="42"/>
      <c r="F92" s="42"/>
      <c r="G92" s="43"/>
      <c r="H92" s="61"/>
      <c r="I92" s="61"/>
    </row>
    <row r="93" spans="1:9" ht="18" customHeight="1">
      <c r="A93" s="17"/>
      <c r="B93" s="84" t="s">
        <v>161</v>
      </c>
      <c r="C93" s="17"/>
      <c r="D93" s="17"/>
      <c r="E93" s="42"/>
      <c r="F93" s="42"/>
      <c r="G93" s="43"/>
      <c r="H93" s="61"/>
      <c r="I93" s="61"/>
    </row>
    <row r="94" spans="1:9" ht="18" customHeight="1">
      <c r="A94" s="17"/>
      <c r="B94" s="44" t="s">
        <v>162</v>
      </c>
      <c r="C94" s="17"/>
      <c r="D94" s="17"/>
      <c r="E94" s="42"/>
      <c r="F94" s="42"/>
      <c r="G94" s="43"/>
      <c r="H94" s="61"/>
      <c r="I94" s="61"/>
    </row>
    <row r="95" spans="1:9" ht="18" customHeight="1">
      <c r="A95" s="17"/>
      <c r="B95" s="44" t="s">
        <v>163</v>
      </c>
      <c r="C95" s="17"/>
      <c r="D95" s="17"/>
      <c r="E95" s="42"/>
      <c r="F95" s="42"/>
      <c r="G95" s="43"/>
      <c r="H95" s="61"/>
      <c r="I95" s="61"/>
    </row>
    <row r="96" spans="1:9" ht="18" customHeight="1">
      <c r="A96" s="17"/>
      <c r="B96" s="45" t="s">
        <v>164</v>
      </c>
      <c r="C96" s="17"/>
      <c r="D96" s="17"/>
      <c r="E96" s="42"/>
      <c r="F96" s="42"/>
      <c r="G96" s="43"/>
      <c r="H96" s="61"/>
      <c r="I96" s="61"/>
    </row>
    <row r="97" spans="1:7" ht="18" customHeight="1">
      <c r="A97" s="17"/>
      <c r="B97" s="46" t="s">
        <v>165</v>
      </c>
      <c r="C97" s="17"/>
      <c r="D97" s="17"/>
      <c r="E97" s="42"/>
      <c r="F97" s="42"/>
      <c r="G97" s="43"/>
    </row>
    <row r="98" spans="1:7" ht="18" customHeight="1">
      <c r="A98" s="17"/>
      <c r="B98" s="45" t="s">
        <v>166</v>
      </c>
      <c r="C98" s="17"/>
      <c r="D98" s="17"/>
      <c r="E98" s="42"/>
      <c r="F98" s="42"/>
      <c r="G98" s="43"/>
    </row>
    <row r="99" spans="1:7" ht="18" customHeight="1">
      <c r="A99" s="17"/>
      <c r="B99" s="45"/>
      <c r="C99" s="17"/>
      <c r="D99" s="17"/>
      <c r="E99" s="42"/>
      <c r="F99" s="42"/>
      <c r="G99" s="43"/>
    </row>
    <row r="100" spans="1:7" ht="18" customHeight="1">
      <c r="A100" s="17"/>
      <c r="B100" s="45"/>
      <c r="C100" s="17"/>
      <c r="D100" s="17"/>
      <c r="E100" s="42"/>
      <c r="F100" s="42"/>
      <c r="G100" s="43"/>
    </row>
  </sheetData>
  <sheetProtection selectLockedCells="1" selectUnlockedCells="1"/>
  <phoneticPr fontId="12"/>
  <pageMargins left="0.19652777777777777" right="0.19652777777777777" top="0.19652777777777777" bottom="0.2361111111111111" header="0.51180555555555551" footer="0.51180555555555551"/>
  <pageSetup paperSize="9" scale="93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D12" sqref="D12"/>
    </sheetView>
  </sheetViews>
  <sheetFormatPr defaultRowHeight="13.5"/>
  <cols>
    <col min="1" max="1" width="5.25" style="61" bestFit="1" customWidth="1"/>
    <col min="2" max="2" width="27.75" bestFit="1" customWidth="1"/>
    <col min="3" max="3" width="56.25" style="61" bestFit="1" customWidth="1"/>
    <col min="4" max="4" width="99" bestFit="1" customWidth="1"/>
  </cols>
  <sheetData>
    <row r="1" spans="1:4">
      <c r="A1" s="83" t="s">
        <v>167</v>
      </c>
      <c r="B1" s="83" t="s">
        <v>168</v>
      </c>
      <c r="C1" s="83" t="s">
        <v>169</v>
      </c>
      <c r="D1" s="83" t="s">
        <v>170</v>
      </c>
    </row>
    <row r="2" spans="1:4">
      <c r="A2" s="83">
        <v>1</v>
      </c>
      <c r="B2" s="83" t="s">
        <v>171</v>
      </c>
      <c r="C2" s="83" t="s">
        <v>172</v>
      </c>
      <c r="D2" s="83" t="s">
        <v>173</v>
      </c>
    </row>
    <row r="3" spans="1:4">
      <c r="A3" s="83">
        <v>2</v>
      </c>
      <c r="B3" s="83" t="s">
        <v>174</v>
      </c>
      <c r="C3" s="83" t="s">
        <v>175</v>
      </c>
      <c r="D3" s="83" t="s">
        <v>176</v>
      </c>
    </row>
    <row r="4" spans="1:4">
      <c r="A4" s="83">
        <v>3</v>
      </c>
      <c r="B4" s="83" t="s">
        <v>177</v>
      </c>
      <c r="C4" s="83" t="s">
        <v>178</v>
      </c>
      <c r="D4" s="83" t="s">
        <v>179</v>
      </c>
    </row>
    <row r="5" spans="1:4">
      <c r="A5" s="83">
        <v>4</v>
      </c>
      <c r="B5" s="83" t="s">
        <v>180</v>
      </c>
      <c r="C5" s="83" t="s">
        <v>181</v>
      </c>
      <c r="D5" s="83" t="s">
        <v>182</v>
      </c>
    </row>
    <row r="6" spans="1:4">
      <c r="A6" s="83">
        <v>5</v>
      </c>
      <c r="B6" s="83" t="s">
        <v>183</v>
      </c>
      <c r="C6" s="83" t="s">
        <v>184</v>
      </c>
      <c r="D6" s="83" t="s">
        <v>185</v>
      </c>
    </row>
    <row r="7" spans="1:4">
      <c r="A7" s="83">
        <v>6</v>
      </c>
      <c r="B7" s="83" t="s">
        <v>186</v>
      </c>
      <c r="C7" s="83" t="s">
        <v>187</v>
      </c>
      <c r="D7" s="83" t="s">
        <v>188</v>
      </c>
    </row>
    <row r="8" spans="1:4">
      <c r="A8" s="83">
        <v>7</v>
      </c>
      <c r="B8" s="83" t="s">
        <v>189</v>
      </c>
      <c r="C8" s="83" t="s">
        <v>190</v>
      </c>
      <c r="D8" s="83" t="s">
        <v>191</v>
      </c>
    </row>
    <row r="9" spans="1:4" ht="27">
      <c r="A9" s="83">
        <v>8</v>
      </c>
      <c r="B9" s="83" t="s">
        <v>192</v>
      </c>
      <c r="C9" s="83" t="s">
        <v>193</v>
      </c>
      <c r="D9" s="85" t="s">
        <v>194</v>
      </c>
    </row>
    <row r="10" spans="1:4">
      <c r="A10" s="83">
        <v>9</v>
      </c>
      <c r="B10" s="83" t="s">
        <v>195</v>
      </c>
      <c r="C10" s="83" t="s">
        <v>196</v>
      </c>
      <c r="D10" s="83" t="s">
        <v>197</v>
      </c>
    </row>
  </sheetData>
  <phoneticPr fontId="1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D17" sqref="D17"/>
    </sheetView>
  </sheetViews>
  <sheetFormatPr defaultRowHeight="13.5"/>
  <cols>
    <col min="1" max="1" width="22.75" bestFit="1" customWidth="1"/>
    <col min="2" max="2" width="7.375" bestFit="1" customWidth="1"/>
    <col min="3" max="3" width="19" bestFit="1" customWidth="1"/>
    <col min="4" max="4" width="20" bestFit="1" customWidth="1"/>
  </cols>
  <sheetData>
    <row r="1" spans="1:4">
      <c r="A1" s="89" t="s">
        <v>198</v>
      </c>
      <c r="B1" s="61"/>
      <c r="C1" s="61"/>
      <c r="D1" s="61"/>
    </row>
    <row r="2" spans="1:4">
      <c r="A2" s="61"/>
      <c r="B2" s="61"/>
      <c r="C2" s="61"/>
      <c r="D2" s="61"/>
    </row>
    <row r="3" spans="1:4">
      <c r="A3" s="90" t="s">
        <v>199</v>
      </c>
      <c r="B3" s="90" t="s">
        <v>200</v>
      </c>
      <c r="C3" s="90" t="s">
        <v>201</v>
      </c>
      <c r="D3" s="90" t="s">
        <v>202</v>
      </c>
    </row>
    <row r="4" spans="1:4">
      <c r="A4" s="86" t="s">
        <v>203</v>
      </c>
      <c r="B4" s="86" t="s">
        <v>204</v>
      </c>
      <c r="C4" s="86" t="s">
        <v>205</v>
      </c>
      <c r="D4" s="86" t="s">
        <v>206</v>
      </c>
    </row>
    <row r="5" spans="1:4">
      <c r="A5" s="86" t="s">
        <v>207</v>
      </c>
      <c r="B5" s="86" t="s">
        <v>208</v>
      </c>
      <c r="C5" s="87">
        <v>44450.354166666664</v>
      </c>
      <c r="D5" s="88"/>
    </row>
    <row r="6" spans="1:4">
      <c r="A6" s="86">
        <v>1</v>
      </c>
      <c r="B6" s="86" t="s">
        <v>209</v>
      </c>
      <c r="C6" s="87">
        <v>44450.436111111114</v>
      </c>
      <c r="D6" s="87">
        <v>44450.540277777778</v>
      </c>
    </row>
    <row r="7" spans="1:4">
      <c r="A7" s="86">
        <v>2</v>
      </c>
      <c r="B7" s="86" t="s">
        <v>210</v>
      </c>
      <c r="C7" s="87">
        <v>44450.466666666667</v>
      </c>
      <c r="D7" s="87">
        <v>44450.609722222223</v>
      </c>
    </row>
    <row r="8" spans="1:4">
      <c r="A8" s="86">
        <v>3</v>
      </c>
      <c r="B8" s="86" t="s">
        <v>211</v>
      </c>
      <c r="C8" s="87">
        <v>44450.493750000001</v>
      </c>
      <c r="D8" s="87">
        <v>44450.67083333333</v>
      </c>
    </row>
    <row r="9" spans="1:4">
      <c r="A9" s="86">
        <v>4</v>
      </c>
      <c r="B9" s="86" t="s">
        <v>212</v>
      </c>
      <c r="C9" s="87">
        <v>44450.538888888892</v>
      </c>
      <c r="D9" s="87">
        <v>44450.773611111108</v>
      </c>
    </row>
    <row r="10" spans="1:4">
      <c r="A10" s="86" t="s">
        <v>213</v>
      </c>
      <c r="B10" s="86" t="s">
        <v>214</v>
      </c>
      <c r="C10" s="87">
        <v>44450.599305555559</v>
      </c>
      <c r="D10" s="87">
        <v>44450.916666666664</v>
      </c>
    </row>
    <row r="23" spans="7:7" ht="15">
      <c r="G23" s="81" t="s">
        <v>215</v>
      </c>
    </row>
  </sheetData>
  <phoneticPr fontId="12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BF96B69F4B5704587745FA3EB0A14D1" ma:contentTypeVersion="6" ma:contentTypeDescription="新しいドキュメントを作成します。" ma:contentTypeScope="" ma:versionID="a77cde0a6ef4385e696ca1cba2c80d19">
  <xsd:schema xmlns:xsd="http://www.w3.org/2001/XMLSchema" xmlns:xs="http://www.w3.org/2001/XMLSchema" xmlns:p="http://schemas.microsoft.com/office/2006/metadata/properties" xmlns:ns2="164651b5-9e3d-4919-9ad2-90a0757a9d00" targetNamespace="http://schemas.microsoft.com/office/2006/metadata/properties" ma:root="true" ma:fieldsID="b6e00595445bfee09beeb868180a028e" ns2:_="">
    <xsd:import namespace="164651b5-9e3d-4919-9ad2-90a0757a9d0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4651b5-9e3d-4919-9ad2-90a0757a9d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C4186ED-55FB-4F8A-8C71-D486E3A778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64651b5-9e3d-4919-9ad2-90a0757a9d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A6148FD-6620-4651-89BB-864E1A69B68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93F1B11-DAE2-42B0-B2A2-25A88EF200A5}">
  <ds:schemaRefs>
    <ds:schemaRef ds:uri="http://purl.org/dc/elements/1.1/"/>
    <ds:schemaRef ds:uri="http://schemas.microsoft.com/office/2006/metadata/properties"/>
    <ds:schemaRef ds:uri="164651b5-9e3d-4919-9ad2-90a0757a9d00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BRM911_kamogawa200_1.2</vt:lpstr>
      <vt:lpstr>欄外情報</vt:lpstr>
      <vt:lpstr>タイム計算</vt:lpstr>
      <vt:lpstr>BRM911_kamogawa200_1.2!Print_Area</vt:lpstr>
      <vt:lpstr>BRM911_kamogawa200_1.2!Print_Titles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transcosmos staff</dc:creator>
  <cp:lastModifiedBy>user</cp:lastModifiedBy>
  <cp:revision>6</cp:revision>
  <dcterms:created xsi:type="dcterms:W3CDTF">2014-09-03T01:37:35Z</dcterms:created>
  <dcterms:modified xsi:type="dcterms:W3CDTF">2021-10-04T11:42:35Z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1033-8.1.0.3375</vt:lpwstr>
  </property>
  <property fmtid="{D5CDD505-2E9C-101B-9397-08002B2CF9AE}" pid="3" name="ContentTypeId">
    <vt:lpwstr>0x0101002BF96B69F4B5704587745FA3EB0A14D1</vt:lpwstr>
  </property>
</Properties>
</file>