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yotanaka/Downloads/"/>
    </mc:Choice>
  </mc:AlternateContent>
  <xr:revisionPtr revIDLastSave="0" documentId="13_ncr:1_{D72F8DBD-3B8B-E14D-89DE-376A7C841144}" xr6:coauthVersionLast="47" xr6:coauthVersionMax="47" xr10:uidLastSave="{00000000-0000-0000-0000-000000000000}"/>
  <bookViews>
    <workbookView xWindow="0" yWindow="500" windowWidth="28800" windowHeight="16460" xr2:uid="{00000000-000D-0000-FFFF-FFFF00000000}"/>
  </bookViews>
  <sheets>
    <sheet name="キューシート" sheetId="1" r:id="rId1"/>
    <sheet name="備考" sheetId="2" r:id="rId2"/>
  </sheets>
  <definedNames>
    <definedName name="_xlnm.Print_Area" localSheetId="0">キューシート!$A$1:$I$215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oSj8kju0kT8S0agufrA79F1ROww=="/>
    </ext>
  </extLst>
</workbook>
</file>

<file path=xl/calcChain.xml><?xml version="1.0" encoding="utf-8"?>
<calcChain xmlns="http://schemas.openxmlformats.org/spreadsheetml/2006/main">
  <c r="G35" i="1" l="1"/>
  <c r="G126" i="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06" i="1"/>
  <c r="G107" i="1" s="1"/>
  <c r="G108" i="1" s="1"/>
  <c r="G109" i="1" s="1"/>
  <c r="G110" i="1" s="1"/>
  <c r="G111" i="1" s="1"/>
  <c r="G112" i="1" s="1"/>
  <c r="G113" i="1" s="1"/>
  <c r="G114" i="1" s="1"/>
  <c r="G115" i="1" s="1"/>
  <c r="G116" i="1" s="1"/>
  <c r="G117" i="1" s="1"/>
  <c r="G118" i="1" s="1"/>
  <c r="G119" i="1" s="1"/>
  <c r="G120" i="1" s="1"/>
  <c r="G121" i="1" s="1"/>
  <c r="G122" i="1" s="1"/>
  <c r="G123" i="1" s="1"/>
  <c r="G124" i="1" s="1"/>
  <c r="G100" i="1"/>
  <c r="G101" i="1" s="1"/>
  <c r="G102" i="1" s="1"/>
  <c r="G103" i="1" s="1"/>
  <c r="G104" i="1" s="1"/>
  <c r="G82" i="1"/>
  <c r="G83" i="1" s="1"/>
  <c r="G84" i="1" s="1"/>
  <c r="G85" i="1" s="1"/>
  <c r="G86" i="1" s="1"/>
  <c r="G87" i="1" s="1"/>
  <c r="G88" i="1" s="1"/>
  <c r="G89" i="1" s="1"/>
  <c r="G90" i="1" s="1"/>
  <c r="G91" i="1" s="1"/>
  <c r="G92" i="1" s="1"/>
  <c r="G93" i="1" s="1"/>
  <c r="G94" i="1" s="1"/>
  <c r="G95" i="1" s="1"/>
  <c r="G96" i="1" s="1"/>
  <c r="G97" i="1" s="1"/>
  <c r="G98" i="1" s="1"/>
  <c r="G69" i="1"/>
  <c r="G70" i="1" s="1"/>
  <c r="G71" i="1" s="1"/>
  <c r="G72" i="1" s="1"/>
  <c r="G73" i="1" s="1"/>
  <c r="G74" i="1" s="1"/>
  <c r="G75" i="1" s="1"/>
  <c r="G76" i="1" s="1"/>
  <c r="G77" i="1" s="1"/>
  <c r="G78" i="1" s="1"/>
  <c r="G79" i="1" s="1"/>
  <c r="G80" i="1" s="1"/>
  <c r="G53" i="1"/>
  <c r="G54" i="1" s="1"/>
  <c r="G55" i="1" s="1"/>
  <c r="G56" i="1" s="1"/>
  <c r="G57" i="1" s="1"/>
  <c r="G58" i="1" s="1"/>
  <c r="G59" i="1" s="1"/>
  <c r="G60" i="1" s="1"/>
  <c r="G61" i="1" s="1"/>
  <c r="G62" i="1" s="1"/>
  <c r="G63" i="1" s="1"/>
  <c r="G64" i="1" s="1"/>
  <c r="G65" i="1" s="1"/>
  <c r="G66" i="1" s="1"/>
  <c r="G67" i="1" s="1"/>
  <c r="G37" i="1"/>
  <c r="G38" i="1" s="1"/>
  <c r="G39" i="1" s="1"/>
  <c r="G40" i="1" s="1"/>
  <c r="G41" i="1" s="1"/>
  <c r="G42" i="1" s="1"/>
  <c r="G43" i="1" s="1"/>
  <c r="G44" i="1" s="1"/>
  <c r="G45" i="1" s="1"/>
  <c r="G46" i="1" s="1"/>
  <c r="G47" i="1" s="1"/>
  <c r="G48" i="1" s="1"/>
  <c r="G49" i="1" s="1"/>
  <c r="G50" i="1" s="1"/>
  <c r="G51" i="1" s="1"/>
  <c r="A20" i="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G9" i="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F8" i="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I35" i="1" l="1"/>
  <c r="F36" i="1"/>
  <c r="F37" i="1" s="1"/>
  <c r="F38" i="1" s="1"/>
  <c r="F39" i="1" s="1"/>
  <c r="F40" i="1" s="1"/>
  <c r="F41" i="1" s="1"/>
  <c r="F42" i="1" s="1"/>
  <c r="F43" i="1" s="1"/>
  <c r="F44" i="1" s="1"/>
  <c r="F45" i="1" s="1"/>
  <c r="F46" i="1" s="1"/>
  <c r="F47" i="1" s="1"/>
  <c r="F48" i="1" s="1"/>
  <c r="F49" i="1" s="1"/>
  <c r="F50" i="1" s="1"/>
  <c r="F51" i="1" s="1"/>
  <c r="F52" i="1" l="1"/>
  <c r="F53" i="1" s="1"/>
  <c r="F54" i="1" s="1"/>
  <c r="F55" i="1" s="1"/>
  <c r="F56" i="1" s="1"/>
  <c r="F57" i="1" s="1"/>
  <c r="F58" i="1" s="1"/>
  <c r="F59" i="1" s="1"/>
  <c r="F60" i="1" s="1"/>
  <c r="F61" i="1" s="1"/>
  <c r="F62" i="1" s="1"/>
  <c r="F63" i="1" s="1"/>
  <c r="F64" i="1" s="1"/>
  <c r="F65" i="1" s="1"/>
  <c r="F66" i="1" s="1"/>
  <c r="F67" i="1" s="1"/>
  <c r="I51" i="1"/>
  <c r="F68" i="1" l="1"/>
  <c r="F69" i="1" s="1"/>
  <c r="F70" i="1" s="1"/>
  <c r="F71" i="1" s="1"/>
  <c r="F72" i="1" s="1"/>
  <c r="F73" i="1" s="1"/>
  <c r="F74" i="1" s="1"/>
  <c r="F75" i="1" s="1"/>
  <c r="F76" i="1" s="1"/>
  <c r="F77" i="1" s="1"/>
  <c r="F78" i="1" s="1"/>
  <c r="F79" i="1" s="1"/>
  <c r="F80" i="1" s="1"/>
  <c r="I67" i="1"/>
  <c r="F81" i="1" l="1"/>
  <c r="F82" i="1" s="1"/>
  <c r="F83" i="1" s="1"/>
  <c r="F84" i="1" s="1"/>
  <c r="F85" i="1" s="1"/>
  <c r="F86" i="1" s="1"/>
  <c r="F87" i="1" s="1"/>
  <c r="F88" i="1" s="1"/>
  <c r="F89" i="1" s="1"/>
  <c r="F90" i="1" s="1"/>
  <c r="F91" i="1" s="1"/>
  <c r="F92" i="1" s="1"/>
  <c r="F93" i="1" s="1"/>
  <c r="F94" i="1" s="1"/>
  <c r="F95" i="1" s="1"/>
  <c r="F96" i="1" s="1"/>
  <c r="F97" i="1" s="1"/>
  <c r="F98" i="1" s="1"/>
  <c r="I80" i="1"/>
  <c r="I98" i="1" l="1"/>
  <c r="F99" i="1"/>
  <c r="F100" i="1" s="1"/>
  <c r="F101" i="1" s="1"/>
  <c r="F102" i="1" s="1"/>
  <c r="F103" i="1" s="1"/>
  <c r="F104" i="1" s="1"/>
  <c r="F105" i="1" l="1"/>
  <c r="F106" i="1" s="1"/>
  <c r="F107" i="1" s="1"/>
  <c r="F108" i="1" s="1"/>
  <c r="F109" i="1" s="1"/>
  <c r="F110" i="1" s="1"/>
  <c r="F111" i="1" s="1"/>
  <c r="F112" i="1" s="1"/>
  <c r="F113" i="1" s="1"/>
  <c r="F114" i="1" s="1"/>
  <c r="F115" i="1" s="1"/>
  <c r="F116" i="1" s="1"/>
  <c r="F117" i="1" s="1"/>
  <c r="F118" i="1" s="1"/>
  <c r="F119" i="1" s="1"/>
  <c r="F120" i="1" s="1"/>
  <c r="F121" i="1" s="1"/>
  <c r="F122" i="1" s="1"/>
  <c r="F123" i="1" s="1"/>
  <c r="F124" i="1" s="1"/>
  <c r="I104" i="1"/>
  <c r="F125" i="1" l="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I157" i="1" s="1"/>
  <c r="I124" i="1"/>
</calcChain>
</file>

<file path=xl/sharedStrings.xml><?xml version="1.0" encoding="utf-8"?>
<sst xmlns="http://schemas.openxmlformats.org/spreadsheetml/2006/main" count="587" uniqueCount="282">
  <si>
    <t>2021年 BRM1009たまがわ400km海野宿</t>
  </si>
  <si>
    <t>S＝信号、「 」=信号名、十=十字路、T=T字路、Y=Y字路、├=├字路、┤=┤字路、</t>
  </si>
  <si>
    <t>ルートは次の通過点までの道路番号、区間は前の通過点からの距離</t>
  </si>
  <si>
    <t>参考RideWithGPSは下部に記載。備考タブも参照のこと。</t>
  </si>
  <si>
    <t>通過点</t>
  </si>
  <si>
    <t>進路</t>
  </si>
  <si>
    <t>ルート</t>
  </si>
  <si>
    <t>区間</t>
  </si>
  <si>
    <t>合計</t>
  </si>
  <si>
    <t>情報・その他　[ ]行先道標</t>
  </si>
  <si>
    <t>PC間距離</t>
  </si>
  <si>
    <t>スタート　二子玉川（兵庫島公園）</t>
  </si>
  <si>
    <t>公園内通路</t>
  </si>
  <si>
    <t>╋</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</si>
  <si>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</si>
  <si>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</si>
  <si>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</si>
  <si>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</si>
  <si>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</si>
  <si>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</si>
  <si>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</si>
  <si>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</si>
  <si>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</si>
  <si>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</si>
  <si>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</si>
  <si>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</si>
  <si>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</si>
  <si>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</si>
  <si>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</si>
  <si>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</si>
  <si>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</si>
  <si>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</si>
  <si>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</si>
  <si>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</si>
  <si>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</si>
  <si>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</si>
  <si>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</si>
  <si>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　「郷土の森入口」</t>
  </si>
  <si>
    <t>直進して南部線下通過</t>
  </si>
  <si>
    <t>╋　「関戸橋北」</t>
  </si>
  <si>
    <t>T18を超える</t>
  </si>
  <si>
    <t>┏　国立折り返し（多摩サイ）前</t>
  </si>
  <si>
    <t>この先［たまリバー50キロ］案内に沿って</t>
  </si>
  <si>
    <t>一通（自転車を除く）へ逆侵入、前方注意</t>
  </si>
  <si>
    <t>┣</t>
  </si>
  <si>
    <t>右折</t>
  </si>
  <si>
    <t>╋　「みのわ通り入口」</t>
  </si>
  <si>
    <t>T256</t>
  </si>
  <si>
    <t>T256を左折。日野橋まで注意！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</si>
  <si>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</si>
  <si>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</si>
  <si>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</si>
  <si>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</si>
  <si>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</si>
  <si>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</si>
  <si>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</si>
  <si>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</si>
  <si>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</si>
  <si>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</si>
  <si>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</si>
  <si>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</si>
  <si>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</si>
  <si>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</si>
  <si>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　「藤橋久保」</t>
  </si>
  <si>
    <t>T63</t>
  </si>
  <si>
    <t>╋　「今井馬場崎」</t>
  </si>
  <si>
    <t>T44</t>
  </si>
  <si>
    <t>岩蔵街道</t>
  </si>
  <si>
    <t>コントロール1　ファミリーマート海田岩蔵街道店</t>
  </si>
  <si>
    <t>Ｙ</t>
  </si>
  <si>
    <t>右折時一旦停止、対向車に注意</t>
  </si>
  <si>
    <t>┳　「岩蔵温泉」</t>
  </si>
  <si>
    <t>T28</t>
  </si>
  <si>
    <t>小曽木街道</t>
  </si>
  <si>
    <t>┣　「下畑」</t>
  </si>
  <si>
    <t>K28</t>
  </si>
  <si>
    <t>この先下ってから新しい道、「図書館西」まで道なり直進</t>
  </si>
  <si>
    <t>╋　「図書館西」</t>
  </si>
  <si>
    <t>標識[秩父]</t>
  </si>
  <si>
    <t>┳　「中山（西）」</t>
  </si>
  <si>
    <t>R299</t>
  </si>
  <si>
    <t>そのままバイパスを直進。（古い地図に無い道）</t>
  </si>
  <si>
    <t>╋　「台」</t>
  </si>
  <si>
    <t>┳　「鹿台橋」</t>
  </si>
  <si>
    <t>K15</t>
  </si>
  <si>
    <t>┫　「高麗本郷」</t>
  </si>
  <si>
    <t>高麗神社通過</t>
  </si>
  <si>
    <t>╋　「北平沢運動場」</t>
  </si>
  <si>
    <t>K30</t>
  </si>
  <si>
    <t>新しいバイパスに入る</t>
  </si>
  <si>
    <t>╋　「五明」</t>
  </si>
  <si>
    <t>╋　「青山陸橋（西）」</t>
  </si>
  <si>
    <t>K11</t>
  </si>
  <si>
    <t>╋　「総合グラウンド入口」</t>
  </si>
  <si>
    <t>K184</t>
  </si>
  <si>
    <t>╋　「能増」</t>
  </si>
  <si>
    <t>K296</t>
  </si>
  <si>
    <t>╋　「今市地蔵前」</t>
  </si>
  <si>
    <t>╋　「北柏田」</t>
  </si>
  <si>
    <t>コントロール2　ファミリーマート　ヤマキ花園</t>
  </si>
  <si>
    <t>R140</t>
  </si>
  <si>
    <t>┣ 　Ｓ</t>
  </si>
  <si>
    <t>K175</t>
  </si>
  <si>
    <t>花園郵便局角　変則五差路</t>
  </si>
  <si>
    <t>小前田駅前</t>
  </si>
  <si>
    <t>╋　「天神橋」</t>
  </si>
  <si>
    <t>R254</t>
  </si>
  <si>
    <t>右奥セブンイレブン</t>
  </si>
  <si>
    <t>╋　「小林」</t>
  </si>
  <si>
    <t>┳　「上大塚西」</t>
  </si>
  <si>
    <t xml:space="preserve">┣　Ｓ </t>
  </si>
  <si>
    <t>K47</t>
  </si>
  <si>
    <t>╋　「宇田」</t>
  </si>
  <si>
    <t>K194</t>
  </si>
  <si>
    <t>[磯部]</t>
  </si>
  <si>
    <t>╋　Ｓ　「中野谷」</t>
  </si>
  <si>
    <t>K217,K48</t>
  </si>
  <si>
    <t xml:space="preserve">┣ </t>
  </si>
  <si>
    <t xml:space="preserve">K217 </t>
  </si>
  <si>
    <t>[妙義山、松井田市街] 信号無し</t>
  </si>
  <si>
    <t>┳　Ｓ　「人見バイパス西口」</t>
  </si>
  <si>
    <t>K213,K217</t>
  </si>
  <si>
    <t>[妙義山、松井田市街]</t>
  </si>
  <si>
    <t>信号無し</t>
  </si>
  <si>
    <t>┳　「人見」</t>
  </si>
  <si>
    <t>K217</t>
  </si>
  <si>
    <t>╋　「下町南」</t>
  </si>
  <si>
    <t>┳　「下町」</t>
  </si>
  <si>
    <t>K33</t>
  </si>
  <si>
    <t>人</t>
  </si>
  <si>
    <t>R18</t>
  </si>
  <si>
    <t>国道18号に合流、ほぼ直進</t>
  </si>
  <si>
    <t>コントロール3　セブンイレブン安中　松井田バイパス店</t>
  </si>
  <si>
    <t>Y</t>
  </si>
  <si>
    <t>[碓氷峠・旧道]へ、碓氷バイパスに入らないこと</t>
  </si>
  <si>
    <t>碓氷峠　標高966m</t>
  </si>
  <si>
    <t>標高966m</t>
  </si>
  <si>
    <t>Y　　　　碓氷バイパスとの合流</t>
  </si>
  <si>
    <t>左側車線を直進　　　[上田　小諸]</t>
  </si>
  <si>
    <t>Y　「四ツ谷東」S</t>
  </si>
  <si>
    <t>R141</t>
  </si>
  <si>
    <t>[佐久　小諸市街]</t>
  </si>
  <si>
    <t>╋　「本町」S</t>
  </si>
  <si>
    <t>K40</t>
  </si>
  <si>
    <t>╋　</t>
  </si>
  <si>
    <t>道なり右折　下り坂途中注意</t>
  </si>
  <si>
    <t>┫</t>
  </si>
  <si>
    <t>Ｙ字になっているが、右方向へ 　[布引観音]</t>
  </si>
  <si>
    <t>╋　「島川原」S</t>
  </si>
  <si>
    <t>K166</t>
  </si>
  <si>
    <t>╋　「田中駅前」S</t>
  </si>
  <si>
    <t>道なりに直進</t>
  </si>
  <si>
    <t>変則╋　　　</t>
  </si>
  <si>
    <t>海野宿入口、右手白鳥神社を回り込んで右折</t>
  </si>
  <si>
    <t>┳</t>
  </si>
  <si>
    <t>K483</t>
  </si>
  <si>
    <t>コントロール4　セブンイレブン　上田大屋店</t>
  </si>
  <si>
    <t>折り返し</t>
  </si>
  <si>
    <t>K483、R18</t>
  </si>
  <si>
    <t>変則╋</t>
  </si>
  <si>
    <t>変則十字路、白鳥神社を回り込んで左折</t>
  </si>
  <si>
    <t>╋　「田中駅前」</t>
  </si>
  <si>
    <t>╋　「常田南」</t>
  </si>
  <si>
    <t>「常田南」交差点の先100ｍを左折。回り込んで旧道に入る。※注意　備考欄（下段）参照。Z字型で折り返し。</t>
  </si>
  <si>
    <t xml:space="preserve">R18 </t>
  </si>
  <si>
    <t>左にガソリンスタンド「シェル」　信号無右折注意　R18に合流</t>
  </si>
  <si>
    <t>Y　「四ツ谷東」</t>
  </si>
  <si>
    <t>Y　　　　碓氷バイパスとの分岐</t>
  </si>
  <si>
    <t>「高崎、松井田、上信越道」方面へ  後方自動車注意！</t>
  </si>
  <si>
    <t>入山峠　標高1035m</t>
  </si>
  <si>
    <t>碓氷峠旧道との合流、道なりに直進</t>
  </si>
  <si>
    <t>╋　「五料」</t>
  </si>
  <si>
    <t>K5１</t>
  </si>
  <si>
    <t>高速高架下、「下仁田、妙義山、上信越道」方向へ</t>
  </si>
  <si>
    <t>K51,K213</t>
  </si>
  <si>
    <t>変則十字路、５１号へ左折、「下仁田、磯部」方向へ</t>
  </si>
  <si>
    <t>┣  S</t>
  </si>
  <si>
    <t xml:space="preserve">K48 </t>
  </si>
  <si>
    <t xml:space="preserve">R254 </t>
  </si>
  <si>
    <t>コントロール　通過チェック 
セブンイレブン　富岡七日市店</t>
  </si>
  <si>
    <t>┣　「上大塚西」</t>
  </si>
  <si>
    <t>┣　Ｓ</t>
  </si>
  <si>
    <t>花園郵便局角。変速五差路。</t>
  </si>
  <si>
    <t>コントロール5　ファミリーマート　ヤマキ花園店</t>
  </si>
  <si>
    <t>Ｙ　Ｓ</t>
  </si>
  <si>
    <t>［日高・毛呂山］道なりバイパス方面</t>
  </si>
  <si>
    <t>╋　「越生高校（北）」</t>
  </si>
  <si>
    <t>埼玉医科大国際医療センター</t>
  </si>
  <si>
    <t>┫　「山根」</t>
  </si>
  <si>
    <t>新しいバイパス方向へ直進</t>
  </si>
  <si>
    <t>┣　「飯能日高消防署」</t>
  </si>
  <si>
    <t>┫　「中山」</t>
  </si>
  <si>
    <t>市道、R299</t>
  </si>
  <si>
    <t>╋　「東町」</t>
  </si>
  <si>
    <t>K70</t>
  </si>
  <si>
    <t>╋　「広小路」</t>
  </si>
  <si>
    <t>K218</t>
  </si>
  <si>
    <t>［瑞穂］</t>
  </si>
  <si>
    <t>╋　「稲荷分署入口」</t>
  </si>
  <si>
    <t>╋　「阿須」</t>
  </si>
  <si>
    <t>╋　「南峰」</t>
  </si>
  <si>
    <t>T179</t>
  </si>
  <si>
    <t>コントロール6　セブンイレブン青梅日立前店</t>
  </si>
  <si>
    <t>左側</t>
  </si>
  <si>
    <t>T181</t>
  </si>
  <si>
    <t>この先、往路と同じ</t>
  </si>
  <si>
    <t>奥多摩街道</t>
  </si>
  <si>
    <t>右折後すぐ左折(約30m）</t>
  </si>
  <si>
    <t>川沿いの一方通行（往路と異なる）</t>
  </si>
  <si>
    <t>┳　「鍋ヶ谷戸」</t>
  </si>
  <si>
    <t>堂方上〜宮沢、長いアンダーパス走行注意</t>
  </si>
  <si>
    <t>T153</t>
  </si>
  <si>
    <t>日野橋〜みのわ通り入口、走行注意</t>
  </si>
  <si>
    <t>一通（自転車を除く）へ逆進入・注意</t>
  </si>
  <si>
    <t>╋　止まれ</t>
  </si>
  <si>
    <t>┓　国立折り返し（多摩サイ）前</t>
  </si>
  <si>
    <t>道なりに左折（多摩サイには入らない）</t>
  </si>
  <si>
    <t>関戸橋手前自然渋滞・走行注意</t>
  </si>
  <si>
    <t>┣　「郷土の森入口」</t>
  </si>
  <si>
    <t>右折注意</t>
  </si>
  <si>
    <t>往路同様、直進して南武線下通過、府中街道を超える</t>
  </si>
  <si>
    <t>道なりに右折</t>
  </si>
  <si>
    <t>鶴川街道を超える</t>
  </si>
  <si>
    <t>二段階右折、信号待ち待機場所注意</t>
  </si>
  <si>
    <t>二段階右折</t>
  </si>
  <si>
    <t>世田谷通りを超える</t>
  </si>
  <si>
    <t>┳　「東和泉三丁目」</t>
  </si>
  <si>
    <t>往路と異なる、右折後すぐ次S左折（約50m）</t>
  </si>
  <si>
    <t>兵庫島公園入口</t>
  </si>
  <si>
    <t>ジャイアントストアの先、狭い路地2つ目┫を左折（1つ目┫左折でも可）</t>
  </si>
  <si>
    <t>都道</t>
  </si>
  <si>
    <t>多摩堤通り（正面・ロータリー）を右折</t>
  </si>
  <si>
    <t>1つ目┫を左折。</t>
  </si>
  <si>
    <t>ゴール　セブンイレブン世田谷玉川店</t>
  </si>
  <si>
    <t>※コントロール1～コントロール6、通過チェック、ゴールのコンビニでは、必ず買い物をしてレシートを貰ってください。</t>
  </si>
  <si>
    <t>PCとして指定した商店をはじめ、ルート上の施設に迷惑をかける行動を取らないでください。</t>
  </si>
  <si>
    <t>目立つ格好で集団で行動していることを常に自覚し、常識に照らしてマナーを守った行動をお願いします。</t>
  </si>
  <si>
    <t>各種行政や自治体要請に基づいて、コンビニや各所でのマスク着用や三密回避など感染症対策徹底ください</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</si>
  <si>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</si>
  <si>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</si>
  <si>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</si>
  <si>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ゴールは「セブンイレブン　世田谷玉川店」です。感染症対策により、今回はゴール受付ありません。</t>
  </si>
  <si>
    <t>＃完走後の認定申請について</t>
  </si>
  <si>
    <t>Web上での完走フォーム入力と、郵送処理の両方が必要です</t>
  </si>
  <si>
    <t>＃DNFについて</t>
  </si>
  <si>
    <t>リタイア（DNF)する場合は、必ずブルベカードに記載されている主催者まで直接本人が電話連絡すること。</t>
  </si>
  <si>
    <t>DNF連絡無しに帰られると、確認が取れるまでスタッフが撤収することができず運営に支障をきたします。</t>
  </si>
  <si>
    <t>そのような行為を取られた場合、次回以降の参加をお断りします。</t>
  </si>
  <si>
    <t>参考 Ride with GPS</t>
  </si>
  <si>
    <t>https://ridewithgps.com/routes/37621018</t>
  </si>
  <si>
    <t>※各PCのオープン・クローズ時刻は、7時スタートを基準に書いています。</t>
  </si>
  <si>
    <t>　当日、ウェーブスタートで各自のスタート見なし時間は変わりますので、ご注意下さい。</t>
  </si>
  <si>
    <t>参加者以外との並走など交通法違反行為やブルベルール違反を見つけた場合、その場もしくは後日失格とします。</t>
  </si>
  <si>
    <t>違反者を見つけた場合、認定は出しません。次回以降の参加をお断りします。</t>
  </si>
  <si>
    <t>キューシート＃78：「常田南」交差点の先100ｍを左折。回り込んで旧道に入る。</t>
  </si>
  <si>
    <t>走行注意</t>
  </si>
  <si>
    <t>「是政橋北」の先、京王線高架下通過箇所、往路直進</t>
  </si>
  <si>
    <t>「是政橋北」の手前、京王線高架下通過箇所、復路も直進</t>
  </si>
  <si>
    <t>各CP、Open Close修正</t>
  </si>
  <si>
    <t>Ver1.1</t>
  </si>
  <si>
    <t>更新点</t>
  </si>
  <si>
    <t>交差点名修正</t>
  </si>
  <si>
    <t>注意書きを2021年版にアップデート（感染症対策など）</t>
  </si>
  <si>
    <t>　　https://ajtamagawa.org/2021brm/2021brm1009/</t>
  </si>
  <si>
    <t>　　フォーム記入　＆　全レシートを１枚の画像内に収めて撮影して、その画像をアップロードください。</t>
  </si>
  <si>
    <t>　　・ブルベカードに各コントロールの通過時間、完走時間を記入（完走メダル送金受付をもって購入の意思</t>
  </si>
  <si>
    <t>　　・出走時にお渡しした封筒に、記入したブルベカードとレシート全て（コントロール、通過チェック、ゴール）を同封</t>
  </si>
  <si>
    <t>　　※完走メダルは（ブルベカード内での購入希望有無ではなく）送金受付をもって購入の意思とします</t>
  </si>
  <si>
    <r>
      <t xml:space="preserve">07:00～07:30
</t>
    </r>
    <r>
      <rPr>
        <sz val="12"/>
        <color theme="1"/>
        <rFont val="Meiryo UI"/>
        <family val="2"/>
        <charset val="128"/>
      </rPr>
      <t>東京都世田谷区玉川３丁目２−1</t>
    </r>
  </si>
  <si>
    <r>
      <t xml:space="preserve">左側。 OPEN 08:18   CLOSE 10:12
</t>
    </r>
    <r>
      <rPr>
        <sz val="12"/>
        <color theme="1"/>
        <rFont val="Meiryo UI"/>
        <family val="2"/>
        <charset val="128"/>
      </rPr>
      <t>東京都青梅市藤橋１－３９６－２</t>
    </r>
  </si>
  <si>
    <r>
      <t xml:space="preserve">「荒川」交差点右側。 
OPEN 09:37   CLOSE 12:56
</t>
    </r>
    <r>
      <rPr>
        <sz val="12"/>
        <color theme="1"/>
        <rFont val="Meiryo UI"/>
        <family val="2"/>
        <charset val="128"/>
      </rPr>
      <t>埼玉県深谷市荒川１００３</t>
    </r>
  </si>
  <si>
    <r>
      <t xml:space="preserve">左側。 OPEN 11:14   CLOSE 16:36
</t>
    </r>
    <r>
      <rPr>
        <sz val="12"/>
        <color theme="1"/>
        <rFont val="Meiryo UI"/>
        <family val="2"/>
        <charset val="128"/>
      </rPr>
      <t>群馬県安中市松井田町五料５８―４</t>
    </r>
  </si>
  <si>
    <r>
      <t xml:space="preserve">18号との交差点、左側
OPEN 12:55 CLOSE 20:24
</t>
    </r>
    <r>
      <rPr>
        <sz val="12"/>
        <color theme="1"/>
        <rFont val="Meiryo UI"/>
        <family val="2"/>
        <charset val="128"/>
      </rPr>
      <t>長野県上田市大屋３８７－３</t>
    </r>
  </si>
  <si>
    <r>
      <t xml:space="preserve">左側。 仮想 CLOSE 01:08（時間不問）
</t>
    </r>
    <r>
      <rPr>
        <sz val="12"/>
        <color theme="1"/>
        <rFont val="Meiryo UI"/>
        <family val="2"/>
        <charset val="128"/>
      </rPr>
      <t>群馬県富岡市七日市８８１－２</t>
    </r>
  </si>
  <si>
    <r>
      <t xml:space="preserve">「荒川」交差点　向かいの左側。 
OPEN 16:21  CLOSE 03:44
</t>
    </r>
    <r>
      <rPr>
        <sz val="12"/>
        <color theme="1"/>
        <rFont val="Meiryo UI"/>
        <family val="2"/>
        <charset val="128"/>
      </rPr>
      <t>埼玉県深谷市荒川１００３</t>
    </r>
  </si>
  <si>
    <r>
      <t xml:space="preserve">OPEN 17:49 CLOSE 6:52
</t>
    </r>
    <r>
      <rPr>
        <sz val="12"/>
        <color theme="1"/>
        <rFont val="Meiryo UI"/>
        <family val="2"/>
        <charset val="128"/>
      </rPr>
      <t>東京都青梅市新町７ー６３ー３</t>
    </r>
  </si>
  <si>
    <r>
      <t xml:space="preserve">OPEN　19:08　CLOSE　10:00
</t>
    </r>
    <r>
      <rPr>
        <sz val="12"/>
        <color theme="1"/>
        <rFont val="Meiryo UI"/>
        <family val="2"/>
        <charset val="128"/>
      </rPr>
      <t>東京都世田谷区玉川２丁目７−１</t>
    </r>
  </si>
  <si>
    <t>二子玉川緑地へ入る。スタート地点まで同じ道を戻り、さらに兵庫島公園入口まで進む。</t>
  </si>
  <si>
    <r>
      <t>　1.AJたまがわホームページ、BRM1009海野宿400内完走フォームに記入し送信　</t>
    </r>
    <r>
      <rPr>
        <sz val="14"/>
        <color theme="1"/>
        <rFont val="Meiryo UI"/>
        <family val="2"/>
        <charset val="128"/>
      </rPr>
      <t>※完走後速やかにお願いします</t>
    </r>
  </si>
  <si>
    <r>
      <t>　2.下記内容を満たして、10月10日日曜中に必ず投函　</t>
    </r>
    <r>
      <rPr>
        <sz val="14"/>
        <color rgb="FF000000"/>
        <rFont val="Meiryo UI"/>
        <family val="2"/>
        <charset val="128"/>
      </rPr>
      <t>※投函遅れによる郵送到着遅れや書類不備は認定外になります</t>
    </r>
  </si>
  <si>
    <t>[松井田]進行方向には「中野谷」は見えません。</t>
  </si>
  <si>
    <t>Ver1.2　2021.10.3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</si>
</sst>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Red]\(0.0\)"/>
    <numFmt numFmtId="166" formatCode="0.0_ "/>
  </numFmts>
  <fonts count="14" x14ac:knownFonts="1">
    <font>
      <sz val="11"/>
      <color theme="1"/>
      <name val="Arial"/>
    </font>
    <font>
      <sz val="11"/>
      <color theme="1"/>
      <name val="Calibri"/>
      <family val="2"/>
    </font>
    <font>
      <sz val="11"/>
      <color theme="1"/>
      <name val="Calibri"/>
      <family val="2"/>
    </font>
    <font>
      <b/>
      <sz val="12"/>
      <color theme="1"/>
      <name val="Meiryo UI"/>
      <family val="2"/>
      <charset val="128"/>
    </font>
    <font>
      <sz val="12"/>
      <color theme="1"/>
      <name val="Meiryo UI"/>
      <family val="2"/>
      <charset val="128"/>
    </font>
    <font>
      <sz val="11"/>
      <color theme="1"/>
      <name val="Meiryo UI"/>
      <family val="2"/>
      <charset val="128"/>
    </font>
    <font>
      <sz val="12"/>
      <color rgb="FFFF0000"/>
      <name val="Meiryo UI"/>
      <family val="2"/>
      <charset val="128"/>
    </font>
    <font>
      <sz val="14"/>
      <color theme="1"/>
      <name val="Meiryo UI"/>
      <family val="2"/>
      <charset val="128"/>
    </font>
    <font>
      <b/>
      <sz val="14"/>
      <color rgb="FFFF0000"/>
      <name val="Meiryo UI"/>
      <family val="2"/>
      <charset val="128"/>
    </font>
    <font>
      <sz val="12"/>
      <color rgb="FF000000"/>
      <name val="Meiryo UI"/>
      <family val="2"/>
      <charset val="128"/>
    </font>
    <font>
      <b/>
      <sz val="14"/>
      <color theme="1"/>
      <name val="Meiryo UI"/>
      <family val="2"/>
      <charset val="128"/>
    </font>
    <font>
      <u/>
      <sz val="11"/>
      <color theme="10"/>
      <name val="Meiryo UI"/>
      <family val="2"/>
      <charset val="128"/>
    </font>
    <font>
      <b/>
      <u/>
      <sz val="14"/>
      <color rgb="FF1155CC"/>
      <name val="Meiryo UI"/>
      <family val="2"/>
      <charset val="128"/>
    </font>
    <font>
      <sz val="14"/>
      <color rgb="FF000000"/>
      <name val="Meiryo UI"/>
      <family val="2"/>
      <charset val="128"/>
    </font>
  </fonts>
  <fills count="6">
    <fill>
      <patternFill patternType="none"/>
    </fill>
    <fill>
      <patternFill patternType="gray125"/>
    </fill>
    <fill>
      <patternFill patternType="solid">
        <fgColor rgb="FFC5E0B3"/>
        <bgColor rgb="FFC5E0B3"/>
      </patternFill>
    </fill>
    <fill>
      <patternFill patternType="solid">
        <fgColor rgb="FFFFFF00"/>
        <bgColor rgb="FFFFFF00"/>
      </patternFill>
    </fill>
    <fill>
      <patternFill patternType="solid">
        <fgColor rgb="FFFFFFFF"/>
        <bgColor rgb="FFFFFFFF"/>
      </patternFill>
    </fill>
    <fill>
      <patternFill patternType="solid">
        <fgColor theme="0"/>
        <bgColor rgb="FFC5E0B3"/>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s>
  <cellStyleXfs count="1">
    <xf numFmtId="0" fontId="0" fillId="0" borderId="0"/>
  </cellStyleXfs>
  <cellXfs count="64">
    <xf numFmtId="0" fontId="0"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4" fillId="3" borderId="1" xfId="0" applyFont="1" applyFill="1" applyBorder="1" applyAlignment="1">
      <alignment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164" fontId="3" fillId="3" borderId="1" xfId="0" applyNumberFormat="1"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164" fontId="4" fillId="0" borderId="1" xfId="0" applyNumberFormat="1"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horizontal="center" vertical="center" wrapText="1"/>
    </xf>
    <xf numFmtId="165" fontId="4" fillId="0" borderId="0" xfId="0" applyNumberFormat="1" applyFont="1" applyAlignment="1">
      <alignment vertical="center"/>
    </xf>
    <xf numFmtId="166" fontId="4" fillId="0" borderId="0" xfId="0" applyNumberFormat="1" applyFont="1" applyAlignment="1">
      <alignment vertical="center"/>
    </xf>
    <xf numFmtId="0" fontId="3" fillId="0" borderId="1" xfId="0" applyFont="1" applyBorder="1" applyAlignment="1">
      <alignment vertical="center" wrapText="1"/>
    </xf>
    <xf numFmtId="164" fontId="4" fillId="0" borderId="0" xfId="0" applyNumberFormat="1" applyFont="1" applyAlignment="1">
      <alignment vertical="center"/>
    </xf>
    <xf numFmtId="166" fontId="4" fillId="0" borderId="1" xfId="0" applyNumberFormat="1" applyFont="1" applyBorder="1" applyAlignment="1">
      <alignment horizontal="center" vertical="center"/>
    </xf>
    <xf numFmtId="164" fontId="4" fillId="0" borderId="1" xfId="0" applyNumberFormat="1" applyFont="1" applyBorder="1" applyAlignment="1">
      <alignment horizontal="right" vertical="center"/>
    </xf>
    <xf numFmtId="165" fontId="4" fillId="0" borderId="2" xfId="0" applyNumberFormat="1" applyFont="1" applyBorder="1" applyAlignment="1">
      <alignment horizontal="left" vertical="center" wrapText="1"/>
    </xf>
    <xf numFmtId="166"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right" vertical="center"/>
    </xf>
    <xf numFmtId="165" fontId="3" fillId="3" borderId="3" xfId="0" applyNumberFormat="1" applyFont="1" applyFill="1" applyBorder="1" applyAlignment="1">
      <alignment horizontal="left" vertical="center" wrapText="1"/>
    </xf>
    <xf numFmtId="0" fontId="4" fillId="4" borderId="1" xfId="0" applyFont="1" applyFill="1" applyBorder="1" applyAlignment="1">
      <alignment vertical="center" wrapText="1"/>
    </xf>
    <xf numFmtId="0" fontId="4" fillId="4" borderId="1" xfId="0" applyFont="1" applyFill="1" applyBorder="1" applyAlignment="1">
      <alignment horizontal="center" vertical="center"/>
    </xf>
    <xf numFmtId="166" fontId="4" fillId="4" borderId="1" xfId="0" applyNumberFormat="1" applyFont="1" applyFill="1" applyBorder="1" applyAlignment="1">
      <alignment horizontal="center" vertical="center"/>
    </xf>
    <xf numFmtId="164" fontId="4" fillId="4" borderId="1" xfId="0" applyNumberFormat="1" applyFont="1" applyFill="1" applyBorder="1" applyAlignment="1">
      <alignment horizontal="right" vertical="center"/>
    </xf>
    <xf numFmtId="165" fontId="4" fillId="4" borderId="3"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vertical="center"/>
    </xf>
    <xf numFmtId="0" fontId="3" fillId="3" borderId="1" xfId="0" applyFont="1" applyFill="1" applyBorder="1" applyAlignment="1">
      <alignment horizontal="right" vertical="center"/>
    </xf>
    <xf numFmtId="0" fontId="8"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5" fillId="0" borderId="0" xfId="0" applyFont="1" applyAlignment="1">
      <alignment vertical="center" wrapText="1"/>
    </xf>
    <xf numFmtId="0" fontId="4" fillId="5" borderId="4" xfId="0" applyFont="1"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9" fillId="0" borderId="0" xfId="0" applyFont="1" applyAlignment="1">
      <alignment vertical="center"/>
    </xf>
    <xf numFmtId="0" fontId="7" fillId="0" borderId="0" xfId="0" applyFont="1" applyAlignment="1">
      <alignment horizontal="left" vertical="center"/>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862542</xdr:colOff>
      <xdr:row>170</xdr:row>
      <xdr:rowOff>46567</xdr:rowOff>
    </xdr:from>
    <xdr:ext cx="6838950" cy="4743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328209" y="39691734"/>
          <a:ext cx="6838950" cy="4743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ridewithgps.com/routes/37621018" TargetMode="External"/><Relationship Id="rId1" Type="http://schemas.openxmlformats.org/officeDocument/2006/relationships/hyperlink" Target="https://ajtamagawa.org/2021brm/2021brm10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34"/>
  <sheetViews>
    <sheetView tabSelected="1" view="pageBreakPreview" zoomScale="60" zoomScaleNormal="100" workbookViewId="0">
      <selection activeCell="L168" sqref="L168"/>
    </sheetView>
  </sheetViews>
  <sheetFormatPr baseColWidth="10" defaultColWidth="12.6640625" defaultRowHeight="15" customHeight="1" x14ac:dyDescent="0.15"/>
  <cols>
    <col min="1" max="1" width="6" style="10" customWidth="1"/>
    <col min="2" max="2" width="30.83203125" style="10" customWidth="1"/>
    <col min="3" max="3" width="7.6640625" style="10" customWidth="1"/>
    <col min="4" max="4" width="11" style="10" customWidth="1"/>
    <col min="5" max="6" width="7.6640625" style="10" customWidth="1"/>
    <col min="7" max="7" width="7.6640625" style="10" hidden="1" customWidth="1"/>
    <col min="8" max="8" width="47" style="10" customWidth="1"/>
    <col min="9" max="9" width="10.1640625" style="10" customWidth="1"/>
    <col min="10" max="25" width="7.6640625" style="10" customWidth="1"/>
    <col min="26" max="16384" width="12.6640625" style="10"/>
  </cols>
  <sheetData>
    <row r="1" spans="1:9" ht="15.75" customHeight="1" x14ac:dyDescent="0.15">
      <c r="A1" s="7" t="s">
        <v>0</v>
      </c>
      <c r="B1" s="8"/>
      <c r="C1" s="9"/>
      <c r="D1" s="9"/>
      <c r="E1" s="9"/>
      <c r="F1" s="9"/>
      <c r="G1" s="9"/>
      <c r="H1" s="8" t="s">
        <v>281</v>
      </c>
      <c r="I1" s="9"/>
    </row>
    <row r="2" spans="1:9" ht="17.25" customHeight="1" x14ac:dyDescent="0.15">
      <c r="A2" s="9" t="s">
        <v>1</v>
      </c>
      <c r="B2" s="8"/>
      <c r="C2" s="9"/>
      <c r="D2" s="9"/>
      <c r="E2" s="9"/>
      <c r="F2" s="9"/>
      <c r="G2" s="9"/>
      <c r="H2" s="8"/>
      <c r="I2" s="9"/>
    </row>
    <row r="3" spans="1:9" ht="15.75" customHeight="1" x14ac:dyDescent="0.15">
      <c r="A3" s="9" t="s">
        <v>2</v>
      </c>
      <c r="B3" s="8"/>
      <c r="C3" s="9"/>
      <c r="D3" s="9"/>
      <c r="E3" s="9"/>
      <c r="F3" s="9"/>
      <c r="G3" s="9"/>
      <c r="H3" s="8"/>
      <c r="I3" s="9"/>
    </row>
    <row r="4" spans="1:9" ht="15.75" customHeight="1" x14ac:dyDescent="0.15">
      <c r="A4" s="9"/>
      <c r="B4" s="9" t="s">
        <v>3</v>
      </c>
      <c r="C4" s="9"/>
      <c r="D4" s="9"/>
      <c r="E4" s="9"/>
      <c r="F4" s="9"/>
      <c r="G4" s="9"/>
      <c r="H4" s="8"/>
      <c r="I4" s="9"/>
    </row>
    <row r="5" spans="1:9" ht="17.25" customHeight="1" x14ac:dyDescent="0.15">
      <c r="A5" s="9"/>
      <c r="B5" s="8"/>
      <c r="C5" s="9"/>
      <c r="D5" s="9"/>
      <c r="E5" s="9"/>
      <c r="F5" s="9"/>
      <c r="G5" s="9"/>
      <c r="H5" s="8"/>
      <c r="I5" s="9"/>
    </row>
    <row r="6" spans="1:9" ht="15.75" customHeight="1" x14ac:dyDescent="0.15">
      <c r="A6" s="11"/>
      <c r="B6" s="12" t="s">
        <v>4</v>
      </c>
      <c r="C6" s="11" t="s">
        <v>5</v>
      </c>
      <c r="D6" s="11" t="s">
        <v>6</v>
      </c>
      <c r="E6" s="11" t="s">
        <v>7</v>
      </c>
      <c r="F6" s="11" t="s">
        <v>8</v>
      </c>
      <c r="G6" s="11"/>
      <c r="H6" s="12" t="s">
        <v>9</v>
      </c>
      <c r="I6" s="50" t="s">
        <v>10</v>
      </c>
    </row>
    <row r="7" spans="1:9" ht="37" customHeight="1" x14ac:dyDescent="0.15">
      <c r="A7" s="13">
        <v>1</v>
      </c>
      <c r="B7" s="14" t="s">
        <v>11</v>
      </c>
      <c r="C7" s="15"/>
      <c r="D7" s="15" t="s">
        <v>12</v>
      </c>
      <c r="E7" s="16">
        <v>0</v>
      </c>
      <c r="F7" s="16">
        <v>0</v>
      </c>
      <c r="G7" s="16"/>
      <c r="H7" s="14" t="s">
        <v>268</v>
      </c>
      <c r="I7" s="9"/>
    </row>
    <row r="8" spans="1:9" ht="15.75" customHeight="1" x14ac:dyDescent="0.15">
      <c r="A8" s="17">
        <v>2</v>
      </c>
      <c r="B8" s="18" t="s">
        <v>13</v>
      </c>
      <c r="C8" s="19" t="s">
        <v>14</v>
      </c>
      <c r="D8" s="19" t="s">
        <v>15</v>
      </c>
      <c r="E8" s="20">
        <v>0.8</v>
      </c>
      <c r="F8" s="20">
        <f t="shared" ref="F8:F35" si="0">F7+E8</f>
        <v>0.8</v>
      </c>
      <c r="G8" s="20">
        <v>0.8</v>
      </c>
      <c r="H8" s="18" t="s">
        <v>16</v>
      </c>
      <c r="I8" s="9"/>
    </row>
    <row r="9" spans="1:9" ht="15.75" customHeight="1" x14ac:dyDescent="0.15">
      <c r="A9" s="17">
        <v>3</v>
      </c>
      <c r="B9" s="18" t="s">
        <v>17</v>
      </c>
      <c r="C9" s="19" t="s">
        <v>14</v>
      </c>
      <c r="D9" s="19" t="s">
        <v>18</v>
      </c>
      <c r="E9" s="20">
        <v>4.2</v>
      </c>
      <c r="F9" s="20">
        <f t="shared" si="0"/>
        <v>5</v>
      </c>
      <c r="G9" s="20">
        <f t="shared" ref="G9:G34" si="1">G8+E9</f>
        <v>5</v>
      </c>
      <c r="H9" s="18"/>
      <c r="I9" s="9"/>
    </row>
    <row r="10" spans="1:9" ht="15.75" customHeight="1" x14ac:dyDescent="0.15">
      <c r="A10" s="17">
        <v>4</v>
      </c>
      <c r="B10" s="18" t="s">
        <v>19</v>
      </c>
      <c r="C10" s="19" t="s">
        <v>14</v>
      </c>
      <c r="D10" s="19" t="s">
        <v>18</v>
      </c>
      <c r="E10" s="20">
        <v>0.2</v>
      </c>
      <c r="F10" s="20">
        <f t="shared" si="0"/>
        <v>5.2</v>
      </c>
      <c r="G10" s="20">
        <f t="shared" si="1"/>
        <v>5.2</v>
      </c>
      <c r="H10" s="18" t="s">
        <v>20</v>
      </c>
      <c r="I10" s="9"/>
    </row>
    <row r="11" spans="1:9" ht="15.75" customHeight="1" x14ac:dyDescent="0.15">
      <c r="A11" s="17">
        <v>5</v>
      </c>
      <c r="B11" s="18" t="s">
        <v>21</v>
      </c>
      <c r="C11" s="19" t="s">
        <v>22</v>
      </c>
      <c r="D11" s="19" t="s">
        <v>18</v>
      </c>
      <c r="E11" s="20">
        <v>0.2</v>
      </c>
      <c r="F11" s="20">
        <f t="shared" si="0"/>
        <v>5.4</v>
      </c>
      <c r="G11" s="20">
        <f t="shared" si="1"/>
        <v>5.4</v>
      </c>
      <c r="H11" s="18" t="s">
        <v>23</v>
      </c>
      <c r="I11" s="9"/>
    </row>
    <row r="12" spans="1:9" ht="15.75" customHeight="1" x14ac:dyDescent="0.15">
      <c r="A12" s="17">
        <v>6</v>
      </c>
      <c r="B12" s="18" t="s">
        <v>24</v>
      </c>
      <c r="C12" s="19" t="s">
        <v>14</v>
      </c>
      <c r="D12" s="19" t="s">
        <v>25</v>
      </c>
      <c r="E12" s="20">
        <v>0.7</v>
      </c>
      <c r="F12" s="20">
        <f t="shared" si="0"/>
        <v>6.1000000000000005</v>
      </c>
      <c r="G12" s="20">
        <f t="shared" si="1"/>
        <v>6.1000000000000005</v>
      </c>
      <c r="H12" s="18"/>
      <c r="I12" s="9"/>
    </row>
    <row r="13" spans="1:9" ht="15.75" customHeight="1" x14ac:dyDescent="0.15">
      <c r="A13" s="17">
        <v>7</v>
      </c>
      <c r="B13" s="18" t="s">
        <v>26</v>
      </c>
      <c r="C13" s="19" t="s">
        <v>14</v>
      </c>
      <c r="D13" s="19" t="s">
        <v>18</v>
      </c>
      <c r="E13" s="20">
        <v>3.3</v>
      </c>
      <c r="F13" s="20">
        <f t="shared" si="0"/>
        <v>9.4</v>
      </c>
      <c r="G13" s="20">
        <f t="shared" si="1"/>
        <v>9.4</v>
      </c>
      <c r="H13" s="18" t="s">
        <v>27</v>
      </c>
      <c r="I13" s="9"/>
    </row>
    <row r="14" spans="1:9" ht="15.75" customHeight="1" x14ac:dyDescent="0.15">
      <c r="A14" s="17">
        <v>8</v>
      </c>
      <c r="B14" s="18" t="s">
        <v>28</v>
      </c>
      <c r="C14" s="19" t="s">
        <v>22</v>
      </c>
      <c r="D14" s="19" t="s">
        <v>18</v>
      </c>
      <c r="E14" s="20">
        <v>0.5</v>
      </c>
      <c r="F14" s="20">
        <f t="shared" si="0"/>
        <v>9.9</v>
      </c>
      <c r="G14" s="20">
        <f t="shared" si="1"/>
        <v>9.9</v>
      </c>
      <c r="H14" s="18" t="s">
        <v>29</v>
      </c>
      <c r="I14" s="9"/>
    </row>
    <row r="15" spans="1:9" ht="15.75" customHeight="1" x14ac:dyDescent="0.15">
      <c r="A15" s="17">
        <v>9</v>
      </c>
      <c r="B15" s="18" t="s">
        <v>30</v>
      </c>
      <c r="C15" s="19" t="s">
        <v>22</v>
      </c>
      <c r="D15" s="19" t="s">
        <v>18</v>
      </c>
      <c r="E15" s="20">
        <v>0.8</v>
      </c>
      <c r="F15" s="20">
        <f t="shared" si="0"/>
        <v>10.700000000000001</v>
      </c>
      <c r="G15" s="20">
        <f t="shared" si="1"/>
        <v>10.700000000000001</v>
      </c>
      <c r="H15" s="18" t="s">
        <v>31</v>
      </c>
      <c r="I15" s="9"/>
    </row>
    <row r="16" spans="1:9" ht="15.75" customHeight="1" x14ac:dyDescent="0.15">
      <c r="A16" s="17">
        <v>10</v>
      </c>
      <c r="B16" s="18" t="s">
        <v>17</v>
      </c>
      <c r="C16" s="19" t="s">
        <v>14</v>
      </c>
      <c r="D16" s="19" t="s">
        <v>32</v>
      </c>
      <c r="E16" s="20">
        <v>1.9</v>
      </c>
      <c r="F16" s="20">
        <f t="shared" si="0"/>
        <v>12.600000000000001</v>
      </c>
      <c r="G16" s="20">
        <f t="shared" si="1"/>
        <v>12.600000000000001</v>
      </c>
      <c r="H16" s="18" t="s">
        <v>33</v>
      </c>
      <c r="I16" s="9"/>
    </row>
    <row r="17" spans="1:9" ht="15.75" customHeight="1" x14ac:dyDescent="0.15">
      <c r="A17" s="17">
        <v>11</v>
      </c>
      <c r="B17" s="18" t="s">
        <v>34</v>
      </c>
      <c r="C17" s="19" t="s">
        <v>14</v>
      </c>
      <c r="D17" s="19" t="s">
        <v>18</v>
      </c>
      <c r="E17" s="20">
        <v>0.6</v>
      </c>
      <c r="F17" s="20">
        <f t="shared" si="0"/>
        <v>13.200000000000001</v>
      </c>
      <c r="G17" s="20">
        <f t="shared" si="1"/>
        <v>13.200000000000001</v>
      </c>
      <c r="H17" s="18"/>
      <c r="I17" s="9"/>
    </row>
    <row r="18" spans="1:9" ht="15.75" customHeight="1" x14ac:dyDescent="0.15">
      <c r="A18" s="17">
        <v>12</v>
      </c>
      <c r="B18" s="18" t="s">
        <v>35</v>
      </c>
      <c r="C18" s="19" t="s">
        <v>22</v>
      </c>
      <c r="D18" s="19" t="s">
        <v>18</v>
      </c>
      <c r="E18" s="20">
        <v>2</v>
      </c>
      <c r="F18" s="20">
        <f t="shared" si="0"/>
        <v>15.200000000000001</v>
      </c>
      <c r="G18" s="20">
        <f t="shared" si="1"/>
        <v>15.200000000000001</v>
      </c>
      <c r="H18" s="18" t="s">
        <v>36</v>
      </c>
      <c r="I18" s="9"/>
    </row>
    <row r="19" spans="1:9" ht="15.75" customHeight="1" x14ac:dyDescent="0.15">
      <c r="A19" s="17">
        <v>13</v>
      </c>
      <c r="B19" s="18" t="s">
        <v>37</v>
      </c>
      <c r="C19" s="19" t="s">
        <v>14</v>
      </c>
      <c r="D19" s="19" t="s">
        <v>18</v>
      </c>
      <c r="E19" s="20">
        <v>1.1000000000000001</v>
      </c>
      <c r="F19" s="20">
        <f t="shared" si="0"/>
        <v>16.3</v>
      </c>
      <c r="G19" s="20">
        <f t="shared" si="1"/>
        <v>16.3</v>
      </c>
      <c r="H19" s="18" t="s">
        <v>38</v>
      </c>
      <c r="I19" s="9"/>
    </row>
    <row r="20" spans="1:9" ht="15.75" customHeight="1" x14ac:dyDescent="0.15">
      <c r="A20" s="17">
        <f t="shared" ref="A20:A157" si="2">1+A19</f>
        <v>14</v>
      </c>
      <c r="B20" s="18" t="s">
        <v>39</v>
      </c>
      <c r="C20" s="19" t="s">
        <v>22</v>
      </c>
      <c r="D20" s="19" t="s">
        <v>18</v>
      </c>
      <c r="E20" s="20">
        <v>2</v>
      </c>
      <c r="F20" s="20">
        <f t="shared" si="0"/>
        <v>18.3</v>
      </c>
      <c r="G20" s="20">
        <f t="shared" si="1"/>
        <v>18.3</v>
      </c>
      <c r="H20" s="18" t="s">
        <v>40</v>
      </c>
      <c r="I20" s="9"/>
    </row>
    <row r="21" spans="1:9" ht="15.75" customHeight="1" x14ac:dyDescent="0.15">
      <c r="A21" s="17">
        <f t="shared" si="2"/>
        <v>15</v>
      </c>
      <c r="B21" s="18" t="s">
        <v>41</v>
      </c>
      <c r="C21" s="19" t="s">
        <v>22</v>
      </c>
      <c r="D21" s="19" t="s">
        <v>18</v>
      </c>
      <c r="E21" s="20">
        <v>4.0999999999999996</v>
      </c>
      <c r="F21" s="20">
        <f t="shared" si="0"/>
        <v>22.4</v>
      </c>
      <c r="G21" s="20">
        <f t="shared" si="1"/>
        <v>22.4</v>
      </c>
      <c r="H21" s="18" t="s">
        <v>42</v>
      </c>
      <c r="I21" s="9"/>
    </row>
    <row r="22" spans="1:9" ht="15.75" customHeight="1" x14ac:dyDescent="0.15">
      <c r="A22" s="17">
        <f t="shared" si="2"/>
        <v>16</v>
      </c>
      <c r="B22" s="18" t="s">
        <v>13</v>
      </c>
      <c r="C22" s="19" t="s">
        <v>14</v>
      </c>
      <c r="D22" s="19" t="s">
        <v>18</v>
      </c>
      <c r="E22" s="20">
        <v>0.2</v>
      </c>
      <c r="F22" s="20">
        <f t="shared" si="0"/>
        <v>22.599999999999998</v>
      </c>
      <c r="G22" s="20">
        <f t="shared" si="1"/>
        <v>22.599999999999998</v>
      </c>
      <c r="H22" s="18" t="s">
        <v>43</v>
      </c>
      <c r="I22" s="9"/>
    </row>
    <row r="23" spans="1:9" ht="15.75" customHeight="1" x14ac:dyDescent="0.15">
      <c r="A23" s="17">
        <f t="shared" si="2"/>
        <v>17</v>
      </c>
      <c r="B23" s="18" t="s">
        <v>44</v>
      </c>
      <c r="C23" s="19" t="s">
        <v>45</v>
      </c>
      <c r="D23" s="19" t="s">
        <v>18</v>
      </c>
      <c r="E23" s="20">
        <v>0.3</v>
      </c>
      <c r="F23" s="20">
        <f t="shared" si="0"/>
        <v>22.9</v>
      </c>
      <c r="G23" s="20">
        <f t="shared" si="1"/>
        <v>22.9</v>
      </c>
      <c r="H23" s="18"/>
      <c r="I23" s="9"/>
    </row>
    <row r="24" spans="1:9" ht="15.75" customHeight="1" x14ac:dyDescent="0.15">
      <c r="A24" s="17">
        <f t="shared" si="2"/>
        <v>18</v>
      </c>
      <c r="B24" s="18" t="s">
        <v>46</v>
      </c>
      <c r="C24" s="19" t="s">
        <v>14</v>
      </c>
      <c r="D24" s="19" t="s">
        <v>47</v>
      </c>
      <c r="E24" s="20">
        <v>0.3</v>
      </c>
      <c r="F24" s="20">
        <f t="shared" si="0"/>
        <v>23.2</v>
      </c>
      <c r="G24" s="20">
        <f t="shared" si="1"/>
        <v>23.2</v>
      </c>
      <c r="H24" s="18" t="s">
        <v>48</v>
      </c>
      <c r="I24" s="9"/>
    </row>
    <row r="25" spans="1:9" ht="15.75" customHeight="1" x14ac:dyDescent="0.15">
      <c r="A25" s="17">
        <f t="shared" si="2"/>
        <v>19</v>
      </c>
      <c r="B25" s="18" t="s">
        <v>49</v>
      </c>
      <c r="C25" s="19" t="s">
        <v>22</v>
      </c>
      <c r="D25" s="19" t="s">
        <v>47</v>
      </c>
      <c r="E25" s="20">
        <v>0.7</v>
      </c>
      <c r="F25" s="20">
        <f t="shared" si="0"/>
        <v>23.9</v>
      </c>
      <c r="G25" s="20">
        <f t="shared" si="1"/>
        <v>23.9</v>
      </c>
      <c r="H25" s="18" t="s">
        <v>50</v>
      </c>
      <c r="I25" s="9"/>
    </row>
    <row r="26" spans="1:9" ht="15.75" customHeight="1" x14ac:dyDescent="0.15">
      <c r="A26" s="17">
        <f t="shared" si="2"/>
        <v>20</v>
      </c>
      <c r="B26" s="18" t="s">
        <v>51</v>
      </c>
      <c r="C26" s="19" t="s">
        <v>22</v>
      </c>
      <c r="D26" s="19" t="s">
        <v>52</v>
      </c>
      <c r="E26" s="20">
        <v>4.5999999999999996</v>
      </c>
      <c r="F26" s="20">
        <f t="shared" si="0"/>
        <v>28.5</v>
      </c>
      <c r="G26" s="20">
        <f t="shared" si="1"/>
        <v>28.5</v>
      </c>
      <c r="H26" s="18" t="s">
        <v>53</v>
      </c>
      <c r="I26" s="9"/>
    </row>
    <row r="27" spans="1:9" ht="15.75" customHeight="1" x14ac:dyDescent="0.15">
      <c r="A27" s="17">
        <f t="shared" si="2"/>
        <v>21</v>
      </c>
      <c r="B27" s="18" t="s">
        <v>54</v>
      </c>
      <c r="C27" s="19" t="s">
        <v>22</v>
      </c>
      <c r="D27" s="19" t="s">
        <v>55</v>
      </c>
      <c r="E27" s="20">
        <v>1.7</v>
      </c>
      <c r="F27" s="20">
        <f t="shared" si="0"/>
        <v>30.2</v>
      </c>
      <c r="G27" s="20">
        <f t="shared" si="1"/>
        <v>30.2</v>
      </c>
      <c r="H27" s="18" t="s">
        <v>56</v>
      </c>
      <c r="I27" s="9"/>
    </row>
    <row r="28" spans="1:9" ht="15.75" customHeight="1" x14ac:dyDescent="0.15">
      <c r="A28" s="17">
        <f t="shared" si="2"/>
        <v>22</v>
      </c>
      <c r="B28" s="18" t="s">
        <v>57</v>
      </c>
      <c r="C28" s="19" t="s">
        <v>22</v>
      </c>
      <c r="D28" s="19" t="s">
        <v>52</v>
      </c>
      <c r="E28" s="20">
        <v>1.4</v>
      </c>
      <c r="F28" s="20">
        <f t="shared" si="0"/>
        <v>31.599999999999998</v>
      </c>
      <c r="G28" s="20">
        <f t="shared" si="1"/>
        <v>31.599999999999998</v>
      </c>
      <c r="H28" s="18" t="s">
        <v>58</v>
      </c>
      <c r="I28" s="9"/>
    </row>
    <row r="29" spans="1:9" ht="15.75" customHeight="1" x14ac:dyDescent="0.15">
      <c r="A29" s="17">
        <f t="shared" si="2"/>
        <v>23</v>
      </c>
      <c r="B29" s="18" t="s">
        <v>59</v>
      </c>
      <c r="C29" s="19" t="s">
        <v>14</v>
      </c>
      <c r="D29" s="19" t="s">
        <v>52</v>
      </c>
      <c r="E29" s="20">
        <v>1.6</v>
      </c>
      <c r="F29" s="20">
        <f t="shared" si="0"/>
        <v>33.199999999999996</v>
      </c>
      <c r="G29" s="20">
        <f t="shared" si="1"/>
        <v>33.199999999999996</v>
      </c>
      <c r="H29" s="18"/>
      <c r="I29" s="9"/>
    </row>
    <row r="30" spans="1:9" ht="15.75" customHeight="1" x14ac:dyDescent="0.15">
      <c r="A30" s="17">
        <f t="shared" si="2"/>
        <v>24</v>
      </c>
      <c r="B30" s="18" t="s">
        <v>17</v>
      </c>
      <c r="C30" s="19" t="s">
        <v>45</v>
      </c>
      <c r="D30" s="19" t="s">
        <v>52</v>
      </c>
      <c r="E30" s="20">
        <v>1.3</v>
      </c>
      <c r="F30" s="20">
        <f t="shared" si="0"/>
        <v>34.499999999999993</v>
      </c>
      <c r="G30" s="20">
        <f t="shared" si="1"/>
        <v>34.499999999999993</v>
      </c>
      <c r="H30" s="18"/>
      <c r="I30" s="9"/>
    </row>
    <row r="31" spans="1:9" ht="15.75" customHeight="1" x14ac:dyDescent="0.15">
      <c r="A31" s="17">
        <f t="shared" si="2"/>
        <v>25</v>
      </c>
      <c r="B31" s="18" t="s">
        <v>60</v>
      </c>
      <c r="C31" s="19" t="s">
        <v>14</v>
      </c>
      <c r="D31" s="19" t="s">
        <v>52</v>
      </c>
      <c r="E31" s="20">
        <v>0.1</v>
      </c>
      <c r="F31" s="20">
        <f t="shared" si="0"/>
        <v>34.599999999999994</v>
      </c>
      <c r="G31" s="20">
        <f t="shared" si="1"/>
        <v>34.599999999999994</v>
      </c>
      <c r="H31" s="18"/>
      <c r="I31" s="9"/>
    </row>
    <row r="32" spans="1:9" ht="36" customHeight="1" x14ac:dyDescent="0.15">
      <c r="A32" s="17">
        <f t="shared" si="2"/>
        <v>26</v>
      </c>
      <c r="B32" s="18" t="s">
        <v>61</v>
      </c>
      <c r="C32" s="19" t="s">
        <v>45</v>
      </c>
      <c r="D32" s="22" t="s">
        <v>62</v>
      </c>
      <c r="E32" s="20">
        <v>4.8</v>
      </c>
      <c r="F32" s="20">
        <f t="shared" si="0"/>
        <v>39.399999999999991</v>
      </c>
      <c r="G32" s="20">
        <f t="shared" si="1"/>
        <v>39.399999999999991</v>
      </c>
      <c r="H32" s="18"/>
      <c r="I32" s="9"/>
    </row>
    <row r="33" spans="1:9" ht="23" customHeight="1" x14ac:dyDescent="0.15">
      <c r="A33" s="17">
        <f t="shared" si="2"/>
        <v>27</v>
      </c>
      <c r="B33" s="18" t="s">
        <v>63</v>
      </c>
      <c r="C33" s="19" t="s">
        <v>45</v>
      </c>
      <c r="D33" s="19" t="s">
        <v>64</v>
      </c>
      <c r="E33" s="20">
        <v>3.7</v>
      </c>
      <c r="F33" s="20">
        <f t="shared" si="0"/>
        <v>43.099999999999994</v>
      </c>
      <c r="G33" s="20">
        <f t="shared" si="1"/>
        <v>43.099999999999994</v>
      </c>
      <c r="H33" s="18"/>
      <c r="I33" s="9"/>
    </row>
    <row r="34" spans="1:9" ht="15.75" customHeight="1" x14ac:dyDescent="0.15">
      <c r="A34" s="17">
        <f t="shared" si="2"/>
        <v>28</v>
      </c>
      <c r="B34" s="18" t="s">
        <v>65</v>
      </c>
      <c r="C34" s="19" t="s">
        <v>14</v>
      </c>
      <c r="D34" s="19" t="s">
        <v>66</v>
      </c>
      <c r="E34" s="20">
        <v>0.3</v>
      </c>
      <c r="F34" s="20">
        <f t="shared" si="0"/>
        <v>43.399999999999991</v>
      </c>
      <c r="G34" s="20">
        <f t="shared" si="1"/>
        <v>43.399999999999991</v>
      </c>
      <c r="H34" s="18" t="s">
        <v>67</v>
      </c>
      <c r="I34" s="9"/>
    </row>
    <row r="35" spans="1:9" ht="37" customHeight="1" x14ac:dyDescent="0.15">
      <c r="A35" s="13">
        <f t="shared" si="2"/>
        <v>29</v>
      </c>
      <c r="B35" s="14" t="s">
        <v>68</v>
      </c>
      <c r="C35" s="15" t="s">
        <v>22</v>
      </c>
      <c r="D35" s="15" t="s">
        <v>66</v>
      </c>
      <c r="E35" s="16">
        <v>0.9</v>
      </c>
      <c r="F35" s="16">
        <f t="shared" si="0"/>
        <v>44.29999999999999</v>
      </c>
      <c r="G35" s="16">
        <f>G34+E35</f>
        <v>44.29999999999999</v>
      </c>
      <c r="H35" s="14" t="s">
        <v>269</v>
      </c>
      <c r="I35" s="23">
        <f>F35-F7</f>
        <v>44.29999999999999</v>
      </c>
    </row>
    <row r="36" spans="1:9" ht="31.5" customHeight="1" x14ac:dyDescent="0.15">
      <c r="A36" s="17">
        <f t="shared" si="2"/>
        <v>30</v>
      </c>
      <c r="B36" s="18" t="s">
        <v>69</v>
      </c>
      <c r="C36" s="19" t="s">
        <v>45</v>
      </c>
      <c r="D36" s="19" t="s">
        <v>66</v>
      </c>
      <c r="E36" s="20">
        <v>2</v>
      </c>
      <c r="F36" s="20">
        <f t="shared" ref="F36:F157" si="3">E36+F35</f>
        <v>46.29999999999999</v>
      </c>
      <c r="G36" s="20">
        <v>2</v>
      </c>
      <c r="H36" s="18" t="s">
        <v>70</v>
      </c>
      <c r="I36" s="9"/>
    </row>
    <row r="37" spans="1:9" ht="15.75" customHeight="1" x14ac:dyDescent="0.15">
      <c r="A37" s="17">
        <f t="shared" si="2"/>
        <v>31</v>
      </c>
      <c r="B37" s="18" t="s">
        <v>71</v>
      </c>
      <c r="C37" s="19" t="s">
        <v>45</v>
      </c>
      <c r="D37" s="19" t="s">
        <v>72</v>
      </c>
      <c r="E37" s="20">
        <v>0.6</v>
      </c>
      <c r="F37" s="20">
        <f t="shared" si="3"/>
        <v>46.899999999999991</v>
      </c>
      <c r="G37" s="20">
        <f t="shared" ref="G37:G51" si="4">G36+E37</f>
        <v>2.6</v>
      </c>
      <c r="H37" s="18" t="s">
        <v>73</v>
      </c>
      <c r="I37" s="9"/>
    </row>
    <row r="38" spans="1:9" ht="35" customHeight="1" x14ac:dyDescent="0.15">
      <c r="A38" s="17">
        <f t="shared" si="2"/>
        <v>32</v>
      </c>
      <c r="B38" s="18" t="s">
        <v>74</v>
      </c>
      <c r="C38" s="19" t="s">
        <v>45</v>
      </c>
      <c r="D38" s="19" t="s">
        <v>75</v>
      </c>
      <c r="E38" s="20">
        <v>1.5</v>
      </c>
      <c r="F38" s="20">
        <f t="shared" si="3"/>
        <v>48.399999999999991</v>
      </c>
      <c r="G38" s="20">
        <f t="shared" si="4"/>
        <v>4.0999999999999996</v>
      </c>
      <c r="H38" s="18" t="s">
        <v>76</v>
      </c>
      <c r="I38" s="9"/>
    </row>
    <row r="39" spans="1:9" ht="15.75" customHeight="1" x14ac:dyDescent="0.15">
      <c r="A39" s="17">
        <f t="shared" si="2"/>
        <v>33</v>
      </c>
      <c r="B39" s="18" t="s">
        <v>77</v>
      </c>
      <c r="C39" s="19" t="s">
        <v>14</v>
      </c>
      <c r="D39" s="19" t="s">
        <v>18</v>
      </c>
      <c r="E39" s="20">
        <v>3.4</v>
      </c>
      <c r="F39" s="20">
        <f t="shared" si="3"/>
        <v>51.79999999999999</v>
      </c>
      <c r="G39" s="20">
        <f t="shared" si="4"/>
        <v>7.5</v>
      </c>
      <c r="H39" s="18" t="s">
        <v>78</v>
      </c>
      <c r="I39" s="9"/>
    </row>
    <row r="40" spans="1:9" ht="15.75" customHeight="1" x14ac:dyDescent="0.15">
      <c r="A40" s="17">
        <f t="shared" si="2"/>
        <v>34</v>
      </c>
      <c r="B40" s="18" t="s">
        <v>79</v>
      </c>
      <c r="C40" s="19" t="s">
        <v>14</v>
      </c>
      <c r="D40" s="19" t="s">
        <v>80</v>
      </c>
      <c r="E40" s="20">
        <v>0.6</v>
      </c>
      <c r="F40" s="20">
        <f t="shared" si="3"/>
        <v>52.399999999999991</v>
      </c>
      <c r="G40" s="20">
        <f t="shared" si="4"/>
        <v>8.1</v>
      </c>
      <c r="H40" s="18" t="s">
        <v>81</v>
      </c>
      <c r="I40" s="9"/>
    </row>
    <row r="41" spans="1:9" ht="18" customHeight="1" x14ac:dyDescent="0.15">
      <c r="A41" s="17">
        <f t="shared" si="2"/>
        <v>35</v>
      </c>
      <c r="B41" s="18" t="s">
        <v>82</v>
      </c>
      <c r="C41" s="19" t="s">
        <v>45</v>
      </c>
      <c r="D41" s="19" t="s">
        <v>18</v>
      </c>
      <c r="E41" s="20">
        <v>2.2000000000000002</v>
      </c>
      <c r="F41" s="20">
        <f t="shared" si="3"/>
        <v>54.599999999999994</v>
      </c>
      <c r="G41" s="20">
        <f t="shared" si="4"/>
        <v>10.3</v>
      </c>
      <c r="H41" s="18"/>
      <c r="I41" s="9"/>
    </row>
    <row r="42" spans="1:9" ht="15.75" customHeight="1" x14ac:dyDescent="0.15">
      <c r="A42" s="17">
        <f t="shared" si="2"/>
        <v>36</v>
      </c>
      <c r="B42" s="18" t="s">
        <v>83</v>
      </c>
      <c r="C42" s="19" t="s">
        <v>45</v>
      </c>
      <c r="D42" s="19" t="s">
        <v>84</v>
      </c>
      <c r="E42" s="20">
        <v>0.4</v>
      </c>
      <c r="F42" s="20">
        <f t="shared" si="3"/>
        <v>54.999999999999993</v>
      </c>
      <c r="G42" s="20">
        <f t="shared" si="4"/>
        <v>10.700000000000001</v>
      </c>
      <c r="H42" s="18"/>
      <c r="I42" s="9"/>
    </row>
    <row r="43" spans="1:9" ht="15.75" customHeight="1" x14ac:dyDescent="0.15">
      <c r="A43" s="17">
        <f t="shared" si="2"/>
        <v>37</v>
      </c>
      <c r="B43" s="18" t="s">
        <v>85</v>
      </c>
      <c r="C43" s="19" t="s">
        <v>14</v>
      </c>
      <c r="D43" s="19" t="s">
        <v>18</v>
      </c>
      <c r="E43" s="20">
        <v>0.2</v>
      </c>
      <c r="F43" s="20">
        <f t="shared" si="3"/>
        <v>55.199999999999996</v>
      </c>
      <c r="G43" s="20">
        <f t="shared" si="4"/>
        <v>10.9</v>
      </c>
      <c r="H43" s="18" t="s">
        <v>86</v>
      </c>
      <c r="I43" s="9"/>
    </row>
    <row r="44" spans="1:9" ht="15.75" customHeight="1" x14ac:dyDescent="0.15">
      <c r="A44" s="17">
        <f t="shared" si="2"/>
        <v>38</v>
      </c>
      <c r="B44" s="18" t="s">
        <v>87</v>
      </c>
      <c r="C44" s="19" t="s">
        <v>14</v>
      </c>
      <c r="D44" s="19" t="s">
        <v>88</v>
      </c>
      <c r="E44" s="20">
        <v>3.7</v>
      </c>
      <c r="F44" s="20">
        <f t="shared" si="3"/>
        <v>58.9</v>
      </c>
      <c r="G44" s="20">
        <f t="shared" si="4"/>
        <v>14.600000000000001</v>
      </c>
      <c r="H44" s="18" t="s">
        <v>89</v>
      </c>
      <c r="I44" s="9"/>
    </row>
    <row r="45" spans="1:9" ht="15.75" customHeight="1" x14ac:dyDescent="0.15">
      <c r="A45" s="17">
        <f t="shared" si="2"/>
        <v>39</v>
      </c>
      <c r="B45" s="18" t="s">
        <v>90</v>
      </c>
      <c r="C45" s="19" t="s">
        <v>14</v>
      </c>
      <c r="D45" s="19" t="s">
        <v>88</v>
      </c>
      <c r="E45" s="20">
        <v>14.5</v>
      </c>
      <c r="F45" s="20">
        <f t="shared" si="3"/>
        <v>73.400000000000006</v>
      </c>
      <c r="G45" s="20">
        <f t="shared" si="4"/>
        <v>29.1</v>
      </c>
      <c r="H45" s="18"/>
      <c r="I45" s="9"/>
    </row>
    <row r="46" spans="1:9" ht="15.75" customHeight="1" x14ac:dyDescent="0.15">
      <c r="A46" s="17">
        <f t="shared" si="2"/>
        <v>40</v>
      </c>
      <c r="B46" s="18" t="s">
        <v>91</v>
      </c>
      <c r="C46" s="19" t="s">
        <v>45</v>
      </c>
      <c r="D46" s="19" t="s">
        <v>92</v>
      </c>
      <c r="E46" s="20">
        <v>4.0999999999999996</v>
      </c>
      <c r="F46" s="20">
        <f t="shared" si="3"/>
        <v>77.5</v>
      </c>
      <c r="G46" s="20">
        <f t="shared" si="4"/>
        <v>33.200000000000003</v>
      </c>
      <c r="H46" s="18"/>
      <c r="I46" s="9"/>
    </row>
    <row r="47" spans="1:9" ht="15.75" customHeight="1" x14ac:dyDescent="0.15">
      <c r="A47" s="17">
        <f t="shared" si="2"/>
        <v>41</v>
      </c>
      <c r="B47" s="18" t="s">
        <v>93</v>
      </c>
      <c r="C47" s="19" t="s">
        <v>14</v>
      </c>
      <c r="D47" s="19" t="s">
        <v>94</v>
      </c>
      <c r="E47" s="20">
        <v>3.3</v>
      </c>
      <c r="F47" s="20">
        <f t="shared" si="3"/>
        <v>80.8</v>
      </c>
      <c r="G47" s="20">
        <f t="shared" si="4"/>
        <v>36.5</v>
      </c>
      <c r="H47" s="18"/>
      <c r="I47" s="9"/>
    </row>
    <row r="48" spans="1:9" ht="15.75" customHeight="1" x14ac:dyDescent="0.15">
      <c r="A48" s="17">
        <f t="shared" si="2"/>
        <v>42</v>
      </c>
      <c r="B48" s="18" t="s">
        <v>95</v>
      </c>
      <c r="C48" s="19" t="s">
        <v>14</v>
      </c>
      <c r="D48" s="19" t="s">
        <v>96</v>
      </c>
      <c r="E48" s="20">
        <v>2</v>
      </c>
      <c r="F48" s="20">
        <f t="shared" si="3"/>
        <v>82.8</v>
      </c>
      <c r="G48" s="20">
        <f t="shared" si="4"/>
        <v>38.5</v>
      </c>
      <c r="H48" s="18"/>
      <c r="I48" s="9"/>
    </row>
    <row r="49" spans="1:9" ht="15.75" customHeight="1" x14ac:dyDescent="0.15">
      <c r="A49" s="17">
        <f t="shared" si="2"/>
        <v>43</v>
      </c>
      <c r="B49" s="18" t="s">
        <v>97</v>
      </c>
      <c r="C49" s="19" t="s">
        <v>14</v>
      </c>
      <c r="D49" s="19" t="s">
        <v>96</v>
      </c>
      <c r="E49" s="20">
        <v>1.6</v>
      </c>
      <c r="F49" s="20">
        <f t="shared" si="3"/>
        <v>84.399999999999991</v>
      </c>
      <c r="G49" s="20">
        <f t="shared" si="4"/>
        <v>40.1</v>
      </c>
      <c r="H49" s="18"/>
      <c r="I49" s="9"/>
    </row>
    <row r="50" spans="1:9" ht="15.75" customHeight="1" x14ac:dyDescent="0.15">
      <c r="A50" s="17">
        <f t="shared" si="2"/>
        <v>44</v>
      </c>
      <c r="B50" s="18" t="s">
        <v>98</v>
      </c>
      <c r="C50" s="19" t="s">
        <v>45</v>
      </c>
      <c r="D50" s="19" t="s">
        <v>96</v>
      </c>
      <c r="E50" s="20">
        <v>2.4</v>
      </c>
      <c r="F50" s="20">
        <f t="shared" si="3"/>
        <v>86.8</v>
      </c>
      <c r="G50" s="20">
        <f t="shared" si="4"/>
        <v>42.5</v>
      </c>
      <c r="H50" s="18"/>
      <c r="I50" s="9"/>
    </row>
    <row r="51" spans="1:9" ht="52" customHeight="1" x14ac:dyDescent="0.15">
      <c r="A51" s="13">
        <f t="shared" si="2"/>
        <v>45</v>
      </c>
      <c r="B51" s="14" t="s">
        <v>99</v>
      </c>
      <c r="C51" s="15" t="s">
        <v>14</v>
      </c>
      <c r="D51" s="15" t="s">
        <v>100</v>
      </c>
      <c r="E51" s="16">
        <v>2.2999999999999998</v>
      </c>
      <c r="F51" s="16">
        <f t="shared" si="3"/>
        <v>89.1</v>
      </c>
      <c r="G51" s="16">
        <f t="shared" si="4"/>
        <v>44.8</v>
      </c>
      <c r="H51" s="14" t="s">
        <v>270</v>
      </c>
      <c r="I51" s="24">
        <f>F51-F35</f>
        <v>44.800000000000004</v>
      </c>
    </row>
    <row r="52" spans="1:9" ht="21" customHeight="1" x14ac:dyDescent="0.15">
      <c r="A52" s="17">
        <f t="shared" si="2"/>
        <v>46</v>
      </c>
      <c r="B52" s="18" t="s">
        <v>101</v>
      </c>
      <c r="C52" s="19" t="s">
        <v>45</v>
      </c>
      <c r="D52" s="19" t="s">
        <v>102</v>
      </c>
      <c r="E52" s="20">
        <v>1.4</v>
      </c>
      <c r="F52" s="20">
        <f t="shared" si="3"/>
        <v>90.5</v>
      </c>
      <c r="G52" s="20">
        <v>1.4</v>
      </c>
      <c r="H52" s="18" t="s">
        <v>103</v>
      </c>
      <c r="I52" s="9"/>
    </row>
    <row r="53" spans="1:9" ht="15.75" customHeight="1" x14ac:dyDescent="0.15">
      <c r="A53" s="17">
        <f t="shared" si="2"/>
        <v>47</v>
      </c>
      <c r="B53" s="18" t="s">
        <v>17</v>
      </c>
      <c r="C53" s="19" t="s">
        <v>14</v>
      </c>
      <c r="D53" s="19" t="s">
        <v>102</v>
      </c>
      <c r="E53" s="20">
        <v>0.3</v>
      </c>
      <c r="F53" s="20">
        <f t="shared" si="3"/>
        <v>90.8</v>
      </c>
      <c r="G53" s="20">
        <f t="shared" ref="G53:G67" si="5">G52+E53</f>
        <v>1.7</v>
      </c>
      <c r="H53" s="18" t="s">
        <v>104</v>
      </c>
      <c r="I53" s="9"/>
    </row>
    <row r="54" spans="1:9" ht="15.75" customHeight="1" x14ac:dyDescent="0.15">
      <c r="A54" s="17">
        <f t="shared" si="2"/>
        <v>48</v>
      </c>
      <c r="B54" s="18" t="s">
        <v>105</v>
      </c>
      <c r="C54" s="19" t="s">
        <v>45</v>
      </c>
      <c r="D54" s="19" t="s">
        <v>106</v>
      </c>
      <c r="E54" s="20">
        <v>5.4</v>
      </c>
      <c r="F54" s="20">
        <f t="shared" si="3"/>
        <v>96.2</v>
      </c>
      <c r="G54" s="20">
        <f t="shared" si="5"/>
        <v>7.1000000000000005</v>
      </c>
      <c r="H54" s="18" t="s">
        <v>107</v>
      </c>
      <c r="I54" s="9"/>
    </row>
    <row r="55" spans="1:9" ht="15.75" customHeight="1" x14ac:dyDescent="0.15">
      <c r="A55" s="17">
        <f t="shared" si="2"/>
        <v>49</v>
      </c>
      <c r="B55" s="18" t="s">
        <v>108</v>
      </c>
      <c r="C55" s="19" t="s">
        <v>14</v>
      </c>
      <c r="D55" s="19" t="s">
        <v>106</v>
      </c>
      <c r="E55" s="20">
        <v>12.7</v>
      </c>
      <c r="F55" s="20">
        <f t="shared" si="3"/>
        <v>108.9</v>
      </c>
      <c r="G55" s="20">
        <f t="shared" si="5"/>
        <v>19.8</v>
      </c>
      <c r="H55" s="18"/>
      <c r="I55" s="9"/>
    </row>
    <row r="56" spans="1:9" ht="15.75" customHeight="1" x14ac:dyDescent="0.15">
      <c r="A56" s="17">
        <f t="shared" si="2"/>
        <v>50</v>
      </c>
      <c r="B56" s="18" t="s">
        <v>109</v>
      </c>
      <c r="C56" s="19" t="s">
        <v>14</v>
      </c>
      <c r="D56" s="19" t="s">
        <v>106</v>
      </c>
      <c r="E56" s="20">
        <v>3.4</v>
      </c>
      <c r="F56" s="20">
        <f t="shared" si="3"/>
        <v>112.30000000000001</v>
      </c>
      <c r="G56" s="20">
        <f t="shared" si="5"/>
        <v>23.2</v>
      </c>
      <c r="H56" s="18"/>
      <c r="I56" s="9"/>
    </row>
    <row r="57" spans="1:9" ht="15.75" customHeight="1" x14ac:dyDescent="0.15">
      <c r="A57" s="17">
        <f t="shared" si="2"/>
        <v>51</v>
      </c>
      <c r="B57" s="18" t="s">
        <v>110</v>
      </c>
      <c r="C57" s="19" t="s">
        <v>45</v>
      </c>
      <c r="D57" s="19" t="s">
        <v>111</v>
      </c>
      <c r="E57" s="20">
        <v>18.2</v>
      </c>
      <c r="F57" s="20">
        <f t="shared" si="3"/>
        <v>130.5</v>
      </c>
      <c r="G57" s="20">
        <f t="shared" si="5"/>
        <v>41.4</v>
      </c>
      <c r="H57" s="18"/>
      <c r="I57" s="9"/>
    </row>
    <row r="58" spans="1:9" ht="15.75" customHeight="1" x14ac:dyDescent="0.15">
      <c r="A58" s="17">
        <f t="shared" si="2"/>
        <v>52</v>
      </c>
      <c r="B58" s="18" t="s">
        <v>112</v>
      </c>
      <c r="C58" s="19" t="s">
        <v>45</v>
      </c>
      <c r="D58" s="19" t="s">
        <v>113</v>
      </c>
      <c r="E58" s="20">
        <v>1.5</v>
      </c>
      <c r="F58" s="20">
        <f t="shared" si="3"/>
        <v>132</v>
      </c>
      <c r="G58" s="20">
        <f t="shared" si="5"/>
        <v>42.9</v>
      </c>
      <c r="H58" s="18" t="s">
        <v>114</v>
      </c>
      <c r="I58" s="9"/>
    </row>
    <row r="59" spans="1:9" ht="18" customHeight="1" x14ac:dyDescent="0.15">
      <c r="A59" s="17">
        <f t="shared" si="2"/>
        <v>53</v>
      </c>
      <c r="B59" s="18" t="s">
        <v>115</v>
      </c>
      <c r="C59" s="19" t="s">
        <v>14</v>
      </c>
      <c r="D59" s="19" t="s">
        <v>116</v>
      </c>
      <c r="E59" s="20">
        <v>2.6</v>
      </c>
      <c r="F59" s="20">
        <f t="shared" si="3"/>
        <v>134.6</v>
      </c>
      <c r="G59" s="20">
        <f t="shared" si="5"/>
        <v>45.5</v>
      </c>
      <c r="H59" s="18" t="s">
        <v>280</v>
      </c>
      <c r="I59" s="9"/>
    </row>
    <row r="60" spans="1:9" ht="15.75" customHeight="1" x14ac:dyDescent="0.15">
      <c r="A60" s="17">
        <f t="shared" si="2"/>
        <v>54</v>
      </c>
      <c r="B60" s="18" t="s">
        <v>117</v>
      </c>
      <c r="C60" s="19" t="s">
        <v>45</v>
      </c>
      <c r="D60" s="19" t="s">
        <v>118</v>
      </c>
      <c r="E60" s="20">
        <v>2.7</v>
      </c>
      <c r="F60" s="20">
        <f t="shared" si="3"/>
        <v>137.29999999999998</v>
      </c>
      <c r="G60" s="20">
        <f t="shared" si="5"/>
        <v>48.2</v>
      </c>
      <c r="H60" s="18" t="s">
        <v>119</v>
      </c>
      <c r="I60" s="9"/>
    </row>
    <row r="61" spans="1:9" ht="15.75" customHeight="1" x14ac:dyDescent="0.15">
      <c r="A61" s="17">
        <f t="shared" si="2"/>
        <v>55</v>
      </c>
      <c r="B61" s="18" t="s">
        <v>120</v>
      </c>
      <c r="C61" s="19" t="s">
        <v>14</v>
      </c>
      <c r="D61" s="19" t="s">
        <v>121</v>
      </c>
      <c r="E61" s="20">
        <v>1.1000000000000001</v>
      </c>
      <c r="F61" s="20">
        <f t="shared" si="3"/>
        <v>138.39999999999998</v>
      </c>
      <c r="G61" s="20">
        <f t="shared" si="5"/>
        <v>49.300000000000004</v>
      </c>
      <c r="H61" s="18" t="s">
        <v>122</v>
      </c>
      <c r="I61" s="9"/>
    </row>
    <row r="62" spans="1:9" ht="15.75" customHeight="1" x14ac:dyDescent="0.15">
      <c r="A62" s="17">
        <f t="shared" si="2"/>
        <v>56</v>
      </c>
      <c r="B62" s="18" t="s">
        <v>44</v>
      </c>
      <c r="C62" s="19" t="s">
        <v>45</v>
      </c>
      <c r="D62" s="19" t="s">
        <v>118</v>
      </c>
      <c r="E62" s="20">
        <v>0.4</v>
      </c>
      <c r="F62" s="20">
        <f t="shared" si="3"/>
        <v>138.79999999999998</v>
      </c>
      <c r="G62" s="20">
        <f t="shared" si="5"/>
        <v>49.7</v>
      </c>
      <c r="H62" s="18" t="s">
        <v>123</v>
      </c>
      <c r="I62" s="9"/>
    </row>
    <row r="63" spans="1:9" ht="15.75" customHeight="1" x14ac:dyDescent="0.15">
      <c r="A63" s="17">
        <f t="shared" si="2"/>
        <v>57</v>
      </c>
      <c r="B63" s="18" t="s">
        <v>124</v>
      </c>
      <c r="C63" s="19" t="s">
        <v>14</v>
      </c>
      <c r="D63" s="19" t="s">
        <v>125</v>
      </c>
      <c r="E63" s="20">
        <v>0.2</v>
      </c>
      <c r="F63" s="20">
        <f t="shared" si="3"/>
        <v>138.99999999999997</v>
      </c>
      <c r="G63" s="20">
        <f t="shared" si="5"/>
        <v>49.900000000000006</v>
      </c>
      <c r="H63" s="18"/>
      <c r="I63" s="9"/>
    </row>
    <row r="64" spans="1:9" ht="15.75" customHeight="1" x14ac:dyDescent="0.15">
      <c r="A64" s="17">
        <f t="shared" si="2"/>
        <v>58</v>
      </c>
      <c r="B64" s="18" t="s">
        <v>126</v>
      </c>
      <c r="C64" s="19" t="s">
        <v>45</v>
      </c>
      <c r="D64" s="19" t="s">
        <v>125</v>
      </c>
      <c r="E64" s="20">
        <v>1.8</v>
      </c>
      <c r="F64" s="20">
        <f t="shared" si="3"/>
        <v>140.79999999999998</v>
      </c>
      <c r="G64" s="20">
        <f t="shared" si="5"/>
        <v>51.7</v>
      </c>
      <c r="H64" s="18"/>
      <c r="I64" s="9"/>
    </row>
    <row r="65" spans="1:9" ht="15.75" customHeight="1" x14ac:dyDescent="0.15">
      <c r="A65" s="17">
        <f t="shared" si="2"/>
        <v>59</v>
      </c>
      <c r="B65" s="18" t="s">
        <v>127</v>
      </c>
      <c r="C65" s="19" t="s">
        <v>14</v>
      </c>
      <c r="D65" s="19" t="s">
        <v>128</v>
      </c>
      <c r="E65" s="20">
        <v>0.3</v>
      </c>
      <c r="F65" s="20">
        <f t="shared" si="3"/>
        <v>141.1</v>
      </c>
      <c r="G65" s="20">
        <f t="shared" si="5"/>
        <v>52</v>
      </c>
      <c r="H65" s="18"/>
      <c r="I65" s="9"/>
    </row>
    <row r="66" spans="1:9" ht="15.75" customHeight="1" x14ac:dyDescent="0.15">
      <c r="A66" s="17">
        <f t="shared" si="2"/>
        <v>60</v>
      </c>
      <c r="B66" s="25" t="s">
        <v>129</v>
      </c>
      <c r="C66" s="19" t="s">
        <v>22</v>
      </c>
      <c r="D66" s="19" t="s">
        <v>130</v>
      </c>
      <c r="E66" s="20">
        <v>2.2000000000000002</v>
      </c>
      <c r="F66" s="20">
        <f t="shared" si="3"/>
        <v>143.29999999999998</v>
      </c>
      <c r="G66" s="20">
        <f t="shared" si="5"/>
        <v>54.2</v>
      </c>
      <c r="H66" s="18" t="s">
        <v>131</v>
      </c>
      <c r="I66" s="9"/>
    </row>
    <row r="67" spans="1:9" ht="40" customHeight="1" x14ac:dyDescent="0.15">
      <c r="A67" s="13">
        <f t="shared" si="2"/>
        <v>61</v>
      </c>
      <c r="B67" s="14" t="s">
        <v>132</v>
      </c>
      <c r="C67" s="15" t="s">
        <v>22</v>
      </c>
      <c r="D67" s="15" t="s">
        <v>130</v>
      </c>
      <c r="E67" s="16">
        <v>0.5</v>
      </c>
      <c r="F67" s="16">
        <f t="shared" si="3"/>
        <v>143.79999999999998</v>
      </c>
      <c r="G67" s="16">
        <f t="shared" si="5"/>
        <v>54.7</v>
      </c>
      <c r="H67" s="14" t="s">
        <v>271</v>
      </c>
      <c r="I67" s="24">
        <f>F67-F51</f>
        <v>54.699999999999989</v>
      </c>
    </row>
    <row r="68" spans="1:9" ht="32.25" customHeight="1" x14ac:dyDescent="0.15">
      <c r="A68" s="17">
        <f t="shared" si="2"/>
        <v>62</v>
      </c>
      <c r="B68" s="18" t="s">
        <v>133</v>
      </c>
      <c r="C68" s="19" t="s">
        <v>14</v>
      </c>
      <c r="D68" s="19" t="s">
        <v>130</v>
      </c>
      <c r="E68" s="20">
        <v>4.8</v>
      </c>
      <c r="F68" s="20">
        <f t="shared" si="3"/>
        <v>148.6</v>
      </c>
      <c r="G68" s="20">
        <v>4.8</v>
      </c>
      <c r="H68" s="18" t="s">
        <v>134</v>
      </c>
      <c r="I68" s="9"/>
    </row>
    <row r="69" spans="1:9" ht="15.75" customHeight="1" x14ac:dyDescent="0.15">
      <c r="A69" s="17">
        <f t="shared" si="2"/>
        <v>63</v>
      </c>
      <c r="B69" s="18" t="s">
        <v>135</v>
      </c>
      <c r="C69" s="19" t="s">
        <v>22</v>
      </c>
      <c r="D69" s="19" t="s">
        <v>130</v>
      </c>
      <c r="E69" s="20">
        <v>14.1</v>
      </c>
      <c r="F69" s="20">
        <f t="shared" si="3"/>
        <v>162.69999999999999</v>
      </c>
      <c r="G69" s="20">
        <f t="shared" ref="G69:G80" si="6">G68+E69</f>
        <v>18.899999999999999</v>
      </c>
      <c r="H69" s="18" t="s">
        <v>136</v>
      </c>
      <c r="I69" s="9"/>
    </row>
    <row r="70" spans="1:9" ht="15.75" customHeight="1" x14ac:dyDescent="0.15">
      <c r="A70" s="17">
        <f t="shared" si="2"/>
        <v>64</v>
      </c>
      <c r="B70" s="18" t="s">
        <v>137</v>
      </c>
      <c r="C70" s="19" t="s">
        <v>22</v>
      </c>
      <c r="D70" s="19" t="s">
        <v>130</v>
      </c>
      <c r="E70" s="20">
        <v>7.1</v>
      </c>
      <c r="F70" s="20">
        <f t="shared" si="3"/>
        <v>169.79999999999998</v>
      </c>
      <c r="G70" s="20">
        <f t="shared" si="6"/>
        <v>26</v>
      </c>
      <c r="H70" s="18" t="s">
        <v>138</v>
      </c>
      <c r="I70" s="9"/>
    </row>
    <row r="71" spans="1:9" ht="15.75" customHeight="1" x14ac:dyDescent="0.15">
      <c r="A71" s="17">
        <f t="shared" si="2"/>
        <v>65</v>
      </c>
      <c r="B71" s="18" t="s">
        <v>139</v>
      </c>
      <c r="C71" s="19" t="s">
        <v>14</v>
      </c>
      <c r="D71" s="19" t="s">
        <v>140</v>
      </c>
      <c r="E71" s="20">
        <v>12</v>
      </c>
      <c r="F71" s="20">
        <f t="shared" si="3"/>
        <v>181.79999999999998</v>
      </c>
      <c r="G71" s="20">
        <f t="shared" si="6"/>
        <v>38</v>
      </c>
      <c r="H71" s="18" t="s">
        <v>141</v>
      </c>
      <c r="I71" s="9"/>
    </row>
    <row r="72" spans="1:9" ht="15.75" customHeight="1" x14ac:dyDescent="0.15">
      <c r="A72" s="17">
        <f t="shared" si="2"/>
        <v>66</v>
      </c>
      <c r="B72" s="18" t="s">
        <v>142</v>
      </c>
      <c r="C72" s="19" t="s">
        <v>14</v>
      </c>
      <c r="D72" s="19" t="s">
        <v>143</v>
      </c>
      <c r="E72" s="20">
        <v>3.4</v>
      </c>
      <c r="F72" s="20">
        <f t="shared" si="3"/>
        <v>185.2</v>
      </c>
      <c r="G72" s="20">
        <f t="shared" si="6"/>
        <v>41.4</v>
      </c>
      <c r="H72" s="18"/>
      <c r="I72" s="9"/>
    </row>
    <row r="73" spans="1:9" ht="15.75" customHeight="1" x14ac:dyDescent="0.15">
      <c r="A73" s="17">
        <f t="shared" si="2"/>
        <v>67</v>
      </c>
      <c r="B73" s="18" t="s">
        <v>144</v>
      </c>
      <c r="C73" s="19" t="s">
        <v>45</v>
      </c>
      <c r="D73" s="19" t="s">
        <v>143</v>
      </c>
      <c r="E73" s="20">
        <v>0.4</v>
      </c>
      <c r="F73" s="20">
        <f t="shared" si="3"/>
        <v>185.6</v>
      </c>
      <c r="G73" s="20">
        <f t="shared" si="6"/>
        <v>41.8</v>
      </c>
      <c r="H73" s="18" t="s">
        <v>145</v>
      </c>
      <c r="I73" s="26"/>
    </row>
    <row r="74" spans="1:9" ht="15.75" customHeight="1" x14ac:dyDescent="0.15">
      <c r="A74" s="17">
        <f t="shared" si="2"/>
        <v>68</v>
      </c>
      <c r="B74" s="18" t="s">
        <v>146</v>
      </c>
      <c r="C74" s="19" t="s">
        <v>14</v>
      </c>
      <c r="D74" s="19" t="s">
        <v>143</v>
      </c>
      <c r="E74" s="20">
        <v>0.5</v>
      </c>
      <c r="F74" s="20">
        <f t="shared" si="3"/>
        <v>186.1</v>
      </c>
      <c r="G74" s="20">
        <f t="shared" si="6"/>
        <v>42.3</v>
      </c>
      <c r="H74" s="18"/>
      <c r="I74" s="9"/>
    </row>
    <row r="75" spans="1:9" ht="15.75" customHeight="1" x14ac:dyDescent="0.15">
      <c r="A75" s="17">
        <f t="shared" si="2"/>
        <v>69</v>
      </c>
      <c r="B75" s="25" t="s">
        <v>133</v>
      </c>
      <c r="C75" s="19" t="s">
        <v>45</v>
      </c>
      <c r="D75" s="19" t="s">
        <v>143</v>
      </c>
      <c r="E75" s="20">
        <v>1.2</v>
      </c>
      <c r="F75" s="20">
        <f t="shared" si="3"/>
        <v>187.29999999999998</v>
      </c>
      <c r="G75" s="20">
        <f t="shared" si="6"/>
        <v>43.5</v>
      </c>
      <c r="H75" s="18" t="s">
        <v>147</v>
      </c>
      <c r="I75" s="9"/>
    </row>
    <row r="76" spans="1:9" ht="15.75" customHeight="1" x14ac:dyDescent="0.15">
      <c r="A76" s="17">
        <f t="shared" si="2"/>
        <v>70</v>
      </c>
      <c r="B76" s="18" t="s">
        <v>148</v>
      </c>
      <c r="C76" s="19" t="s">
        <v>45</v>
      </c>
      <c r="D76" s="19" t="s">
        <v>149</v>
      </c>
      <c r="E76" s="20">
        <v>5.7</v>
      </c>
      <c r="F76" s="20">
        <f t="shared" si="3"/>
        <v>192.99999999999997</v>
      </c>
      <c r="G76" s="20">
        <f t="shared" si="6"/>
        <v>49.2</v>
      </c>
      <c r="H76" s="18"/>
      <c r="I76" s="9"/>
    </row>
    <row r="77" spans="1:9" ht="15.75" customHeight="1" x14ac:dyDescent="0.15">
      <c r="A77" s="17">
        <f t="shared" si="2"/>
        <v>71</v>
      </c>
      <c r="B77" s="18" t="s">
        <v>150</v>
      </c>
      <c r="C77" s="19" t="s">
        <v>22</v>
      </c>
      <c r="D77" s="19" t="s">
        <v>18</v>
      </c>
      <c r="E77" s="20">
        <v>3.2</v>
      </c>
      <c r="F77" s="20">
        <f t="shared" si="3"/>
        <v>196.19999999999996</v>
      </c>
      <c r="G77" s="20">
        <f t="shared" si="6"/>
        <v>52.400000000000006</v>
      </c>
      <c r="H77" s="18" t="s">
        <v>151</v>
      </c>
      <c r="I77" s="9"/>
    </row>
    <row r="78" spans="1:9" ht="15.75" customHeight="1" x14ac:dyDescent="0.15">
      <c r="A78" s="17">
        <f t="shared" si="2"/>
        <v>72</v>
      </c>
      <c r="B78" s="18" t="s">
        <v>152</v>
      </c>
      <c r="C78" s="19" t="s">
        <v>45</v>
      </c>
      <c r="D78" s="19" t="s">
        <v>18</v>
      </c>
      <c r="E78" s="20">
        <v>1.6</v>
      </c>
      <c r="F78" s="20">
        <f t="shared" si="3"/>
        <v>197.79999999999995</v>
      </c>
      <c r="G78" s="20">
        <f t="shared" si="6"/>
        <v>54.000000000000007</v>
      </c>
      <c r="H78" s="17" t="s">
        <v>153</v>
      </c>
      <c r="I78" s="9"/>
    </row>
    <row r="79" spans="1:9" ht="15.75" customHeight="1" x14ac:dyDescent="0.15">
      <c r="A79" s="17">
        <f t="shared" si="2"/>
        <v>73</v>
      </c>
      <c r="B79" s="18" t="s">
        <v>154</v>
      </c>
      <c r="C79" s="19" t="s">
        <v>45</v>
      </c>
      <c r="D79" s="19" t="s">
        <v>155</v>
      </c>
      <c r="E79" s="20">
        <v>1.6</v>
      </c>
      <c r="F79" s="20">
        <f t="shared" si="3"/>
        <v>199.39999999999995</v>
      </c>
      <c r="G79" s="20">
        <f t="shared" si="6"/>
        <v>55.600000000000009</v>
      </c>
      <c r="H79" s="18"/>
      <c r="I79" s="9"/>
    </row>
    <row r="80" spans="1:9" ht="54" customHeight="1" x14ac:dyDescent="0.15">
      <c r="A80" s="13">
        <f t="shared" si="2"/>
        <v>74</v>
      </c>
      <c r="B80" s="14" t="s">
        <v>156</v>
      </c>
      <c r="C80" s="15" t="s">
        <v>157</v>
      </c>
      <c r="D80" s="15" t="s">
        <v>158</v>
      </c>
      <c r="E80" s="16">
        <v>1.1000000000000001</v>
      </c>
      <c r="F80" s="16">
        <f t="shared" si="3"/>
        <v>200.49999999999994</v>
      </c>
      <c r="G80" s="16">
        <f t="shared" si="6"/>
        <v>56.70000000000001</v>
      </c>
      <c r="H80" s="14" t="s">
        <v>272</v>
      </c>
      <c r="I80" s="24">
        <f>F80-F67</f>
        <v>56.69999999999996</v>
      </c>
    </row>
    <row r="81" spans="1:9" ht="21" customHeight="1" x14ac:dyDescent="0.15">
      <c r="A81" s="17">
        <f t="shared" si="2"/>
        <v>75</v>
      </c>
      <c r="B81" s="18" t="s">
        <v>146</v>
      </c>
      <c r="C81" s="19" t="s">
        <v>14</v>
      </c>
      <c r="D81" s="19" t="s">
        <v>155</v>
      </c>
      <c r="E81" s="20">
        <v>1.1000000000000001</v>
      </c>
      <c r="F81" s="20">
        <f t="shared" si="3"/>
        <v>201.59999999999994</v>
      </c>
      <c r="G81" s="20">
        <v>1.1000000000000001</v>
      </c>
      <c r="H81" s="18"/>
      <c r="I81" s="24"/>
    </row>
    <row r="82" spans="1:9" ht="15.75" customHeight="1" x14ac:dyDescent="0.15">
      <c r="A82" s="17">
        <f t="shared" si="2"/>
        <v>76</v>
      </c>
      <c r="B82" s="18" t="s">
        <v>159</v>
      </c>
      <c r="C82" s="19" t="s">
        <v>14</v>
      </c>
      <c r="D82" s="19" t="s">
        <v>18</v>
      </c>
      <c r="E82" s="20">
        <v>1.6</v>
      </c>
      <c r="F82" s="20">
        <f t="shared" si="3"/>
        <v>203.19999999999993</v>
      </c>
      <c r="G82" s="20">
        <f t="shared" ref="G82:G98" si="7">G81+E82</f>
        <v>2.7</v>
      </c>
      <c r="H82" s="18" t="s">
        <v>160</v>
      </c>
      <c r="I82" s="24"/>
    </row>
    <row r="83" spans="1:9" ht="15.75" customHeight="1" x14ac:dyDescent="0.15">
      <c r="A83" s="17">
        <f t="shared" si="2"/>
        <v>77</v>
      </c>
      <c r="B83" s="18" t="s">
        <v>161</v>
      </c>
      <c r="C83" s="19" t="s">
        <v>22</v>
      </c>
      <c r="D83" s="19" t="s">
        <v>18</v>
      </c>
      <c r="E83" s="20">
        <v>1.6</v>
      </c>
      <c r="F83" s="20">
        <f t="shared" si="3"/>
        <v>204.79999999999993</v>
      </c>
      <c r="G83" s="20">
        <f t="shared" si="7"/>
        <v>4.3000000000000007</v>
      </c>
      <c r="H83" s="18" t="s">
        <v>151</v>
      </c>
      <c r="I83" s="24"/>
    </row>
    <row r="84" spans="1:9" ht="15.75" customHeight="1" x14ac:dyDescent="0.15">
      <c r="A84" s="17">
        <f t="shared" si="2"/>
        <v>78</v>
      </c>
      <c r="B84" s="18" t="s">
        <v>162</v>
      </c>
      <c r="C84" s="19" t="s">
        <v>22</v>
      </c>
      <c r="D84" s="19" t="s">
        <v>18</v>
      </c>
      <c r="E84" s="20">
        <v>0.6</v>
      </c>
      <c r="F84" s="20">
        <f t="shared" si="3"/>
        <v>205.39999999999992</v>
      </c>
      <c r="G84" s="20">
        <f t="shared" si="7"/>
        <v>4.9000000000000004</v>
      </c>
      <c r="H84" s="18"/>
      <c r="I84" s="24"/>
    </row>
    <row r="85" spans="1:9" ht="43" customHeight="1" x14ac:dyDescent="0.15">
      <c r="A85" s="17">
        <f t="shared" si="2"/>
        <v>79</v>
      </c>
      <c r="B85" s="18" t="s">
        <v>146</v>
      </c>
      <c r="C85" s="19" t="s">
        <v>14</v>
      </c>
      <c r="D85" s="19" t="s">
        <v>18</v>
      </c>
      <c r="E85" s="20">
        <v>0.1</v>
      </c>
      <c r="F85" s="20">
        <f t="shared" si="3"/>
        <v>205.49999999999991</v>
      </c>
      <c r="G85" s="20">
        <f t="shared" si="7"/>
        <v>5</v>
      </c>
      <c r="H85" s="21" t="s">
        <v>163</v>
      </c>
      <c r="I85" s="24"/>
    </row>
    <row r="86" spans="1:9" ht="31.5" customHeight="1" x14ac:dyDescent="0.15">
      <c r="A86" s="17">
        <f t="shared" si="2"/>
        <v>80</v>
      </c>
      <c r="B86" s="18" t="s">
        <v>154</v>
      </c>
      <c r="C86" s="19" t="s">
        <v>45</v>
      </c>
      <c r="D86" s="19" t="s">
        <v>164</v>
      </c>
      <c r="E86" s="20">
        <v>5.2</v>
      </c>
      <c r="F86" s="20">
        <f t="shared" si="3"/>
        <v>210.6999999999999</v>
      </c>
      <c r="G86" s="20">
        <f t="shared" si="7"/>
        <v>10.199999999999999</v>
      </c>
      <c r="H86" s="18" t="s">
        <v>165</v>
      </c>
      <c r="I86" s="24"/>
    </row>
    <row r="87" spans="1:9" ht="31.5" customHeight="1" x14ac:dyDescent="0.15">
      <c r="A87" s="17">
        <f t="shared" si="2"/>
        <v>81</v>
      </c>
      <c r="B87" s="18" t="s">
        <v>166</v>
      </c>
      <c r="C87" s="19" t="s">
        <v>22</v>
      </c>
      <c r="D87" s="19" t="s">
        <v>130</v>
      </c>
      <c r="E87" s="20">
        <v>6.7</v>
      </c>
      <c r="F87" s="20">
        <f t="shared" si="3"/>
        <v>217.39999999999989</v>
      </c>
      <c r="G87" s="20">
        <f t="shared" si="7"/>
        <v>16.899999999999999</v>
      </c>
      <c r="H87" s="18"/>
      <c r="I87" s="24"/>
    </row>
    <row r="88" spans="1:9" ht="15.75" customHeight="1" x14ac:dyDescent="0.15">
      <c r="A88" s="17">
        <f t="shared" si="2"/>
        <v>82</v>
      </c>
      <c r="B88" s="18" t="s">
        <v>167</v>
      </c>
      <c r="C88" s="19" t="s">
        <v>45</v>
      </c>
      <c r="D88" s="19" t="s">
        <v>130</v>
      </c>
      <c r="E88" s="20">
        <v>11.8</v>
      </c>
      <c r="F88" s="20">
        <f t="shared" si="3"/>
        <v>229.1999999999999</v>
      </c>
      <c r="G88" s="20">
        <f t="shared" si="7"/>
        <v>28.7</v>
      </c>
      <c r="H88" s="18" t="s">
        <v>168</v>
      </c>
      <c r="I88" s="24"/>
    </row>
    <row r="89" spans="1:9" ht="31.5" customHeight="1" x14ac:dyDescent="0.15">
      <c r="A89" s="17">
        <f t="shared" si="2"/>
        <v>83</v>
      </c>
      <c r="B89" s="18" t="s">
        <v>169</v>
      </c>
      <c r="C89" s="19" t="s">
        <v>22</v>
      </c>
      <c r="D89" s="19" t="s">
        <v>130</v>
      </c>
      <c r="E89" s="20">
        <v>8.3000000000000007</v>
      </c>
      <c r="F89" s="20">
        <f t="shared" si="3"/>
        <v>237.49999999999991</v>
      </c>
      <c r="G89" s="20">
        <f t="shared" si="7"/>
        <v>37</v>
      </c>
      <c r="H89" s="18"/>
      <c r="I89" s="24"/>
    </row>
    <row r="90" spans="1:9" ht="15.75" customHeight="1" x14ac:dyDescent="0.15">
      <c r="A90" s="17">
        <f t="shared" si="2"/>
        <v>84</v>
      </c>
      <c r="B90" s="18" t="s">
        <v>129</v>
      </c>
      <c r="C90" s="19" t="s">
        <v>22</v>
      </c>
      <c r="D90" s="19" t="s">
        <v>130</v>
      </c>
      <c r="E90" s="20">
        <v>14</v>
      </c>
      <c r="F90" s="20">
        <f t="shared" si="3"/>
        <v>251.49999999999991</v>
      </c>
      <c r="G90" s="20">
        <f t="shared" si="7"/>
        <v>51</v>
      </c>
      <c r="H90" s="18" t="s">
        <v>170</v>
      </c>
      <c r="I90" s="24"/>
    </row>
    <row r="91" spans="1:9" ht="28.5" customHeight="1" x14ac:dyDescent="0.15">
      <c r="A91" s="17">
        <f t="shared" si="2"/>
        <v>85</v>
      </c>
      <c r="B91" s="18" t="s">
        <v>171</v>
      </c>
      <c r="C91" s="19" t="s">
        <v>45</v>
      </c>
      <c r="D91" s="19" t="s">
        <v>172</v>
      </c>
      <c r="E91" s="20">
        <v>4.4000000000000004</v>
      </c>
      <c r="F91" s="20">
        <f t="shared" si="3"/>
        <v>255.89999999999992</v>
      </c>
      <c r="G91" s="20">
        <f t="shared" si="7"/>
        <v>55.4</v>
      </c>
      <c r="H91" s="18" t="s">
        <v>173</v>
      </c>
      <c r="I91" s="24"/>
    </row>
    <row r="92" spans="1:9" ht="28.5" customHeight="1" x14ac:dyDescent="0.15">
      <c r="A92" s="17">
        <f t="shared" si="2"/>
        <v>86</v>
      </c>
      <c r="B92" s="18" t="s">
        <v>13</v>
      </c>
      <c r="C92" s="19" t="s">
        <v>14</v>
      </c>
      <c r="D92" s="22" t="s">
        <v>174</v>
      </c>
      <c r="E92" s="20">
        <v>1.4</v>
      </c>
      <c r="F92" s="20">
        <f t="shared" si="3"/>
        <v>257.2999999999999</v>
      </c>
      <c r="G92" s="20">
        <f t="shared" si="7"/>
        <v>56.8</v>
      </c>
      <c r="H92" s="18" t="s">
        <v>175</v>
      </c>
      <c r="I92" s="24"/>
    </row>
    <row r="93" spans="1:9" ht="15.75" customHeight="1" x14ac:dyDescent="0.15">
      <c r="A93" s="17">
        <f t="shared" si="2"/>
        <v>87</v>
      </c>
      <c r="B93" s="18" t="s">
        <v>176</v>
      </c>
      <c r="C93" s="19" t="s">
        <v>45</v>
      </c>
      <c r="D93" s="19" t="s">
        <v>118</v>
      </c>
      <c r="E93" s="20">
        <v>4.5999999999999996</v>
      </c>
      <c r="F93" s="20">
        <f t="shared" si="3"/>
        <v>261.89999999999992</v>
      </c>
      <c r="G93" s="20">
        <f t="shared" si="7"/>
        <v>61.4</v>
      </c>
      <c r="H93" s="18"/>
      <c r="I93" s="24"/>
    </row>
    <row r="94" spans="1:9" ht="15.75" customHeight="1" x14ac:dyDescent="0.15">
      <c r="A94" s="17">
        <f t="shared" si="2"/>
        <v>88</v>
      </c>
      <c r="B94" s="18" t="s">
        <v>129</v>
      </c>
      <c r="C94" s="19" t="s">
        <v>14</v>
      </c>
      <c r="D94" s="19" t="s">
        <v>177</v>
      </c>
      <c r="E94" s="20">
        <v>1.1000000000000001</v>
      </c>
      <c r="F94" s="20">
        <f t="shared" si="3"/>
        <v>262.99999999999994</v>
      </c>
      <c r="G94" s="20">
        <f t="shared" si="7"/>
        <v>62.5</v>
      </c>
      <c r="H94" s="18"/>
      <c r="I94" s="24"/>
    </row>
    <row r="95" spans="1:9" ht="15.75" customHeight="1" x14ac:dyDescent="0.15">
      <c r="A95" s="17">
        <f t="shared" si="2"/>
        <v>89</v>
      </c>
      <c r="B95" s="18" t="s">
        <v>115</v>
      </c>
      <c r="C95" s="19" t="s">
        <v>45</v>
      </c>
      <c r="D95" s="19" t="s">
        <v>113</v>
      </c>
      <c r="E95" s="20">
        <v>2.7</v>
      </c>
      <c r="F95" s="20">
        <f t="shared" si="3"/>
        <v>265.69999999999993</v>
      </c>
      <c r="G95" s="20">
        <f t="shared" si="7"/>
        <v>65.2</v>
      </c>
      <c r="H95" s="18"/>
      <c r="I95" s="24"/>
    </row>
    <row r="96" spans="1:9" ht="15.75" customHeight="1" x14ac:dyDescent="0.15">
      <c r="A96" s="17">
        <f t="shared" si="2"/>
        <v>90</v>
      </c>
      <c r="B96" s="18" t="s">
        <v>112</v>
      </c>
      <c r="C96" s="19" t="s">
        <v>14</v>
      </c>
      <c r="D96" s="19" t="s">
        <v>111</v>
      </c>
      <c r="E96" s="20">
        <v>2.6</v>
      </c>
      <c r="F96" s="20">
        <f t="shared" si="3"/>
        <v>268.29999999999995</v>
      </c>
      <c r="G96" s="20">
        <f t="shared" si="7"/>
        <v>67.8</v>
      </c>
      <c r="H96" s="18"/>
      <c r="I96" s="24"/>
    </row>
    <row r="97" spans="1:9" ht="15.75" customHeight="1" x14ac:dyDescent="0.15">
      <c r="A97" s="17">
        <f t="shared" si="2"/>
        <v>91</v>
      </c>
      <c r="B97" s="18" t="s">
        <v>154</v>
      </c>
      <c r="C97" s="19" t="s">
        <v>14</v>
      </c>
      <c r="D97" s="19" t="s">
        <v>178</v>
      </c>
      <c r="E97" s="20">
        <v>1.5</v>
      </c>
      <c r="F97" s="20">
        <f t="shared" si="3"/>
        <v>269.79999999999995</v>
      </c>
      <c r="G97" s="20">
        <f t="shared" si="7"/>
        <v>69.3</v>
      </c>
      <c r="H97" s="18"/>
      <c r="I97" s="24"/>
    </row>
    <row r="98" spans="1:9" ht="34" customHeight="1" x14ac:dyDescent="0.15">
      <c r="A98" s="13">
        <f t="shared" si="2"/>
        <v>92</v>
      </c>
      <c r="B98" s="14" t="s">
        <v>179</v>
      </c>
      <c r="C98" s="15" t="s">
        <v>22</v>
      </c>
      <c r="D98" s="15" t="s">
        <v>178</v>
      </c>
      <c r="E98" s="16">
        <v>2</v>
      </c>
      <c r="F98" s="16">
        <f t="shared" si="3"/>
        <v>271.79999999999995</v>
      </c>
      <c r="G98" s="16">
        <f t="shared" si="7"/>
        <v>71.3</v>
      </c>
      <c r="H98" s="14" t="s">
        <v>273</v>
      </c>
      <c r="I98" s="24">
        <f>F98-F80</f>
        <v>71.300000000000011</v>
      </c>
    </row>
    <row r="99" spans="1:9" ht="30" customHeight="1" x14ac:dyDescent="0.15">
      <c r="A99" s="17">
        <f t="shared" si="2"/>
        <v>93</v>
      </c>
      <c r="B99" s="18" t="s">
        <v>180</v>
      </c>
      <c r="C99" s="19" t="s">
        <v>45</v>
      </c>
      <c r="D99" s="19" t="s">
        <v>106</v>
      </c>
      <c r="E99" s="20">
        <v>16.2</v>
      </c>
      <c r="F99" s="20">
        <f t="shared" si="3"/>
        <v>287.99999999999994</v>
      </c>
      <c r="G99" s="20">
        <v>16.2</v>
      </c>
      <c r="H99" s="18"/>
      <c r="I99" s="9"/>
    </row>
    <row r="100" spans="1:9" ht="15.75" customHeight="1" x14ac:dyDescent="0.15">
      <c r="A100" s="17">
        <f t="shared" si="2"/>
        <v>94</v>
      </c>
      <c r="B100" s="18" t="s">
        <v>108</v>
      </c>
      <c r="C100" s="19" t="s">
        <v>45</v>
      </c>
      <c r="D100" s="19" t="s">
        <v>106</v>
      </c>
      <c r="E100" s="20">
        <v>3</v>
      </c>
      <c r="F100" s="20">
        <f t="shared" si="3"/>
        <v>290.99999999999994</v>
      </c>
      <c r="G100" s="20">
        <f t="shared" ref="G100:G104" si="8">G99+E100</f>
        <v>19.2</v>
      </c>
      <c r="H100" s="18"/>
      <c r="I100" s="9"/>
    </row>
    <row r="101" spans="1:9" ht="15.75" customHeight="1" x14ac:dyDescent="0.15">
      <c r="A101" s="17">
        <f t="shared" si="2"/>
        <v>95</v>
      </c>
      <c r="B101" s="18" t="s">
        <v>105</v>
      </c>
      <c r="C101" s="19" t="s">
        <v>14</v>
      </c>
      <c r="D101" s="19" t="s">
        <v>106</v>
      </c>
      <c r="E101" s="20">
        <v>12.7</v>
      </c>
      <c r="F101" s="20">
        <f t="shared" si="3"/>
        <v>303.69999999999993</v>
      </c>
      <c r="G101" s="20">
        <f t="shared" si="8"/>
        <v>31.9</v>
      </c>
      <c r="H101" s="18"/>
      <c r="I101" s="9"/>
    </row>
    <row r="102" spans="1:9" ht="15.75" customHeight="1" x14ac:dyDescent="0.15">
      <c r="A102" s="17">
        <f t="shared" si="2"/>
        <v>96</v>
      </c>
      <c r="B102" s="18" t="s">
        <v>181</v>
      </c>
      <c r="C102" s="19" t="s">
        <v>45</v>
      </c>
      <c r="D102" s="19" t="s">
        <v>102</v>
      </c>
      <c r="E102" s="20">
        <v>5.4</v>
      </c>
      <c r="F102" s="20">
        <f t="shared" si="3"/>
        <v>309.09999999999991</v>
      </c>
      <c r="G102" s="20">
        <f t="shared" si="8"/>
        <v>37.299999999999997</v>
      </c>
      <c r="H102" s="18" t="s">
        <v>104</v>
      </c>
      <c r="I102" s="9"/>
    </row>
    <row r="103" spans="1:9" ht="15.75" customHeight="1" x14ac:dyDescent="0.15">
      <c r="A103" s="17">
        <f t="shared" si="2"/>
        <v>97</v>
      </c>
      <c r="B103" s="18" t="s">
        <v>154</v>
      </c>
      <c r="C103" s="19" t="s">
        <v>14</v>
      </c>
      <c r="D103" s="19" t="s">
        <v>102</v>
      </c>
      <c r="E103" s="20">
        <v>0.3</v>
      </c>
      <c r="F103" s="20">
        <f t="shared" si="3"/>
        <v>309.39999999999992</v>
      </c>
      <c r="G103" s="20">
        <f t="shared" si="8"/>
        <v>37.599999999999994</v>
      </c>
      <c r="H103" s="18" t="s">
        <v>182</v>
      </c>
      <c r="I103" s="9"/>
    </row>
    <row r="104" spans="1:9" ht="55" customHeight="1" x14ac:dyDescent="0.15">
      <c r="A104" s="13">
        <f t="shared" si="2"/>
        <v>98</v>
      </c>
      <c r="B104" s="14" t="s">
        <v>183</v>
      </c>
      <c r="C104" s="15" t="s">
        <v>45</v>
      </c>
      <c r="D104" s="15" t="s">
        <v>100</v>
      </c>
      <c r="E104" s="16">
        <v>1.4</v>
      </c>
      <c r="F104" s="16">
        <f t="shared" si="3"/>
        <v>310.7999999999999</v>
      </c>
      <c r="G104" s="16">
        <f t="shared" si="8"/>
        <v>38.999999999999993</v>
      </c>
      <c r="H104" s="14" t="s">
        <v>274</v>
      </c>
      <c r="I104" s="24">
        <f>F104-F98</f>
        <v>38.999999999999943</v>
      </c>
    </row>
    <row r="105" spans="1:9" ht="31.5" customHeight="1" x14ac:dyDescent="0.15">
      <c r="A105" s="17">
        <f t="shared" si="2"/>
        <v>99</v>
      </c>
      <c r="B105" s="18" t="s">
        <v>98</v>
      </c>
      <c r="C105" s="19" t="s">
        <v>14</v>
      </c>
      <c r="D105" s="19" t="s">
        <v>96</v>
      </c>
      <c r="E105" s="20">
        <v>2.2999999999999998</v>
      </c>
      <c r="F105" s="20">
        <f t="shared" si="3"/>
        <v>313.09999999999991</v>
      </c>
      <c r="G105" s="20">
        <v>2.2999999999999998</v>
      </c>
      <c r="H105" s="18"/>
      <c r="I105" s="9"/>
    </row>
    <row r="106" spans="1:9" ht="15.75" customHeight="1" x14ac:dyDescent="0.15">
      <c r="A106" s="17">
        <f t="shared" si="2"/>
        <v>100</v>
      </c>
      <c r="B106" s="18" t="s">
        <v>97</v>
      </c>
      <c r="C106" s="19" t="s">
        <v>45</v>
      </c>
      <c r="D106" s="19" t="s">
        <v>94</v>
      </c>
      <c r="E106" s="20">
        <v>2.4</v>
      </c>
      <c r="F106" s="20">
        <f t="shared" si="3"/>
        <v>315.49999999999989</v>
      </c>
      <c r="G106" s="20">
        <f t="shared" ref="G106:G124" si="9">G105+E106</f>
        <v>4.6999999999999993</v>
      </c>
      <c r="H106" s="18"/>
      <c r="I106" s="9"/>
    </row>
    <row r="107" spans="1:9" ht="15.75" customHeight="1" x14ac:dyDescent="0.15">
      <c r="A107" s="17">
        <f t="shared" si="2"/>
        <v>101</v>
      </c>
      <c r="B107" s="18" t="s">
        <v>95</v>
      </c>
      <c r="C107" s="19" t="s">
        <v>45</v>
      </c>
      <c r="D107" s="19" t="s">
        <v>94</v>
      </c>
      <c r="E107" s="20">
        <v>1.6</v>
      </c>
      <c r="F107" s="20">
        <f t="shared" si="3"/>
        <v>317.09999999999991</v>
      </c>
      <c r="G107" s="20">
        <f t="shared" si="9"/>
        <v>6.2999999999999989</v>
      </c>
      <c r="H107" s="18"/>
      <c r="I107" s="9"/>
    </row>
    <row r="108" spans="1:9" ht="15.75" customHeight="1" x14ac:dyDescent="0.15">
      <c r="A108" s="17">
        <f t="shared" si="2"/>
        <v>102</v>
      </c>
      <c r="B108" s="18" t="s">
        <v>93</v>
      </c>
      <c r="C108" s="19" t="s">
        <v>45</v>
      </c>
      <c r="D108" s="19" t="s">
        <v>92</v>
      </c>
      <c r="E108" s="20">
        <v>2</v>
      </c>
      <c r="F108" s="20">
        <f t="shared" si="3"/>
        <v>319.09999999999991</v>
      </c>
      <c r="G108" s="20">
        <f t="shared" si="9"/>
        <v>8.2999999999999989</v>
      </c>
      <c r="H108" s="18"/>
      <c r="I108" s="9"/>
    </row>
    <row r="109" spans="1:9" ht="15.75" customHeight="1" x14ac:dyDescent="0.15">
      <c r="A109" s="17">
        <f t="shared" si="2"/>
        <v>103</v>
      </c>
      <c r="B109" s="18" t="s">
        <v>91</v>
      </c>
      <c r="C109" s="19" t="s">
        <v>14</v>
      </c>
      <c r="D109" s="19" t="s">
        <v>88</v>
      </c>
      <c r="E109" s="20">
        <v>3.3</v>
      </c>
      <c r="F109" s="20">
        <f t="shared" si="3"/>
        <v>322.39999999999992</v>
      </c>
      <c r="G109" s="20">
        <f t="shared" si="9"/>
        <v>11.599999999999998</v>
      </c>
      <c r="H109" s="18"/>
      <c r="I109" s="9"/>
    </row>
    <row r="110" spans="1:9" ht="15.75" customHeight="1" x14ac:dyDescent="0.15">
      <c r="A110" s="17">
        <f t="shared" si="2"/>
        <v>104</v>
      </c>
      <c r="B110" s="8" t="s">
        <v>90</v>
      </c>
      <c r="C110" s="19" t="s">
        <v>45</v>
      </c>
      <c r="D110" s="19" t="s">
        <v>88</v>
      </c>
      <c r="E110" s="20">
        <v>4.0999999999999996</v>
      </c>
      <c r="F110" s="20">
        <f t="shared" si="3"/>
        <v>326.49999999999994</v>
      </c>
      <c r="G110" s="20">
        <f t="shared" si="9"/>
        <v>15.699999999999998</v>
      </c>
      <c r="H110" s="18"/>
      <c r="I110" s="9"/>
    </row>
    <row r="111" spans="1:9" ht="15.75" customHeight="1" x14ac:dyDescent="0.15">
      <c r="A111" s="17">
        <f t="shared" si="2"/>
        <v>105</v>
      </c>
      <c r="B111" s="18" t="s">
        <v>184</v>
      </c>
      <c r="C111" s="19" t="s">
        <v>14</v>
      </c>
      <c r="D111" s="27" t="s">
        <v>88</v>
      </c>
      <c r="E111" s="28">
        <v>5.5</v>
      </c>
      <c r="F111" s="20">
        <f t="shared" si="3"/>
        <v>331.99999999999994</v>
      </c>
      <c r="G111" s="20">
        <f t="shared" si="9"/>
        <v>21.199999999999996</v>
      </c>
      <c r="H111" s="29" t="s">
        <v>185</v>
      </c>
      <c r="I111" s="9"/>
    </row>
    <row r="112" spans="1:9" ht="15.75" customHeight="1" x14ac:dyDescent="0.15">
      <c r="A112" s="17">
        <f t="shared" si="2"/>
        <v>106</v>
      </c>
      <c r="B112" s="18" t="s">
        <v>186</v>
      </c>
      <c r="C112" s="19" t="s">
        <v>22</v>
      </c>
      <c r="D112" s="27" t="s">
        <v>88</v>
      </c>
      <c r="E112" s="28">
        <v>1</v>
      </c>
      <c r="F112" s="20">
        <f t="shared" si="3"/>
        <v>332.99999999999994</v>
      </c>
      <c r="G112" s="20">
        <f t="shared" si="9"/>
        <v>22.199999999999996</v>
      </c>
      <c r="H112" s="29"/>
      <c r="I112" s="9"/>
    </row>
    <row r="113" spans="1:9" ht="15.75" customHeight="1" x14ac:dyDescent="0.15">
      <c r="A113" s="17">
        <f t="shared" si="2"/>
        <v>107</v>
      </c>
      <c r="B113" s="18" t="s">
        <v>181</v>
      </c>
      <c r="C113" s="19" t="s">
        <v>22</v>
      </c>
      <c r="D113" s="27" t="s">
        <v>88</v>
      </c>
      <c r="E113" s="28">
        <v>6.4</v>
      </c>
      <c r="F113" s="20">
        <f t="shared" si="3"/>
        <v>339.39999999999992</v>
      </c>
      <c r="G113" s="20">
        <f t="shared" si="9"/>
        <v>28.599999999999994</v>
      </c>
      <c r="H113" s="29" t="s">
        <v>187</v>
      </c>
      <c r="I113" s="9"/>
    </row>
    <row r="114" spans="1:9" ht="15.75" customHeight="1" x14ac:dyDescent="0.15">
      <c r="A114" s="17">
        <f t="shared" si="2"/>
        <v>108</v>
      </c>
      <c r="B114" s="18" t="s">
        <v>188</v>
      </c>
      <c r="C114" s="19" t="s">
        <v>22</v>
      </c>
      <c r="D114" s="27" t="s">
        <v>88</v>
      </c>
      <c r="E114" s="28">
        <v>0.2</v>
      </c>
      <c r="F114" s="20">
        <f t="shared" si="3"/>
        <v>339.59999999999991</v>
      </c>
      <c r="G114" s="20">
        <f t="shared" si="9"/>
        <v>28.799999999999994</v>
      </c>
      <c r="H114" s="29" t="s">
        <v>189</v>
      </c>
      <c r="I114" s="9"/>
    </row>
    <row r="115" spans="1:9" ht="15.75" customHeight="1" x14ac:dyDescent="0.15">
      <c r="A115" s="17">
        <f t="shared" si="2"/>
        <v>109</v>
      </c>
      <c r="B115" s="18" t="s">
        <v>17</v>
      </c>
      <c r="C115" s="19" t="s">
        <v>22</v>
      </c>
      <c r="D115" s="27" t="s">
        <v>88</v>
      </c>
      <c r="E115" s="28">
        <v>4.4000000000000004</v>
      </c>
      <c r="F115" s="20">
        <f t="shared" si="3"/>
        <v>343.99999999999989</v>
      </c>
      <c r="G115" s="20">
        <f t="shared" si="9"/>
        <v>33.199999999999996</v>
      </c>
      <c r="H115" s="29"/>
      <c r="I115" s="9"/>
    </row>
    <row r="116" spans="1:9" ht="15.75" customHeight="1" x14ac:dyDescent="0.15">
      <c r="A116" s="17">
        <f t="shared" si="2"/>
        <v>110</v>
      </c>
      <c r="B116" s="18" t="s">
        <v>190</v>
      </c>
      <c r="C116" s="19" t="s">
        <v>45</v>
      </c>
      <c r="D116" s="27" t="s">
        <v>18</v>
      </c>
      <c r="E116" s="28">
        <v>1.8</v>
      </c>
      <c r="F116" s="20">
        <f t="shared" si="3"/>
        <v>345.7999999999999</v>
      </c>
      <c r="G116" s="20">
        <f t="shared" si="9"/>
        <v>34.999999999999993</v>
      </c>
      <c r="H116" s="29"/>
      <c r="I116" s="9"/>
    </row>
    <row r="117" spans="1:9" ht="15.75" customHeight="1" x14ac:dyDescent="0.15">
      <c r="A117" s="17">
        <f t="shared" si="2"/>
        <v>111</v>
      </c>
      <c r="B117" s="18" t="s">
        <v>191</v>
      </c>
      <c r="C117" s="19" t="s">
        <v>14</v>
      </c>
      <c r="D117" s="27" t="s">
        <v>192</v>
      </c>
      <c r="E117" s="28">
        <v>1.5</v>
      </c>
      <c r="F117" s="20">
        <f t="shared" si="3"/>
        <v>347.2999999999999</v>
      </c>
      <c r="G117" s="20">
        <f t="shared" si="9"/>
        <v>36.499999999999993</v>
      </c>
      <c r="H117" s="29"/>
      <c r="I117" s="9"/>
    </row>
    <row r="118" spans="1:9" ht="15.75" customHeight="1" x14ac:dyDescent="0.15">
      <c r="A118" s="17">
        <f t="shared" si="2"/>
        <v>112</v>
      </c>
      <c r="B118" s="18" t="s">
        <v>193</v>
      </c>
      <c r="C118" s="19" t="s">
        <v>45</v>
      </c>
      <c r="D118" s="27" t="s">
        <v>194</v>
      </c>
      <c r="E118" s="28">
        <v>1</v>
      </c>
      <c r="F118" s="20">
        <f t="shared" si="3"/>
        <v>348.2999999999999</v>
      </c>
      <c r="G118" s="20">
        <f t="shared" si="9"/>
        <v>37.499999999999993</v>
      </c>
      <c r="H118" s="29"/>
      <c r="I118" s="9"/>
    </row>
    <row r="119" spans="1:9" ht="15.75" customHeight="1" x14ac:dyDescent="0.15">
      <c r="A119" s="17">
        <f t="shared" si="2"/>
        <v>113</v>
      </c>
      <c r="B119" s="18" t="s">
        <v>195</v>
      </c>
      <c r="C119" s="19" t="s">
        <v>14</v>
      </c>
      <c r="D119" s="27" t="s">
        <v>196</v>
      </c>
      <c r="E119" s="28">
        <v>0.4</v>
      </c>
      <c r="F119" s="20">
        <f t="shared" si="3"/>
        <v>348.69999999999987</v>
      </c>
      <c r="G119" s="20">
        <f t="shared" si="9"/>
        <v>37.899999999999991</v>
      </c>
      <c r="H119" s="29" t="s">
        <v>197</v>
      </c>
      <c r="I119" s="9"/>
    </row>
    <row r="120" spans="1:9" ht="15.75" customHeight="1" x14ac:dyDescent="0.15">
      <c r="A120" s="17">
        <f t="shared" si="2"/>
        <v>114</v>
      </c>
      <c r="B120" s="18" t="s">
        <v>198</v>
      </c>
      <c r="C120" s="19" t="s">
        <v>14</v>
      </c>
      <c r="D120" s="27" t="s">
        <v>196</v>
      </c>
      <c r="E120" s="28">
        <v>0.4</v>
      </c>
      <c r="F120" s="20">
        <f t="shared" si="3"/>
        <v>349.09999999999985</v>
      </c>
      <c r="G120" s="20">
        <f t="shared" si="9"/>
        <v>38.29999999999999</v>
      </c>
      <c r="H120" s="29"/>
      <c r="I120" s="9"/>
    </row>
    <row r="121" spans="1:9" ht="15.75" customHeight="1" x14ac:dyDescent="0.15">
      <c r="A121" s="17">
        <f t="shared" si="2"/>
        <v>115</v>
      </c>
      <c r="B121" s="18" t="s">
        <v>199</v>
      </c>
      <c r="C121" s="19" t="s">
        <v>22</v>
      </c>
      <c r="D121" s="27" t="s">
        <v>196</v>
      </c>
      <c r="E121" s="28">
        <v>2.4</v>
      </c>
      <c r="F121" s="20">
        <f t="shared" si="3"/>
        <v>351.49999999999983</v>
      </c>
      <c r="G121" s="20">
        <f t="shared" si="9"/>
        <v>40.699999999999989</v>
      </c>
      <c r="H121" s="29"/>
      <c r="I121" s="9"/>
    </row>
    <row r="122" spans="1:9" ht="15.75" customHeight="1" x14ac:dyDescent="0.15">
      <c r="A122" s="17">
        <f t="shared" si="2"/>
        <v>116</v>
      </c>
      <c r="B122" s="18" t="s">
        <v>200</v>
      </c>
      <c r="C122" s="19" t="s">
        <v>22</v>
      </c>
      <c r="D122" s="27" t="s">
        <v>18</v>
      </c>
      <c r="E122" s="28">
        <v>2.4</v>
      </c>
      <c r="F122" s="20">
        <f t="shared" si="3"/>
        <v>353.89999999999981</v>
      </c>
      <c r="G122" s="20">
        <f t="shared" si="9"/>
        <v>43.099999999999987</v>
      </c>
      <c r="H122" s="29"/>
      <c r="I122" s="9"/>
    </row>
    <row r="123" spans="1:9" ht="15.75" customHeight="1" x14ac:dyDescent="0.15">
      <c r="A123" s="17">
        <f t="shared" si="2"/>
        <v>117</v>
      </c>
      <c r="B123" s="18" t="s">
        <v>17</v>
      </c>
      <c r="C123" s="19" t="s">
        <v>45</v>
      </c>
      <c r="D123" s="27" t="s">
        <v>201</v>
      </c>
      <c r="E123" s="28">
        <v>2.7</v>
      </c>
      <c r="F123" s="20">
        <f t="shared" si="3"/>
        <v>356.5999999999998</v>
      </c>
      <c r="G123" s="20">
        <f t="shared" si="9"/>
        <v>45.79999999999999</v>
      </c>
      <c r="H123" s="29"/>
      <c r="I123" s="9"/>
    </row>
    <row r="124" spans="1:9" ht="35" customHeight="1" x14ac:dyDescent="0.15">
      <c r="A124" s="13">
        <f t="shared" si="2"/>
        <v>118</v>
      </c>
      <c r="B124" s="14" t="s">
        <v>202</v>
      </c>
      <c r="C124" s="15" t="s">
        <v>203</v>
      </c>
      <c r="D124" s="30" t="s">
        <v>201</v>
      </c>
      <c r="E124" s="31">
        <v>1.4</v>
      </c>
      <c r="F124" s="16">
        <f t="shared" si="3"/>
        <v>357.99999999999977</v>
      </c>
      <c r="G124" s="16">
        <f t="shared" si="9"/>
        <v>47.199999999999989</v>
      </c>
      <c r="H124" s="32" t="s">
        <v>275</v>
      </c>
      <c r="I124" s="24">
        <f>F124-F104</f>
        <v>47.199999999999875</v>
      </c>
    </row>
    <row r="125" spans="1:9" ht="16" customHeight="1" x14ac:dyDescent="0.15">
      <c r="A125" s="17">
        <f t="shared" si="2"/>
        <v>119</v>
      </c>
      <c r="B125" s="18" t="s">
        <v>17</v>
      </c>
      <c r="C125" s="19" t="s">
        <v>14</v>
      </c>
      <c r="D125" s="27" t="s">
        <v>204</v>
      </c>
      <c r="E125" s="28">
        <v>0.6</v>
      </c>
      <c r="F125" s="20">
        <f t="shared" si="3"/>
        <v>358.5999999999998</v>
      </c>
      <c r="G125" s="20">
        <v>0.6</v>
      </c>
      <c r="H125" s="29" t="s">
        <v>205</v>
      </c>
      <c r="I125" s="9"/>
    </row>
    <row r="126" spans="1:9" ht="15.75" customHeight="1" x14ac:dyDescent="0.15">
      <c r="A126" s="17">
        <f t="shared" si="2"/>
        <v>120</v>
      </c>
      <c r="B126" s="18" t="s">
        <v>61</v>
      </c>
      <c r="C126" s="19" t="s">
        <v>14</v>
      </c>
      <c r="D126" s="27" t="s">
        <v>52</v>
      </c>
      <c r="E126" s="28">
        <v>2.4</v>
      </c>
      <c r="F126" s="20">
        <f t="shared" si="3"/>
        <v>360.99999999999977</v>
      </c>
      <c r="G126" s="20">
        <f t="shared" ref="G126:G157" si="10">G125+E126</f>
        <v>3</v>
      </c>
      <c r="H126" s="29" t="s">
        <v>206</v>
      </c>
      <c r="I126" s="9"/>
    </row>
    <row r="127" spans="1:9" ht="15.75" customHeight="1" x14ac:dyDescent="0.15">
      <c r="A127" s="17">
        <f t="shared" si="2"/>
        <v>121</v>
      </c>
      <c r="B127" s="18" t="s">
        <v>17</v>
      </c>
      <c r="C127" s="19" t="s">
        <v>45</v>
      </c>
      <c r="D127" s="27" t="s">
        <v>52</v>
      </c>
      <c r="E127" s="28">
        <v>4.7</v>
      </c>
      <c r="F127" s="20">
        <f t="shared" si="3"/>
        <v>365.69999999999976</v>
      </c>
      <c r="G127" s="20">
        <f t="shared" si="10"/>
        <v>7.7</v>
      </c>
      <c r="H127" s="29" t="s">
        <v>207</v>
      </c>
      <c r="I127" s="9"/>
    </row>
    <row r="128" spans="1:9" ht="15.75" customHeight="1" x14ac:dyDescent="0.15">
      <c r="A128" s="17">
        <f t="shared" si="2"/>
        <v>122</v>
      </c>
      <c r="B128" s="18" t="s">
        <v>146</v>
      </c>
      <c r="C128" s="19" t="s">
        <v>14</v>
      </c>
      <c r="D128" s="27" t="s">
        <v>18</v>
      </c>
      <c r="E128" s="28">
        <v>0.1</v>
      </c>
      <c r="F128" s="20">
        <f t="shared" si="3"/>
        <v>365.79999999999978</v>
      </c>
      <c r="G128" s="20">
        <f t="shared" si="10"/>
        <v>7.8</v>
      </c>
      <c r="H128" s="29" t="s">
        <v>208</v>
      </c>
      <c r="I128" s="9"/>
    </row>
    <row r="129" spans="1:9" ht="15.75" customHeight="1" x14ac:dyDescent="0.15">
      <c r="A129" s="17">
        <f t="shared" si="2"/>
        <v>123</v>
      </c>
      <c r="B129" s="18" t="s">
        <v>19</v>
      </c>
      <c r="C129" s="19" t="s">
        <v>14</v>
      </c>
      <c r="D129" s="27" t="s">
        <v>52</v>
      </c>
      <c r="E129" s="28">
        <v>0.2</v>
      </c>
      <c r="F129" s="20">
        <f t="shared" si="3"/>
        <v>365.99999999999977</v>
      </c>
      <c r="G129" s="20">
        <f t="shared" si="10"/>
        <v>8</v>
      </c>
      <c r="H129" s="29"/>
      <c r="I129" s="9"/>
    </row>
    <row r="130" spans="1:9" ht="15.75" customHeight="1" x14ac:dyDescent="0.15">
      <c r="A130" s="17">
        <f t="shared" si="2"/>
        <v>124</v>
      </c>
      <c r="B130" s="18" t="s">
        <v>209</v>
      </c>
      <c r="C130" s="19" t="s">
        <v>45</v>
      </c>
      <c r="D130" s="27" t="s">
        <v>52</v>
      </c>
      <c r="E130" s="28">
        <v>1.2</v>
      </c>
      <c r="F130" s="20">
        <f t="shared" si="3"/>
        <v>367.19999999999976</v>
      </c>
      <c r="G130" s="20">
        <f t="shared" si="10"/>
        <v>9.1999999999999993</v>
      </c>
      <c r="H130" s="29"/>
      <c r="I130" s="9"/>
    </row>
    <row r="131" spans="1:9" ht="15.75" customHeight="1" x14ac:dyDescent="0.15">
      <c r="A131" s="17">
        <f t="shared" si="2"/>
        <v>125</v>
      </c>
      <c r="B131" s="18" t="s">
        <v>57</v>
      </c>
      <c r="C131" s="19" t="s">
        <v>22</v>
      </c>
      <c r="D131" s="27" t="s">
        <v>55</v>
      </c>
      <c r="E131" s="28">
        <v>1.6</v>
      </c>
      <c r="F131" s="20">
        <f t="shared" si="3"/>
        <v>368.79999999999978</v>
      </c>
      <c r="G131" s="20">
        <f t="shared" si="10"/>
        <v>10.799999999999999</v>
      </c>
      <c r="H131" s="29" t="s">
        <v>56</v>
      </c>
      <c r="I131" s="9"/>
    </row>
    <row r="132" spans="1:9" ht="15.75" customHeight="1" x14ac:dyDescent="0.15">
      <c r="A132" s="17">
        <f t="shared" si="2"/>
        <v>126</v>
      </c>
      <c r="B132" s="18" t="s">
        <v>54</v>
      </c>
      <c r="C132" s="19" t="s">
        <v>22</v>
      </c>
      <c r="D132" s="27" t="s">
        <v>52</v>
      </c>
      <c r="E132" s="28">
        <v>1.4</v>
      </c>
      <c r="F132" s="20">
        <f t="shared" si="3"/>
        <v>370.19999999999976</v>
      </c>
      <c r="G132" s="20">
        <f t="shared" si="10"/>
        <v>12.2</v>
      </c>
      <c r="H132" s="29"/>
      <c r="I132" s="9"/>
    </row>
    <row r="133" spans="1:9" ht="15.75" customHeight="1" x14ac:dyDescent="0.15">
      <c r="A133" s="17">
        <f t="shared" si="2"/>
        <v>127</v>
      </c>
      <c r="B133" s="18" t="s">
        <v>51</v>
      </c>
      <c r="C133" s="19" t="s">
        <v>22</v>
      </c>
      <c r="D133" s="27" t="s">
        <v>52</v>
      </c>
      <c r="E133" s="28">
        <v>1.7</v>
      </c>
      <c r="F133" s="20">
        <f t="shared" si="3"/>
        <v>371.89999999999975</v>
      </c>
      <c r="G133" s="20">
        <f t="shared" si="10"/>
        <v>13.899999999999999</v>
      </c>
      <c r="H133" s="29" t="s">
        <v>210</v>
      </c>
      <c r="I133" s="9"/>
    </row>
    <row r="134" spans="1:9" ht="15.75" customHeight="1" x14ac:dyDescent="0.15">
      <c r="A134" s="17">
        <f t="shared" si="2"/>
        <v>128</v>
      </c>
      <c r="B134" s="18" t="s">
        <v>49</v>
      </c>
      <c r="C134" s="19" t="s">
        <v>22</v>
      </c>
      <c r="D134" s="27" t="s">
        <v>211</v>
      </c>
      <c r="E134" s="28">
        <v>4.5999999999999996</v>
      </c>
      <c r="F134" s="20">
        <f t="shared" si="3"/>
        <v>376.49999999999977</v>
      </c>
      <c r="G134" s="20">
        <f t="shared" si="10"/>
        <v>18.5</v>
      </c>
      <c r="H134" s="29" t="s">
        <v>212</v>
      </c>
      <c r="I134" s="9"/>
    </row>
    <row r="135" spans="1:9" ht="15.75" customHeight="1" x14ac:dyDescent="0.15">
      <c r="A135" s="17">
        <f t="shared" si="2"/>
        <v>129</v>
      </c>
      <c r="B135" s="18" t="s">
        <v>46</v>
      </c>
      <c r="C135" s="19" t="s">
        <v>45</v>
      </c>
      <c r="D135" s="27" t="s">
        <v>18</v>
      </c>
      <c r="E135" s="28">
        <v>0.7</v>
      </c>
      <c r="F135" s="20">
        <f t="shared" si="3"/>
        <v>377.19999999999976</v>
      </c>
      <c r="G135" s="20">
        <f t="shared" si="10"/>
        <v>19.2</v>
      </c>
      <c r="H135" s="29" t="s">
        <v>213</v>
      </c>
      <c r="I135" s="9"/>
    </row>
    <row r="136" spans="1:9" ht="15.75" customHeight="1" x14ac:dyDescent="0.15">
      <c r="A136" s="17">
        <f t="shared" si="2"/>
        <v>130</v>
      </c>
      <c r="B136" s="18" t="s">
        <v>19</v>
      </c>
      <c r="C136" s="19" t="s">
        <v>14</v>
      </c>
      <c r="D136" s="27" t="s">
        <v>18</v>
      </c>
      <c r="E136" s="28">
        <v>0.3</v>
      </c>
      <c r="F136" s="20">
        <f t="shared" si="3"/>
        <v>377.49999999999977</v>
      </c>
      <c r="G136" s="20">
        <f t="shared" si="10"/>
        <v>19.5</v>
      </c>
      <c r="H136" s="29" t="s">
        <v>42</v>
      </c>
      <c r="I136" s="9"/>
    </row>
    <row r="137" spans="1:9" ht="15.75" customHeight="1" x14ac:dyDescent="0.15">
      <c r="A137" s="17">
        <f t="shared" si="2"/>
        <v>131</v>
      </c>
      <c r="B137" s="18" t="s">
        <v>214</v>
      </c>
      <c r="C137" s="19" t="s">
        <v>45</v>
      </c>
      <c r="D137" s="27" t="s">
        <v>18</v>
      </c>
      <c r="E137" s="28">
        <v>0.3</v>
      </c>
      <c r="F137" s="20">
        <f t="shared" si="3"/>
        <v>377.79999999999978</v>
      </c>
      <c r="G137" s="20">
        <f t="shared" si="10"/>
        <v>19.8</v>
      </c>
      <c r="H137" s="29"/>
      <c r="I137" s="9"/>
    </row>
    <row r="138" spans="1:9" ht="15.75" customHeight="1" x14ac:dyDescent="0.15">
      <c r="A138" s="17">
        <f t="shared" si="2"/>
        <v>132</v>
      </c>
      <c r="B138" s="18" t="s">
        <v>215</v>
      </c>
      <c r="C138" s="19" t="s">
        <v>22</v>
      </c>
      <c r="D138" s="27" t="s">
        <v>18</v>
      </c>
      <c r="E138" s="28">
        <v>0.2</v>
      </c>
      <c r="F138" s="20">
        <f t="shared" si="3"/>
        <v>377.99999999999977</v>
      </c>
      <c r="G138" s="20">
        <f t="shared" si="10"/>
        <v>20</v>
      </c>
      <c r="H138" s="29" t="s">
        <v>216</v>
      </c>
      <c r="I138" s="9"/>
    </row>
    <row r="139" spans="1:9" ht="15.75" customHeight="1" x14ac:dyDescent="0.15">
      <c r="A139" s="17">
        <f t="shared" si="2"/>
        <v>133</v>
      </c>
      <c r="B139" s="18" t="s">
        <v>39</v>
      </c>
      <c r="C139" s="19" t="s">
        <v>22</v>
      </c>
      <c r="D139" s="27" t="s">
        <v>18</v>
      </c>
      <c r="E139" s="28">
        <v>4.0999999999999996</v>
      </c>
      <c r="F139" s="20">
        <f t="shared" si="3"/>
        <v>382.0999999999998</v>
      </c>
      <c r="G139" s="20">
        <f t="shared" si="10"/>
        <v>24.1</v>
      </c>
      <c r="H139" s="29" t="s">
        <v>217</v>
      </c>
      <c r="I139" s="9"/>
    </row>
    <row r="140" spans="1:9" ht="15.75" customHeight="1" x14ac:dyDescent="0.15">
      <c r="A140" s="17">
        <f t="shared" si="2"/>
        <v>134</v>
      </c>
      <c r="B140" s="18" t="s">
        <v>218</v>
      </c>
      <c r="C140" s="19" t="s">
        <v>45</v>
      </c>
      <c r="D140" s="27" t="s">
        <v>18</v>
      </c>
      <c r="E140" s="28">
        <v>2</v>
      </c>
      <c r="F140" s="20">
        <f t="shared" si="3"/>
        <v>384.0999999999998</v>
      </c>
      <c r="G140" s="20">
        <f t="shared" si="10"/>
        <v>26.1</v>
      </c>
      <c r="H140" s="29" t="s">
        <v>219</v>
      </c>
      <c r="I140" s="9"/>
    </row>
    <row r="141" spans="1:9" ht="33" customHeight="1" x14ac:dyDescent="0.15">
      <c r="A141" s="17">
        <f t="shared" si="2"/>
        <v>135</v>
      </c>
      <c r="B141" s="18" t="s">
        <v>35</v>
      </c>
      <c r="C141" s="19" t="s">
        <v>22</v>
      </c>
      <c r="D141" s="27" t="s">
        <v>18</v>
      </c>
      <c r="E141" s="28">
        <v>1.1000000000000001</v>
      </c>
      <c r="F141" s="20">
        <f t="shared" si="3"/>
        <v>385.19999999999982</v>
      </c>
      <c r="G141" s="20">
        <f t="shared" si="10"/>
        <v>27.200000000000003</v>
      </c>
      <c r="H141" s="29" t="s">
        <v>220</v>
      </c>
      <c r="I141" s="9"/>
    </row>
    <row r="142" spans="1:9" ht="15.75" customHeight="1" x14ac:dyDescent="0.15">
      <c r="A142" s="17">
        <f t="shared" si="2"/>
        <v>136</v>
      </c>
      <c r="B142" s="18" t="s">
        <v>34</v>
      </c>
      <c r="C142" s="19" t="s">
        <v>45</v>
      </c>
      <c r="D142" s="27" t="s">
        <v>32</v>
      </c>
      <c r="E142" s="28">
        <v>2</v>
      </c>
      <c r="F142" s="20">
        <f t="shared" si="3"/>
        <v>387.19999999999982</v>
      </c>
      <c r="G142" s="20">
        <f t="shared" si="10"/>
        <v>29.200000000000003</v>
      </c>
      <c r="H142" s="29"/>
      <c r="I142" s="9"/>
    </row>
    <row r="143" spans="1:9" ht="15.75" customHeight="1" x14ac:dyDescent="0.15">
      <c r="A143" s="17">
        <f t="shared" si="2"/>
        <v>137</v>
      </c>
      <c r="B143" s="18" t="s">
        <v>184</v>
      </c>
      <c r="C143" s="19" t="s">
        <v>45</v>
      </c>
      <c r="D143" s="27" t="s">
        <v>18</v>
      </c>
      <c r="E143" s="28">
        <v>0.6</v>
      </c>
      <c r="F143" s="20">
        <f t="shared" si="3"/>
        <v>387.79999999999984</v>
      </c>
      <c r="G143" s="20">
        <f t="shared" si="10"/>
        <v>29.800000000000004</v>
      </c>
      <c r="H143" s="29" t="s">
        <v>221</v>
      </c>
      <c r="I143" s="9"/>
    </row>
    <row r="144" spans="1:9" ht="15.75" customHeight="1" x14ac:dyDescent="0.15">
      <c r="A144" s="17">
        <f t="shared" si="2"/>
        <v>138</v>
      </c>
      <c r="B144" s="18" t="s">
        <v>30</v>
      </c>
      <c r="C144" s="19" t="s">
        <v>22</v>
      </c>
      <c r="D144" s="27" t="s">
        <v>18</v>
      </c>
      <c r="E144" s="28">
        <v>1.8</v>
      </c>
      <c r="F144" s="20">
        <f t="shared" si="3"/>
        <v>389.59999999999985</v>
      </c>
      <c r="G144" s="20">
        <f t="shared" si="10"/>
        <v>31.600000000000005</v>
      </c>
      <c r="H144" s="29" t="s">
        <v>222</v>
      </c>
      <c r="I144" s="9"/>
    </row>
    <row r="145" spans="1:25" ht="15.75" customHeight="1" x14ac:dyDescent="0.15">
      <c r="A145" s="17">
        <f t="shared" si="2"/>
        <v>139</v>
      </c>
      <c r="B145" s="18" t="s">
        <v>26</v>
      </c>
      <c r="C145" s="19" t="s">
        <v>45</v>
      </c>
      <c r="D145" s="27" t="s">
        <v>18</v>
      </c>
      <c r="E145" s="28">
        <v>1.4</v>
      </c>
      <c r="F145" s="20">
        <f t="shared" si="3"/>
        <v>390.99999999999983</v>
      </c>
      <c r="G145" s="20">
        <f t="shared" si="10"/>
        <v>33.000000000000007</v>
      </c>
      <c r="H145" s="29" t="s">
        <v>223</v>
      </c>
      <c r="I145" s="9"/>
    </row>
    <row r="146" spans="1:25" ht="15.75" customHeight="1" x14ac:dyDescent="0.15">
      <c r="A146" s="17">
        <f t="shared" si="2"/>
        <v>140</v>
      </c>
      <c r="B146" s="18" t="s">
        <v>60</v>
      </c>
      <c r="C146" s="19" t="s">
        <v>22</v>
      </c>
      <c r="D146" s="27" t="s">
        <v>25</v>
      </c>
      <c r="E146" s="28">
        <v>1.6</v>
      </c>
      <c r="F146" s="20">
        <f t="shared" si="3"/>
        <v>392.59999999999985</v>
      </c>
      <c r="G146" s="20">
        <f t="shared" si="10"/>
        <v>34.600000000000009</v>
      </c>
      <c r="H146" s="29"/>
      <c r="I146" s="9"/>
    </row>
    <row r="147" spans="1:25" ht="15.75" customHeight="1" x14ac:dyDescent="0.15">
      <c r="A147" s="17">
        <f t="shared" si="2"/>
        <v>141</v>
      </c>
      <c r="B147" s="18" t="s">
        <v>60</v>
      </c>
      <c r="C147" s="19" t="s">
        <v>22</v>
      </c>
      <c r="D147" s="27" t="s">
        <v>25</v>
      </c>
      <c r="E147" s="28">
        <v>0.5</v>
      </c>
      <c r="F147" s="20">
        <f t="shared" si="3"/>
        <v>393.09999999999985</v>
      </c>
      <c r="G147" s="20">
        <f t="shared" si="10"/>
        <v>35.100000000000009</v>
      </c>
      <c r="H147" s="29"/>
      <c r="I147" s="9"/>
    </row>
    <row r="148" spans="1:25" ht="15.75" customHeight="1" x14ac:dyDescent="0.15">
      <c r="A148" s="17">
        <f t="shared" si="2"/>
        <v>142</v>
      </c>
      <c r="B148" s="18" t="s">
        <v>24</v>
      </c>
      <c r="C148" s="19" t="s">
        <v>45</v>
      </c>
      <c r="D148" s="27" t="s">
        <v>18</v>
      </c>
      <c r="E148" s="28">
        <v>1.2</v>
      </c>
      <c r="F148" s="20">
        <f t="shared" si="3"/>
        <v>394.29999999999984</v>
      </c>
      <c r="G148" s="20">
        <f t="shared" si="10"/>
        <v>36.300000000000011</v>
      </c>
      <c r="H148" s="29" t="s">
        <v>224</v>
      </c>
      <c r="I148" s="9"/>
    </row>
    <row r="149" spans="1:25" ht="15.75" customHeight="1" x14ac:dyDescent="0.15">
      <c r="A149" s="17">
        <f t="shared" si="2"/>
        <v>143</v>
      </c>
      <c r="B149" s="18" t="s">
        <v>21</v>
      </c>
      <c r="C149" s="19" t="s">
        <v>22</v>
      </c>
      <c r="D149" s="27" t="s">
        <v>18</v>
      </c>
      <c r="E149" s="28">
        <v>0.7</v>
      </c>
      <c r="F149" s="20">
        <f t="shared" si="3"/>
        <v>394.99999999999983</v>
      </c>
      <c r="G149" s="20">
        <f t="shared" si="10"/>
        <v>37.000000000000014</v>
      </c>
      <c r="H149" s="29" t="s">
        <v>225</v>
      </c>
      <c r="I149" s="9"/>
    </row>
    <row r="150" spans="1:25" ht="15.75" customHeight="1" x14ac:dyDescent="0.15">
      <c r="A150" s="17">
        <f t="shared" si="2"/>
        <v>144</v>
      </c>
      <c r="B150" s="18" t="s">
        <v>226</v>
      </c>
      <c r="C150" s="19" t="s">
        <v>45</v>
      </c>
      <c r="D150" s="27" t="s">
        <v>18</v>
      </c>
      <c r="E150" s="28">
        <v>0.4</v>
      </c>
      <c r="F150" s="20">
        <f t="shared" si="3"/>
        <v>395.39999999999981</v>
      </c>
      <c r="G150" s="20">
        <f t="shared" si="10"/>
        <v>37.400000000000013</v>
      </c>
      <c r="H150" s="29" t="s">
        <v>227</v>
      </c>
      <c r="I150" s="9"/>
    </row>
    <row r="151" spans="1:25" ht="15.75" customHeight="1" x14ac:dyDescent="0.15">
      <c r="A151" s="17">
        <f t="shared" si="2"/>
        <v>145</v>
      </c>
      <c r="B151" s="18" t="s">
        <v>60</v>
      </c>
      <c r="C151" s="19" t="s">
        <v>14</v>
      </c>
      <c r="D151" s="27" t="s">
        <v>18</v>
      </c>
      <c r="E151" s="28">
        <v>0.1</v>
      </c>
      <c r="F151" s="20">
        <f t="shared" si="3"/>
        <v>395.49999999999983</v>
      </c>
      <c r="G151" s="20">
        <f t="shared" si="10"/>
        <v>37.500000000000014</v>
      </c>
      <c r="H151" s="29"/>
      <c r="I151" s="9"/>
    </row>
    <row r="152" spans="1:25" ht="40" customHeight="1" x14ac:dyDescent="0.15">
      <c r="A152" s="17">
        <f t="shared" si="2"/>
        <v>146</v>
      </c>
      <c r="B152" s="33" t="s">
        <v>13</v>
      </c>
      <c r="C152" s="34" t="s">
        <v>45</v>
      </c>
      <c r="D152" s="35" t="s">
        <v>12</v>
      </c>
      <c r="E152" s="36">
        <v>4.0999999999999996</v>
      </c>
      <c r="F152" s="20">
        <f t="shared" si="3"/>
        <v>399.59999999999985</v>
      </c>
      <c r="G152" s="20">
        <f t="shared" si="10"/>
        <v>41.600000000000016</v>
      </c>
      <c r="H152" s="37" t="s">
        <v>277</v>
      </c>
      <c r="I152" s="9"/>
    </row>
    <row r="153" spans="1:25" ht="15.75" customHeight="1" x14ac:dyDescent="0.15">
      <c r="A153" s="17">
        <f t="shared" si="2"/>
        <v>147</v>
      </c>
      <c r="B153" s="33" t="s">
        <v>228</v>
      </c>
      <c r="C153" s="34" t="s">
        <v>45</v>
      </c>
      <c r="D153" s="35" t="s">
        <v>15</v>
      </c>
      <c r="E153" s="36">
        <v>1</v>
      </c>
      <c r="F153" s="20">
        <f t="shared" si="3"/>
        <v>400.59999999999985</v>
      </c>
      <c r="G153" s="20">
        <f t="shared" si="10"/>
        <v>42.600000000000016</v>
      </c>
      <c r="H153" s="37"/>
      <c r="I153" s="9"/>
    </row>
    <row r="154" spans="1:25" ht="36" customHeight="1" x14ac:dyDescent="0.15">
      <c r="A154" s="17">
        <f t="shared" si="2"/>
        <v>148</v>
      </c>
      <c r="B154" s="38" t="s">
        <v>146</v>
      </c>
      <c r="C154" s="19" t="s">
        <v>14</v>
      </c>
      <c r="D154" s="35" t="s">
        <v>15</v>
      </c>
      <c r="E154" s="39">
        <v>0.3</v>
      </c>
      <c r="F154" s="20">
        <f t="shared" si="3"/>
        <v>400.89999999999986</v>
      </c>
      <c r="G154" s="20">
        <f t="shared" si="10"/>
        <v>42.900000000000013</v>
      </c>
      <c r="H154" s="38" t="s">
        <v>229</v>
      </c>
      <c r="I154" s="9"/>
    </row>
    <row r="155" spans="1:25" ht="15.75" customHeight="1" x14ac:dyDescent="0.15">
      <c r="A155" s="17">
        <f t="shared" si="2"/>
        <v>149</v>
      </c>
      <c r="B155" s="38" t="s">
        <v>13</v>
      </c>
      <c r="C155" s="19" t="s">
        <v>45</v>
      </c>
      <c r="D155" s="19" t="s">
        <v>230</v>
      </c>
      <c r="E155" s="39">
        <v>0.2</v>
      </c>
      <c r="F155" s="20">
        <f t="shared" si="3"/>
        <v>401.09999999999985</v>
      </c>
      <c r="G155" s="20">
        <f t="shared" si="10"/>
        <v>43.100000000000016</v>
      </c>
      <c r="H155" s="40" t="s">
        <v>231</v>
      </c>
      <c r="I155" s="9"/>
    </row>
    <row r="156" spans="1:25" ht="15.75" customHeight="1" x14ac:dyDescent="0.15">
      <c r="A156" s="17">
        <f t="shared" si="2"/>
        <v>150</v>
      </c>
      <c r="B156" s="38" t="s">
        <v>146</v>
      </c>
      <c r="C156" s="19" t="s">
        <v>14</v>
      </c>
      <c r="D156" s="19" t="s">
        <v>230</v>
      </c>
      <c r="E156" s="39">
        <v>0.2</v>
      </c>
      <c r="F156" s="20">
        <f t="shared" si="3"/>
        <v>401.29999999999984</v>
      </c>
      <c r="G156" s="20">
        <f t="shared" si="10"/>
        <v>43.300000000000018</v>
      </c>
      <c r="H156" s="40" t="s">
        <v>232</v>
      </c>
      <c r="I156" s="9"/>
    </row>
    <row r="157" spans="1:25" ht="34" customHeight="1" x14ac:dyDescent="0.15">
      <c r="A157" s="13">
        <f t="shared" si="2"/>
        <v>151</v>
      </c>
      <c r="B157" s="41" t="s">
        <v>233</v>
      </c>
      <c r="C157" s="15" t="s">
        <v>203</v>
      </c>
      <c r="D157" s="42"/>
      <c r="E157" s="43">
        <v>0.2</v>
      </c>
      <c r="F157" s="16">
        <f t="shared" si="3"/>
        <v>401.49999999999983</v>
      </c>
      <c r="G157" s="16">
        <f t="shared" si="10"/>
        <v>43.500000000000021</v>
      </c>
      <c r="H157" s="41" t="s">
        <v>276</v>
      </c>
      <c r="I157" s="23">
        <f>F157-F124</f>
        <v>43.500000000000057</v>
      </c>
      <c r="J157" s="9"/>
      <c r="K157" s="9"/>
      <c r="L157" s="9"/>
      <c r="M157" s="9"/>
      <c r="N157" s="9"/>
      <c r="O157" s="9"/>
      <c r="P157" s="9"/>
      <c r="Q157" s="9"/>
      <c r="R157" s="9"/>
      <c r="S157" s="9"/>
      <c r="T157" s="9"/>
      <c r="U157" s="9"/>
      <c r="V157" s="9"/>
      <c r="W157" s="9"/>
      <c r="X157" s="9"/>
      <c r="Y157" s="9"/>
    </row>
    <row r="158" spans="1:25" ht="17.25" customHeight="1" x14ac:dyDescent="0.15">
      <c r="A158" s="9"/>
      <c r="B158" s="8"/>
      <c r="C158" s="9"/>
      <c r="D158" s="9"/>
      <c r="E158" s="9"/>
      <c r="F158" s="9"/>
      <c r="G158" s="9"/>
      <c r="H158" s="8"/>
      <c r="I158" s="9"/>
    </row>
    <row r="159" spans="1:25" ht="17.25" customHeight="1" x14ac:dyDescent="0.15">
      <c r="A159" s="9"/>
      <c r="B159" s="54" t="s">
        <v>234</v>
      </c>
      <c r="C159" s="55"/>
      <c r="D159" s="55"/>
      <c r="E159" s="55"/>
      <c r="F159" s="55"/>
      <c r="G159" s="55"/>
      <c r="H159" s="55"/>
      <c r="I159" s="9"/>
    </row>
    <row r="160" spans="1:25" ht="17.25" customHeight="1" x14ac:dyDescent="0.15">
      <c r="A160" s="9"/>
      <c r="B160" s="62" t="s">
        <v>235</v>
      </c>
      <c r="C160" s="55"/>
      <c r="D160" s="55"/>
      <c r="E160" s="55"/>
      <c r="F160" s="55"/>
      <c r="G160" s="55"/>
      <c r="H160" s="55"/>
      <c r="I160" s="9"/>
    </row>
    <row r="161" spans="1:9" ht="17.25" customHeight="1" x14ac:dyDescent="0.15">
      <c r="A161" s="9"/>
      <c r="B161" s="60" t="s">
        <v>236</v>
      </c>
      <c r="C161" s="55"/>
      <c r="D161" s="55"/>
      <c r="E161" s="55"/>
      <c r="F161" s="55"/>
      <c r="G161" s="55"/>
      <c r="H161" s="55"/>
      <c r="I161" s="9"/>
    </row>
    <row r="162" spans="1:9" ht="17.25" customHeight="1" x14ac:dyDescent="0.15">
      <c r="A162" s="9"/>
      <c r="B162" s="58" t="s">
        <v>237</v>
      </c>
      <c r="C162" s="55"/>
      <c r="D162" s="55"/>
      <c r="E162" s="55"/>
      <c r="F162" s="55"/>
      <c r="G162" s="55"/>
      <c r="H162" s="55"/>
      <c r="I162" s="9"/>
    </row>
    <row r="163" spans="1:9" ht="17.25" customHeight="1" x14ac:dyDescent="0.15">
      <c r="A163" s="9"/>
      <c r="B163" s="44"/>
      <c r="C163" s="44"/>
      <c r="D163" s="44"/>
      <c r="E163" s="44"/>
      <c r="F163" s="44"/>
      <c r="G163" s="44"/>
      <c r="H163" s="44"/>
      <c r="I163" s="9"/>
    </row>
    <row r="164" spans="1:9" ht="17.25" customHeight="1" x14ac:dyDescent="0.15">
      <c r="A164" s="9"/>
      <c r="B164" s="9" t="s">
        <v>238</v>
      </c>
      <c r="C164" s="9"/>
      <c r="D164" s="9"/>
      <c r="E164" s="9"/>
      <c r="F164" s="9"/>
      <c r="G164" s="9"/>
      <c r="H164" s="8"/>
      <c r="I164" s="9"/>
    </row>
    <row r="165" spans="1:9" ht="17.25" customHeight="1" x14ac:dyDescent="0.15">
      <c r="A165" s="9"/>
      <c r="B165" s="9" t="s">
        <v>239</v>
      </c>
      <c r="C165" s="9"/>
      <c r="D165" s="9"/>
      <c r="E165" s="9"/>
      <c r="F165" s="9"/>
      <c r="G165" s="9"/>
      <c r="H165" s="8"/>
      <c r="I165" s="9"/>
    </row>
    <row r="166" spans="1:9" ht="17.25" customHeight="1" x14ac:dyDescent="0.15">
      <c r="A166" s="9"/>
      <c r="B166" s="9" t="s">
        <v>240</v>
      </c>
      <c r="C166" s="9"/>
      <c r="D166" s="9"/>
      <c r="E166" s="9"/>
      <c r="F166" s="9"/>
      <c r="G166" s="9"/>
      <c r="H166" s="8"/>
      <c r="I166" s="9"/>
    </row>
    <row r="167" spans="1:9" ht="17.25" customHeight="1" x14ac:dyDescent="0.15">
      <c r="A167" s="9"/>
      <c r="B167" s="8"/>
      <c r="C167" s="9"/>
      <c r="D167" s="9"/>
      <c r="E167" s="9"/>
      <c r="F167" s="9"/>
      <c r="G167" s="9"/>
      <c r="H167" s="8"/>
      <c r="I167" s="9"/>
    </row>
    <row r="168" spans="1:9" ht="17.25" customHeight="1" x14ac:dyDescent="0.15">
      <c r="A168" s="9"/>
      <c r="B168" s="54" t="s">
        <v>241</v>
      </c>
      <c r="C168" s="55"/>
      <c r="D168" s="55"/>
      <c r="E168" s="55"/>
      <c r="F168" s="55"/>
      <c r="G168" s="55"/>
      <c r="H168" s="55"/>
      <c r="I168" s="9"/>
    </row>
    <row r="169" spans="1:9" ht="17.25" customHeight="1" x14ac:dyDescent="0.15">
      <c r="A169" s="9"/>
      <c r="B169" s="9"/>
      <c r="I169" s="9"/>
    </row>
    <row r="170" spans="1:9" ht="17.25" customHeight="1" x14ac:dyDescent="0.15">
      <c r="A170" s="9"/>
      <c r="B170" s="59" t="s">
        <v>254</v>
      </c>
      <c r="C170" s="55"/>
      <c r="D170" s="55"/>
      <c r="E170" s="55"/>
      <c r="F170" s="55"/>
      <c r="G170" s="55"/>
      <c r="H170" s="55"/>
      <c r="I170" s="9"/>
    </row>
    <row r="171" spans="1:9" ht="17.25" customHeight="1" x14ac:dyDescent="0.15">
      <c r="A171" s="9"/>
      <c r="B171" s="45"/>
      <c r="I171" s="9"/>
    </row>
    <row r="172" spans="1:9" ht="17.25" customHeight="1" x14ac:dyDescent="0.15">
      <c r="A172" s="9"/>
      <c r="B172" s="45"/>
      <c r="I172" s="9"/>
    </row>
    <row r="173" spans="1:9" ht="17.25" customHeight="1" x14ac:dyDescent="0.15">
      <c r="A173" s="9"/>
      <c r="B173" s="45"/>
      <c r="I173" s="9"/>
    </row>
    <row r="174" spans="1:9" ht="17.25" customHeight="1" x14ac:dyDescent="0.15">
      <c r="A174" s="9"/>
      <c r="B174" s="45"/>
      <c r="I174" s="9"/>
    </row>
    <row r="175" spans="1:9" ht="17.25" customHeight="1" x14ac:dyDescent="0.15">
      <c r="A175" s="9"/>
      <c r="B175" s="45"/>
      <c r="I175" s="9"/>
    </row>
    <row r="176" spans="1:9" ht="17.25" customHeight="1" x14ac:dyDescent="0.15">
      <c r="A176" s="9"/>
      <c r="B176" s="45"/>
      <c r="I176" s="9"/>
    </row>
    <row r="177" spans="1:9" ht="17.25" customHeight="1" x14ac:dyDescent="0.15">
      <c r="A177" s="9"/>
      <c r="B177" s="9"/>
      <c r="I177" s="9"/>
    </row>
    <row r="178" spans="1:9" ht="17.25" customHeight="1" x14ac:dyDescent="0.15">
      <c r="A178" s="9"/>
      <c r="B178" s="9"/>
      <c r="I178" s="9"/>
    </row>
    <row r="179" spans="1:9" ht="17.25" customHeight="1" x14ac:dyDescent="0.15">
      <c r="A179" s="9"/>
      <c r="B179" s="9"/>
      <c r="I179" s="9"/>
    </row>
    <row r="180" spans="1:9" ht="17.25" customHeight="1" x14ac:dyDescent="0.15">
      <c r="A180" s="9"/>
      <c r="B180" s="9"/>
      <c r="I180" s="9"/>
    </row>
    <row r="181" spans="1:9" ht="17.25" customHeight="1" x14ac:dyDescent="0.15">
      <c r="A181" s="9"/>
      <c r="B181" s="9"/>
      <c r="I181" s="9"/>
    </row>
    <row r="182" spans="1:9" ht="17.25" customHeight="1" x14ac:dyDescent="0.15">
      <c r="A182" s="9"/>
      <c r="B182" s="9"/>
      <c r="I182" s="9"/>
    </row>
    <row r="183" spans="1:9" ht="17.25" customHeight="1" x14ac:dyDescent="0.15">
      <c r="A183" s="9"/>
      <c r="B183" s="9"/>
      <c r="I183" s="9"/>
    </row>
    <row r="184" spans="1:9" ht="17.25" customHeight="1" x14ac:dyDescent="0.15">
      <c r="A184" s="9"/>
      <c r="B184" s="9"/>
      <c r="I184" s="9"/>
    </row>
    <row r="185" spans="1:9" ht="17.25" customHeight="1" x14ac:dyDescent="0.15">
      <c r="A185" s="9"/>
      <c r="B185" s="9"/>
      <c r="I185" s="9"/>
    </row>
    <row r="186" spans="1:9" ht="17.25" customHeight="1" x14ac:dyDescent="0.15">
      <c r="A186" s="9"/>
      <c r="B186" s="9"/>
      <c r="I186" s="9"/>
    </row>
    <row r="187" spans="1:9" ht="17.25" customHeight="1" x14ac:dyDescent="0.15">
      <c r="A187" s="9"/>
      <c r="B187" s="9"/>
      <c r="I187" s="9"/>
    </row>
    <row r="188" spans="1:9" ht="17.25" customHeight="1" x14ac:dyDescent="0.15">
      <c r="A188" s="9"/>
      <c r="B188" s="9"/>
      <c r="I188" s="9"/>
    </row>
    <row r="189" spans="1:9" ht="17.25" customHeight="1" x14ac:dyDescent="0.15">
      <c r="A189" s="9"/>
      <c r="B189" s="9"/>
      <c r="I189" s="9"/>
    </row>
    <row r="190" spans="1:9" ht="17.25" customHeight="1" x14ac:dyDescent="0.15">
      <c r="A190" s="9"/>
      <c r="B190" s="9"/>
      <c r="I190" s="9"/>
    </row>
    <row r="191" spans="1:9" ht="17.25" customHeight="1" x14ac:dyDescent="0.15">
      <c r="A191" s="9"/>
      <c r="B191" s="9"/>
      <c r="I191" s="9"/>
    </row>
    <row r="192" spans="1:9" ht="17.25" customHeight="1" x14ac:dyDescent="0.15">
      <c r="A192" s="9"/>
      <c r="B192" s="9"/>
      <c r="I192" s="9"/>
    </row>
    <row r="193" spans="1:9" ht="17.25" customHeight="1" x14ac:dyDescent="0.15">
      <c r="A193" s="9"/>
      <c r="B193" s="9"/>
      <c r="I193" s="9"/>
    </row>
    <row r="194" spans="1:9" ht="17.25" customHeight="1" x14ac:dyDescent="0.15">
      <c r="A194" s="9"/>
      <c r="B194" s="51" t="s">
        <v>242</v>
      </c>
      <c r="C194" s="51"/>
      <c r="D194" s="51"/>
      <c r="E194" s="51"/>
      <c r="F194" s="51"/>
      <c r="G194" s="51"/>
      <c r="H194" s="51"/>
      <c r="I194" s="9"/>
    </row>
    <row r="195" spans="1:9" ht="17.25" customHeight="1" x14ac:dyDescent="0.15">
      <c r="A195" s="9"/>
      <c r="B195" s="52" t="s">
        <v>243</v>
      </c>
      <c r="C195" s="52"/>
      <c r="D195" s="52"/>
      <c r="E195" s="52"/>
      <c r="F195" s="52"/>
      <c r="G195" s="52"/>
      <c r="H195" s="52"/>
      <c r="I195" s="9"/>
    </row>
    <row r="196" spans="1:9" ht="17.25" customHeight="1" x14ac:dyDescent="0.15">
      <c r="A196" s="9"/>
      <c r="B196" s="57" t="s">
        <v>278</v>
      </c>
      <c r="C196" s="56"/>
      <c r="D196" s="56"/>
      <c r="E196" s="56"/>
      <c r="F196" s="56"/>
      <c r="G196" s="56"/>
      <c r="H196" s="56"/>
      <c r="I196" s="9"/>
    </row>
    <row r="197" spans="1:9" ht="17.25" customHeight="1" x14ac:dyDescent="0.15">
      <c r="A197" s="9"/>
      <c r="B197" s="53" t="s">
        <v>263</v>
      </c>
      <c r="C197" s="52"/>
      <c r="D197" s="52"/>
      <c r="E197" s="52"/>
      <c r="F197" s="52"/>
      <c r="G197" s="52"/>
      <c r="H197" s="52"/>
      <c r="I197" s="9"/>
    </row>
    <row r="198" spans="1:9" ht="17.25" customHeight="1" x14ac:dyDescent="0.15">
      <c r="A198" s="9"/>
      <c r="B198" s="51" t="s">
        <v>264</v>
      </c>
      <c r="C198" s="52"/>
      <c r="D198" s="52"/>
      <c r="E198" s="52"/>
      <c r="F198" s="52"/>
      <c r="G198" s="52"/>
      <c r="H198" s="52"/>
      <c r="I198" s="9"/>
    </row>
    <row r="199" spans="1:9" ht="17.25" customHeight="1" x14ac:dyDescent="0.15">
      <c r="A199" s="9"/>
      <c r="B199" s="57" t="s">
        <v>279</v>
      </c>
      <c r="C199" s="56"/>
      <c r="D199" s="56"/>
      <c r="E199" s="56"/>
      <c r="F199" s="56"/>
      <c r="G199" s="56"/>
      <c r="H199" s="56"/>
      <c r="I199" s="9"/>
    </row>
    <row r="200" spans="1:9" ht="17.25" customHeight="1" x14ac:dyDescent="0.15">
      <c r="A200" s="9"/>
      <c r="B200" s="56" t="s">
        <v>265</v>
      </c>
      <c r="C200" s="56"/>
      <c r="D200" s="56"/>
      <c r="E200" s="56"/>
      <c r="F200" s="56"/>
      <c r="G200" s="56"/>
      <c r="H200" s="56"/>
      <c r="I200" s="9"/>
    </row>
    <row r="201" spans="1:9" ht="17.25" customHeight="1" x14ac:dyDescent="0.15">
      <c r="A201" s="9"/>
      <c r="B201" s="56" t="s">
        <v>266</v>
      </c>
      <c r="C201" s="56"/>
      <c r="D201" s="56"/>
      <c r="E201" s="56"/>
      <c r="F201" s="56"/>
      <c r="G201" s="56"/>
      <c r="H201" s="56"/>
      <c r="I201" s="9"/>
    </row>
    <row r="202" spans="1:9" ht="17.25" customHeight="1" x14ac:dyDescent="0.15">
      <c r="A202" s="9"/>
      <c r="B202" s="56" t="s">
        <v>267</v>
      </c>
      <c r="C202" s="56"/>
      <c r="D202" s="56"/>
      <c r="E202" s="56"/>
      <c r="F202" s="56"/>
      <c r="G202" s="56"/>
      <c r="H202" s="56"/>
      <c r="I202" s="9"/>
    </row>
    <row r="203" spans="1:9" ht="17.25" customHeight="1" x14ac:dyDescent="0.15">
      <c r="A203" s="9"/>
      <c r="B203" s="9"/>
      <c r="C203" s="46"/>
      <c r="D203" s="46"/>
      <c r="E203" s="46"/>
      <c r="F203" s="46"/>
      <c r="G203" s="46"/>
      <c r="H203" s="46"/>
      <c r="I203" s="9"/>
    </row>
    <row r="204" spans="1:9" ht="17.25" customHeight="1" x14ac:dyDescent="0.15">
      <c r="A204" s="9"/>
      <c r="B204" s="9" t="s">
        <v>244</v>
      </c>
      <c r="C204" s="46"/>
      <c r="D204" s="46"/>
      <c r="E204" s="46"/>
      <c r="F204" s="46"/>
      <c r="G204" s="46"/>
      <c r="H204" s="46"/>
      <c r="I204" s="9"/>
    </row>
    <row r="205" spans="1:9" ht="17.25" customHeight="1" x14ac:dyDescent="0.15">
      <c r="A205" s="9"/>
      <c r="B205" s="61" t="s">
        <v>245</v>
      </c>
      <c r="C205" s="55"/>
      <c r="D205" s="55"/>
      <c r="E205" s="55"/>
      <c r="F205" s="55"/>
      <c r="G205" s="55"/>
      <c r="H205" s="55"/>
      <c r="I205" s="9"/>
    </row>
    <row r="206" spans="1:9" ht="17.25" customHeight="1" x14ac:dyDescent="0.15">
      <c r="A206" s="47"/>
      <c r="B206" s="54" t="s">
        <v>246</v>
      </c>
      <c r="C206" s="55"/>
      <c r="D206" s="55"/>
      <c r="E206" s="55"/>
      <c r="F206" s="55"/>
      <c r="G206" s="55"/>
      <c r="H206" s="55"/>
      <c r="I206" s="47"/>
    </row>
    <row r="207" spans="1:9" ht="17.25" customHeight="1" x14ac:dyDescent="0.15">
      <c r="A207" s="47"/>
      <c r="B207" s="54" t="s">
        <v>247</v>
      </c>
      <c r="C207" s="55"/>
      <c r="D207" s="55"/>
      <c r="E207" s="55"/>
      <c r="F207" s="55"/>
      <c r="G207" s="55"/>
      <c r="H207" s="55"/>
      <c r="I207" s="47"/>
    </row>
    <row r="208" spans="1:9" ht="17.25" customHeight="1" x14ac:dyDescent="0.15">
      <c r="A208" s="9"/>
      <c r="B208" s="8"/>
      <c r="C208" s="9"/>
      <c r="D208" s="9"/>
      <c r="E208" s="9"/>
      <c r="F208" s="9"/>
      <c r="G208" s="9"/>
      <c r="H208" s="8"/>
      <c r="I208" s="9"/>
    </row>
    <row r="209" spans="1:9" ht="19" x14ac:dyDescent="0.15">
      <c r="A209" s="9"/>
      <c r="B209" s="8" t="s">
        <v>248</v>
      </c>
      <c r="C209" s="48" t="s">
        <v>249</v>
      </c>
      <c r="D209" s="9"/>
      <c r="E209" s="9"/>
      <c r="F209" s="9"/>
      <c r="G209" s="9"/>
      <c r="H209" s="8"/>
      <c r="I209" s="9"/>
    </row>
    <row r="210" spans="1:9" ht="18" x14ac:dyDescent="0.15">
      <c r="A210" s="9"/>
      <c r="B210" s="8"/>
      <c r="C210" s="48"/>
      <c r="D210" s="9"/>
      <c r="E210" s="9"/>
      <c r="F210" s="9"/>
      <c r="G210" s="9"/>
      <c r="H210" s="8"/>
      <c r="I210" s="9"/>
    </row>
    <row r="211" spans="1:9" ht="17.25" customHeight="1" x14ac:dyDescent="0.15">
      <c r="A211" s="9"/>
      <c r="B211" s="9" t="s">
        <v>250</v>
      </c>
      <c r="C211" s="9"/>
      <c r="D211" s="9"/>
      <c r="E211" s="9"/>
      <c r="F211" s="9"/>
      <c r="G211" s="9"/>
      <c r="H211" s="8"/>
      <c r="I211" s="9"/>
    </row>
    <row r="212" spans="1:9" ht="17.25" customHeight="1" x14ac:dyDescent="0.15">
      <c r="A212" s="9"/>
      <c r="B212" s="9" t="s">
        <v>251</v>
      </c>
      <c r="C212" s="9"/>
      <c r="D212" s="9"/>
      <c r="E212" s="9"/>
      <c r="F212" s="9"/>
      <c r="G212" s="9"/>
      <c r="H212" s="8"/>
      <c r="I212" s="9"/>
    </row>
    <row r="213" spans="1:9" ht="17.25" customHeight="1" x14ac:dyDescent="0.15">
      <c r="A213" s="9"/>
      <c r="B213" s="8"/>
      <c r="C213" s="9"/>
      <c r="D213" s="9"/>
      <c r="E213" s="9"/>
      <c r="F213" s="9"/>
      <c r="G213" s="9"/>
      <c r="H213" s="8"/>
      <c r="I213" s="9"/>
    </row>
    <row r="214" spans="1:9" ht="17.25" customHeight="1" x14ac:dyDescent="0.15">
      <c r="A214" s="9"/>
      <c r="B214" s="63" t="s">
        <v>252</v>
      </c>
      <c r="C214" s="55"/>
      <c r="D214" s="55"/>
      <c r="E214" s="55"/>
      <c r="F214" s="55"/>
      <c r="G214" s="55"/>
      <c r="H214" s="55"/>
      <c r="I214" s="9"/>
    </row>
    <row r="215" spans="1:9" ht="17.25" customHeight="1" x14ac:dyDescent="0.15">
      <c r="A215" s="9"/>
      <c r="B215" s="63" t="s">
        <v>253</v>
      </c>
      <c r="C215" s="55"/>
      <c r="D215" s="55"/>
      <c r="E215" s="55"/>
      <c r="F215" s="55"/>
      <c r="G215" s="55"/>
      <c r="H215" s="55"/>
      <c r="I215" s="9"/>
    </row>
    <row r="216" spans="1:9" ht="17.25" customHeight="1" x14ac:dyDescent="0.15">
      <c r="A216" s="9"/>
      <c r="B216" s="8"/>
      <c r="C216" s="9"/>
      <c r="D216" s="9"/>
      <c r="E216" s="9"/>
      <c r="F216" s="9"/>
      <c r="G216" s="9"/>
      <c r="H216" s="8"/>
      <c r="I216" s="9"/>
    </row>
    <row r="217" spans="1:9" ht="17.25" customHeight="1" x14ac:dyDescent="0.15">
      <c r="A217" s="9"/>
      <c r="B217" s="59"/>
      <c r="C217" s="55"/>
      <c r="D217" s="55"/>
      <c r="E217" s="55"/>
      <c r="F217" s="55"/>
      <c r="G217" s="55"/>
      <c r="H217" s="55"/>
      <c r="I217" s="9"/>
    </row>
    <row r="218" spans="1:9" ht="17.25" customHeight="1" x14ac:dyDescent="0.15">
      <c r="A218" s="9"/>
      <c r="B218" s="8"/>
      <c r="C218" s="9"/>
      <c r="D218" s="9"/>
      <c r="E218" s="9"/>
      <c r="F218" s="9"/>
      <c r="G218" s="9"/>
      <c r="H218" s="8"/>
      <c r="I218" s="9"/>
    </row>
    <row r="219" spans="1:9" ht="17.25" customHeight="1" x14ac:dyDescent="0.15">
      <c r="A219" s="9"/>
      <c r="B219" s="8"/>
      <c r="C219" s="9"/>
      <c r="D219" s="9"/>
      <c r="E219" s="9"/>
      <c r="F219" s="9"/>
      <c r="G219" s="9"/>
      <c r="H219" s="8"/>
      <c r="I219" s="9"/>
    </row>
    <row r="220" spans="1:9" ht="17.25" customHeight="1" x14ac:dyDescent="0.15">
      <c r="A220" s="9"/>
      <c r="B220" s="8"/>
      <c r="C220" s="9"/>
      <c r="D220" s="9"/>
      <c r="E220" s="9"/>
      <c r="F220" s="9"/>
      <c r="G220" s="9"/>
      <c r="H220" s="8"/>
      <c r="I220" s="9"/>
    </row>
    <row r="221" spans="1:9" ht="17.25" customHeight="1" x14ac:dyDescent="0.15">
      <c r="A221" s="9"/>
      <c r="B221" s="8"/>
      <c r="C221" s="9"/>
      <c r="D221" s="9"/>
      <c r="E221" s="9"/>
      <c r="F221" s="9"/>
      <c r="G221" s="9"/>
      <c r="H221" s="8"/>
      <c r="I221" s="9"/>
    </row>
    <row r="222" spans="1:9" ht="17.25" customHeight="1" x14ac:dyDescent="0.15">
      <c r="A222" s="9"/>
      <c r="B222" s="8"/>
      <c r="C222" s="9"/>
      <c r="D222" s="9"/>
      <c r="E222" s="9"/>
      <c r="F222" s="9"/>
      <c r="G222" s="9"/>
      <c r="H222" s="8"/>
      <c r="I222" s="9"/>
    </row>
    <row r="223" spans="1:9" ht="17.25" customHeight="1" x14ac:dyDescent="0.15">
      <c r="A223" s="9"/>
      <c r="B223" s="8"/>
      <c r="C223" s="9"/>
      <c r="D223" s="9"/>
      <c r="E223" s="9"/>
      <c r="F223" s="9"/>
      <c r="G223" s="9"/>
      <c r="H223" s="8"/>
      <c r="I223" s="9"/>
    </row>
    <row r="224" spans="1:9" ht="17.25" customHeight="1" x14ac:dyDescent="0.15">
      <c r="A224" s="9"/>
      <c r="B224" s="8"/>
      <c r="C224" s="9"/>
      <c r="D224" s="9"/>
      <c r="E224" s="9"/>
      <c r="F224" s="9"/>
      <c r="G224" s="9"/>
      <c r="H224" s="8"/>
      <c r="I224" s="9"/>
    </row>
    <row r="225" spans="1:9" ht="17.25" customHeight="1" x14ac:dyDescent="0.15">
      <c r="A225" s="9"/>
      <c r="B225" s="8"/>
      <c r="C225" s="9"/>
      <c r="D225" s="9"/>
      <c r="E225" s="9"/>
      <c r="F225" s="9"/>
      <c r="G225" s="9"/>
      <c r="H225" s="8"/>
      <c r="I225" s="9"/>
    </row>
    <row r="226" spans="1:9" ht="17.25" customHeight="1" x14ac:dyDescent="0.15">
      <c r="A226" s="9"/>
      <c r="B226" s="8"/>
      <c r="C226" s="9"/>
      <c r="D226" s="9"/>
      <c r="E226" s="9"/>
      <c r="F226" s="9"/>
      <c r="G226" s="9"/>
      <c r="H226" s="8"/>
      <c r="I226" s="9"/>
    </row>
    <row r="227" spans="1:9" ht="17.25" customHeight="1" x14ac:dyDescent="0.15">
      <c r="A227" s="9"/>
      <c r="B227" s="8"/>
      <c r="C227" s="9"/>
      <c r="D227" s="9"/>
      <c r="E227" s="9"/>
      <c r="F227" s="9"/>
      <c r="G227" s="9"/>
      <c r="H227" s="8"/>
      <c r="I227" s="9"/>
    </row>
    <row r="228" spans="1:9" ht="17.25" customHeight="1" x14ac:dyDescent="0.15">
      <c r="A228" s="9"/>
      <c r="B228" s="8"/>
      <c r="C228" s="9"/>
      <c r="D228" s="9"/>
      <c r="E228" s="9"/>
      <c r="F228" s="9"/>
      <c r="G228" s="9"/>
      <c r="H228" s="8"/>
      <c r="I228" s="9"/>
    </row>
    <row r="229" spans="1:9" ht="17.25" customHeight="1" x14ac:dyDescent="0.15">
      <c r="A229" s="9"/>
      <c r="B229" s="8"/>
      <c r="C229" s="9"/>
      <c r="D229" s="9"/>
      <c r="E229" s="9"/>
      <c r="F229" s="9"/>
      <c r="G229" s="9"/>
      <c r="H229" s="8"/>
      <c r="I229" s="9"/>
    </row>
    <row r="230" spans="1:9" ht="17.25" customHeight="1" x14ac:dyDescent="0.15">
      <c r="A230" s="9"/>
      <c r="B230" s="8"/>
      <c r="C230" s="9"/>
      <c r="D230" s="9"/>
      <c r="E230" s="9"/>
      <c r="F230" s="9"/>
      <c r="G230" s="9"/>
      <c r="H230" s="8"/>
      <c r="I230" s="9"/>
    </row>
    <row r="231" spans="1:9" ht="17.25" customHeight="1" x14ac:dyDescent="0.15">
      <c r="A231" s="9"/>
      <c r="B231" s="8"/>
      <c r="C231" s="9"/>
      <c r="D231" s="9"/>
      <c r="E231" s="9"/>
      <c r="F231" s="9"/>
      <c r="G231" s="9"/>
      <c r="H231" s="8"/>
      <c r="I231" s="9"/>
    </row>
    <row r="232" spans="1:9" ht="17.25" customHeight="1" x14ac:dyDescent="0.15">
      <c r="A232" s="9"/>
      <c r="B232" s="8"/>
      <c r="C232" s="9"/>
      <c r="D232" s="9"/>
      <c r="E232" s="9"/>
      <c r="F232" s="9"/>
      <c r="G232" s="9"/>
      <c r="H232" s="8"/>
      <c r="I232" s="9"/>
    </row>
    <row r="233" spans="1:9" ht="17.25" customHeight="1" x14ac:dyDescent="0.15">
      <c r="A233" s="9"/>
      <c r="B233" s="8"/>
      <c r="C233" s="9"/>
      <c r="D233" s="9"/>
      <c r="E233" s="9"/>
      <c r="F233" s="9"/>
      <c r="G233" s="9"/>
      <c r="H233" s="8"/>
      <c r="I233" s="9"/>
    </row>
    <row r="234" spans="1:9" ht="17.25" customHeight="1" x14ac:dyDescent="0.15">
      <c r="A234" s="9"/>
      <c r="B234" s="8"/>
      <c r="C234" s="9"/>
      <c r="D234" s="9"/>
      <c r="E234" s="9"/>
      <c r="F234" s="9"/>
      <c r="G234" s="9"/>
      <c r="H234" s="8"/>
      <c r="I234" s="9"/>
    </row>
    <row r="235" spans="1:9" ht="17.25" customHeight="1" x14ac:dyDescent="0.15">
      <c r="A235" s="9"/>
      <c r="B235" s="8"/>
      <c r="C235" s="9"/>
      <c r="D235" s="9"/>
      <c r="E235" s="9"/>
      <c r="F235" s="9"/>
      <c r="G235" s="9"/>
      <c r="H235" s="8"/>
      <c r="I235" s="9"/>
    </row>
    <row r="236" spans="1:9" ht="17.25" customHeight="1" x14ac:dyDescent="0.15">
      <c r="A236" s="9"/>
      <c r="B236" s="8"/>
      <c r="C236" s="9"/>
      <c r="D236" s="9"/>
      <c r="E236" s="9"/>
      <c r="F236" s="9"/>
      <c r="G236" s="9"/>
      <c r="H236" s="8"/>
      <c r="I236" s="9"/>
    </row>
    <row r="237" spans="1:9" ht="17.25" customHeight="1" x14ac:dyDescent="0.15">
      <c r="A237" s="9"/>
      <c r="B237" s="8"/>
      <c r="C237" s="9"/>
      <c r="D237" s="9"/>
      <c r="E237" s="9"/>
      <c r="F237" s="9"/>
      <c r="G237" s="9"/>
      <c r="H237" s="8"/>
      <c r="I237" s="9"/>
    </row>
    <row r="238" spans="1:9" ht="17.25" customHeight="1" x14ac:dyDescent="0.15">
      <c r="A238" s="9"/>
      <c r="B238" s="8"/>
      <c r="C238" s="9"/>
      <c r="D238" s="9"/>
      <c r="E238" s="9"/>
      <c r="F238" s="9"/>
      <c r="G238" s="9"/>
      <c r="H238" s="8"/>
      <c r="I238" s="9"/>
    </row>
    <row r="239" spans="1:9" ht="17.25" customHeight="1" x14ac:dyDescent="0.15">
      <c r="B239" s="49"/>
    </row>
    <row r="240" spans="1:9" ht="17.25" customHeight="1" x14ac:dyDescent="0.15">
      <c r="B240" s="49"/>
    </row>
    <row r="241" spans="2:2" ht="17.25" customHeight="1" x14ac:dyDescent="0.15">
      <c r="B241" s="49"/>
    </row>
    <row r="242" spans="2:2" ht="17.25" customHeight="1" x14ac:dyDescent="0.15">
      <c r="B242" s="49"/>
    </row>
    <row r="243" spans="2:2" ht="17.25" customHeight="1" x14ac:dyDescent="0.15">
      <c r="B243" s="49"/>
    </row>
    <row r="244" spans="2:2" ht="17.25" customHeight="1" x14ac:dyDescent="0.15">
      <c r="B244" s="49"/>
    </row>
    <row r="245" spans="2:2" ht="17.25" customHeight="1" x14ac:dyDescent="0.15">
      <c r="B245" s="49"/>
    </row>
    <row r="246" spans="2:2" ht="17.25" customHeight="1" x14ac:dyDescent="0.15">
      <c r="B246" s="49"/>
    </row>
    <row r="247" spans="2:2" ht="17.25" customHeight="1" x14ac:dyDescent="0.15">
      <c r="B247" s="49"/>
    </row>
    <row r="248" spans="2:2" ht="17.25" customHeight="1" x14ac:dyDescent="0.15">
      <c r="B248" s="49"/>
    </row>
    <row r="249" spans="2:2" ht="17.25" customHeight="1" x14ac:dyDescent="0.15">
      <c r="B249" s="49"/>
    </row>
    <row r="250" spans="2:2" ht="17.25" customHeight="1" x14ac:dyDescent="0.15">
      <c r="B250" s="49"/>
    </row>
    <row r="251" spans="2:2" ht="17.25" customHeight="1" x14ac:dyDescent="0.15">
      <c r="B251" s="49"/>
    </row>
    <row r="252" spans="2:2" ht="17.25" customHeight="1" x14ac:dyDescent="0.15">
      <c r="B252" s="49"/>
    </row>
    <row r="253" spans="2:2" ht="17.25" customHeight="1" x14ac:dyDescent="0.15">
      <c r="B253" s="49"/>
    </row>
    <row r="254" spans="2:2" ht="17.25" customHeight="1" x14ac:dyDescent="0.15">
      <c r="B254" s="49"/>
    </row>
    <row r="255" spans="2:2" ht="17.25" customHeight="1" x14ac:dyDescent="0.15">
      <c r="B255" s="49"/>
    </row>
    <row r="256" spans="2:2" ht="17.25" customHeight="1" x14ac:dyDescent="0.15">
      <c r="B256" s="49"/>
    </row>
    <row r="257" spans="2:2" ht="17.25" customHeight="1" x14ac:dyDescent="0.15">
      <c r="B257" s="49"/>
    </row>
    <row r="258" spans="2:2" ht="17.25" customHeight="1" x14ac:dyDescent="0.15">
      <c r="B258" s="49"/>
    </row>
    <row r="259" spans="2:2" ht="17.25" customHeight="1" x14ac:dyDescent="0.15">
      <c r="B259" s="49"/>
    </row>
    <row r="260" spans="2:2" ht="17.25" customHeight="1" x14ac:dyDescent="0.15">
      <c r="B260" s="49"/>
    </row>
    <row r="261" spans="2:2" ht="17.25" customHeight="1" x14ac:dyDescent="0.15">
      <c r="B261" s="49"/>
    </row>
    <row r="262" spans="2:2" ht="17.25" customHeight="1" x14ac:dyDescent="0.15">
      <c r="B262" s="49"/>
    </row>
    <row r="263" spans="2:2" ht="17.25" customHeight="1" x14ac:dyDescent="0.15">
      <c r="B263" s="49"/>
    </row>
    <row r="264" spans="2:2" ht="17.25" customHeight="1" x14ac:dyDescent="0.15">
      <c r="B264" s="49"/>
    </row>
    <row r="265" spans="2:2" ht="17.25" customHeight="1" x14ac:dyDescent="0.15">
      <c r="B265" s="49"/>
    </row>
    <row r="266" spans="2:2" ht="17.25" customHeight="1" x14ac:dyDescent="0.15">
      <c r="B266" s="49"/>
    </row>
    <row r="267" spans="2:2" ht="17.25" customHeight="1" x14ac:dyDescent="0.15">
      <c r="B267" s="49"/>
    </row>
    <row r="268" spans="2:2" ht="17.25" customHeight="1" x14ac:dyDescent="0.15">
      <c r="B268" s="49"/>
    </row>
    <row r="269" spans="2:2" ht="17.25" customHeight="1" x14ac:dyDescent="0.15">
      <c r="B269" s="49"/>
    </row>
    <row r="270" spans="2:2" ht="17.25" customHeight="1" x14ac:dyDescent="0.15">
      <c r="B270" s="49"/>
    </row>
    <row r="271" spans="2:2" ht="17.25" customHeight="1" x14ac:dyDescent="0.15">
      <c r="B271" s="49"/>
    </row>
    <row r="272" spans="2:2" ht="17.25" customHeight="1" x14ac:dyDescent="0.15">
      <c r="B272" s="49"/>
    </row>
    <row r="273" spans="2:2" ht="17.25" customHeight="1" x14ac:dyDescent="0.15">
      <c r="B273" s="49"/>
    </row>
    <row r="274" spans="2:2" ht="17.25" customHeight="1" x14ac:dyDescent="0.15">
      <c r="B274" s="49"/>
    </row>
    <row r="275" spans="2:2" ht="17.25" customHeight="1" x14ac:dyDescent="0.15">
      <c r="B275" s="49"/>
    </row>
    <row r="276" spans="2:2" ht="17.25" customHeight="1" x14ac:dyDescent="0.15">
      <c r="B276" s="49"/>
    </row>
    <row r="277" spans="2:2" ht="17.25" customHeight="1" x14ac:dyDescent="0.15">
      <c r="B277" s="49"/>
    </row>
    <row r="278" spans="2:2" ht="17.25" customHeight="1" x14ac:dyDescent="0.15">
      <c r="B278" s="49"/>
    </row>
    <row r="279" spans="2:2" ht="17.25" customHeight="1" x14ac:dyDescent="0.15">
      <c r="B279" s="49"/>
    </row>
    <row r="280" spans="2:2" ht="17.25" customHeight="1" x14ac:dyDescent="0.15">
      <c r="B280" s="49"/>
    </row>
    <row r="281" spans="2:2" ht="17.25" customHeight="1" x14ac:dyDescent="0.15">
      <c r="B281" s="49"/>
    </row>
    <row r="282" spans="2:2" ht="17.25" customHeight="1" x14ac:dyDescent="0.15">
      <c r="B282" s="49"/>
    </row>
    <row r="283" spans="2:2" ht="17.25" customHeight="1" x14ac:dyDescent="0.15">
      <c r="B283" s="49"/>
    </row>
    <row r="284" spans="2:2" ht="17.25" customHeight="1" x14ac:dyDescent="0.15">
      <c r="B284" s="49"/>
    </row>
    <row r="285" spans="2:2" ht="17.25" customHeight="1" x14ac:dyDescent="0.15">
      <c r="B285" s="49"/>
    </row>
    <row r="286" spans="2:2" ht="17.25" customHeight="1" x14ac:dyDescent="0.15">
      <c r="B286" s="49"/>
    </row>
    <row r="287" spans="2:2" ht="17.25" customHeight="1" x14ac:dyDescent="0.15">
      <c r="B287" s="49"/>
    </row>
    <row r="288" spans="2:2" ht="17.25" customHeight="1" x14ac:dyDescent="0.15">
      <c r="B288" s="49"/>
    </row>
    <row r="289" spans="2:2" ht="17.25" customHeight="1" x14ac:dyDescent="0.15">
      <c r="B289" s="49"/>
    </row>
    <row r="290" spans="2:2" ht="17.25" customHeight="1" x14ac:dyDescent="0.15">
      <c r="B290" s="49"/>
    </row>
    <row r="291" spans="2:2" ht="17.25" customHeight="1" x14ac:dyDescent="0.15">
      <c r="B291" s="49"/>
    </row>
    <row r="292" spans="2:2" ht="17.25" customHeight="1" x14ac:dyDescent="0.15">
      <c r="B292" s="49"/>
    </row>
    <row r="293" spans="2:2" ht="17.25" customHeight="1" x14ac:dyDescent="0.15">
      <c r="B293" s="49"/>
    </row>
    <row r="294" spans="2:2" ht="17.25" customHeight="1" x14ac:dyDescent="0.15">
      <c r="B294" s="49"/>
    </row>
    <row r="295" spans="2:2" ht="17.25" customHeight="1" x14ac:dyDescent="0.15">
      <c r="B295" s="49"/>
    </row>
    <row r="296" spans="2:2" ht="17.25" customHeight="1" x14ac:dyDescent="0.15">
      <c r="B296" s="49"/>
    </row>
    <row r="297" spans="2:2" ht="17.25" customHeight="1" x14ac:dyDescent="0.15">
      <c r="B297" s="49"/>
    </row>
    <row r="298" spans="2:2" ht="17.25" customHeight="1" x14ac:dyDescent="0.15">
      <c r="B298" s="49"/>
    </row>
    <row r="299" spans="2:2" ht="17.25" customHeight="1" x14ac:dyDescent="0.15">
      <c r="B299" s="49"/>
    </row>
    <row r="300" spans="2:2" ht="17.25" customHeight="1" x14ac:dyDescent="0.15">
      <c r="B300" s="49"/>
    </row>
    <row r="301" spans="2:2" ht="17.25" customHeight="1" x14ac:dyDescent="0.15">
      <c r="B301" s="49"/>
    </row>
    <row r="302" spans="2:2" ht="17.25" customHeight="1" x14ac:dyDescent="0.15">
      <c r="B302" s="49"/>
    </row>
    <row r="303" spans="2:2" ht="17.25" customHeight="1" x14ac:dyDescent="0.15">
      <c r="B303" s="49"/>
    </row>
    <row r="304" spans="2:2" ht="17.25" customHeight="1" x14ac:dyDescent="0.15">
      <c r="B304" s="49"/>
    </row>
    <row r="305" spans="2:2" ht="17.25" customHeight="1" x14ac:dyDescent="0.15">
      <c r="B305" s="49"/>
    </row>
    <row r="306" spans="2:2" ht="17.25" customHeight="1" x14ac:dyDescent="0.15">
      <c r="B306" s="49"/>
    </row>
    <row r="307" spans="2:2" ht="17.25" customHeight="1" x14ac:dyDescent="0.15">
      <c r="B307" s="49"/>
    </row>
    <row r="308" spans="2:2" ht="17.25" customHeight="1" x14ac:dyDescent="0.15">
      <c r="B308" s="49"/>
    </row>
    <row r="309" spans="2:2" ht="17.25" customHeight="1" x14ac:dyDescent="0.15">
      <c r="B309" s="49"/>
    </row>
    <row r="310" spans="2:2" ht="17.25" customHeight="1" x14ac:dyDescent="0.15">
      <c r="B310" s="49"/>
    </row>
    <row r="311" spans="2:2" ht="17.25" customHeight="1" x14ac:dyDescent="0.15">
      <c r="B311" s="49"/>
    </row>
    <row r="312" spans="2:2" ht="17.25" customHeight="1" x14ac:dyDescent="0.15">
      <c r="B312" s="49"/>
    </row>
    <row r="313" spans="2:2" ht="17.25" customHeight="1" x14ac:dyDescent="0.15">
      <c r="B313" s="49"/>
    </row>
    <row r="314" spans="2:2" ht="17.25" customHeight="1" x14ac:dyDescent="0.15">
      <c r="B314" s="49"/>
    </row>
    <row r="315" spans="2:2" ht="17.25" customHeight="1" x14ac:dyDescent="0.15">
      <c r="B315" s="49"/>
    </row>
    <row r="316" spans="2:2" ht="17.25" customHeight="1" x14ac:dyDescent="0.15">
      <c r="B316" s="49"/>
    </row>
    <row r="317" spans="2:2" ht="17.25" customHeight="1" x14ac:dyDescent="0.15">
      <c r="B317" s="49"/>
    </row>
    <row r="318" spans="2:2" ht="17.25" customHeight="1" x14ac:dyDescent="0.15">
      <c r="B318" s="49"/>
    </row>
    <row r="319" spans="2:2" ht="17.25" customHeight="1" x14ac:dyDescent="0.15">
      <c r="B319" s="49"/>
    </row>
    <row r="320" spans="2:2" ht="17.25" customHeight="1" x14ac:dyDescent="0.15">
      <c r="B320" s="49"/>
    </row>
    <row r="321" spans="2:2" ht="17.25" customHeight="1" x14ac:dyDescent="0.15">
      <c r="B321" s="49"/>
    </row>
    <row r="322" spans="2:2" ht="17.25" customHeight="1" x14ac:dyDescent="0.15">
      <c r="B322" s="49"/>
    </row>
    <row r="323" spans="2:2" ht="17.25" customHeight="1" x14ac:dyDescent="0.15">
      <c r="B323" s="49"/>
    </row>
    <row r="324" spans="2:2" ht="17.25" customHeight="1" x14ac:dyDescent="0.15">
      <c r="B324" s="49"/>
    </row>
    <row r="325" spans="2:2" ht="17.25" customHeight="1" x14ac:dyDescent="0.15">
      <c r="B325" s="49"/>
    </row>
    <row r="326" spans="2:2" ht="17.25" customHeight="1" x14ac:dyDescent="0.15">
      <c r="B326" s="49"/>
    </row>
    <row r="327" spans="2:2" ht="17.25" customHeight="1" x14ac:dyDescent="0.15">
      <c r="B327" s="49"/>
    </row>
    <row r="328" spans="2:2" ht="17.25" customHeight="1" x14ac:dyDescent="0.15">
      <c r="B328" s="49"/>
    </row>
    <row r="329" spans="2:2" ht="17.25" customHeight="1" x14ac:dyDescent="0.15">
      <c r="B329" s="49"/>
    </row>
    <row r="330" spans="2:2" ht="17.25" customHeight="1" x14ac:dyDescent="0.15">
      <c r="B330" s="49"/>
    </row>
    <row r="331" spans="2:2" ht="17.25" customHeight="1" x14ac:dyDescent="0.15">
      <c r="B331" s="49"/>
    </row>
    <row r="332" spans="2:2" ht="17.25" customHeight="1" x14ac:dyDescent="0.15">
      <c r="B332" s="49"/>
    </row>
    <row r="333" spans="2:2" ht="17.25" customHeight="1" x14ac:dyDescent="0.15">
      <c r="B333" s="49"/>
    </row>
    <row r="334" spans="2:2" ht="17.25" customHeight="1" x14ac:dyDescent="0.15">
      <c r="B334" s="49"/>
    </row>
    <row r="335" spans="2:2" ht="17.25" customHeight="1" x14ac:dyDescent="0.15">
      <c r="B335" s="49"/>
    </row>
    <row r="336" spans="2:2" ht="17.25" customHeight="1" x14ac:dyDescent="0.15">
      <c r="B336" s="49"/>
    </row>
    <row r="337" spans="2:2" ht="17.25" customHeight="1" x14ac:dyDescent="0.15">
      <c r="B337" s="49"/>
    </row>
    <row r="338" spans="2:2" ht="17.25" customHeight="1" x14ac:dyDescent="0.15">
      <c r="B338" s="49"/>
    </row>
    <row r="339" spans="2:2" ht="17.25" customHeight="1" x14ac:dyDescent="0.15">
      <c r="B339" s="49"/>
    </row>
    <row r="340" spans="2:2" ht="17.25" customHeight="1" x14ac:dyDescent="0.15">
      <c r="B340" s="49"/>
    </row>
    <row r="341" spans="2:2" ht="17.25" customHeight="1" x14ac:dyDescent="0.15">
      <c r="B341" s="49"/>
    </row>
    <row r="342" spans="2:2" ht="17.25" customHeight="1" x14ac:dyDescent="0.15">
      <c r="B342" s="49"/>
    </row>
    <row r="343" spans="2:2" ht="17.25" customHeight="1" x14ac:dyDescent="0.15">
      <c r="B343" s="49"/>
    </row>
    <row r="344" spans="2:2" ht="17.25" customHeight="1" x14ac:dyDescent="0.15">
      <c r="B344" s="49"/>
    </row>
    <row r="345" spans="2:2" ht="17.25" customHeight="1" x14ac:dyDescent="0.15">
      <c r="B345" s="49"/>
    </row>
    <row r="346" spans="2:2" ht="17.25" customHeight="1" x14ac:dyDescent="0.15">
      <c r="B346" s="49"/>
    </row>
    <row r="347" spans="2:2" ht="17.25" customHeight="1" x14ac:dyDescent="0.15">
      <c r="B347" s="49"/>
    </row>
    <row r="348" spans="2:2" ht="17.25" customHeight="1" x14ac:dyDescent="0.15">
      <c r="B348" s="49"/>
    </row>
    <row r="349" spans="2:2" ht="17.25" customHeight="1" x14ac:dyDescent="0.15">
      <c r="B349" s="49"/>
    </row>
    <row r="350" spans="2:2" ht="17.25" customHeight="1" x14ac:dyDescent="0.15">
      <c r="B350" s="49"/>
    </row>
    <row r="351" spans="2:2" ht="17.25" customHeight="1" x14ac:dyDescent="0.15">
      <c r="B351" s="49"/>
    </row>
    <row r="352" spans="2:2" ht="17.25" customHeight="1" x14ac:dyDescent="0.15">
      <c r="B352" s="49"/>
    </row>
    <row r="353" spans="2:2" ht="17.25" customHeight="1" x14ac:dyDescent="0.15">
      <c r="B353" s="49"/>
    </row>
    <row r="354" spans="2:2" ht="17.25" customHeight="1" x14ac:dyDescent="0.15">
      <c r="B354" s="49"/>
    </row>
    <row r="355" spans="2:2" ht="17.25" customHeight="1" x14ac:dyDescent="0.15">
      <c r="B355" s="49"/>
    </row>
    <row r="356" spans="2:2" ht="17.25" customHeight="1" x14ac:dyDescent="0.15">
      <c r="B356" s="49"/>
    </row>
    <row r="357" spans="2:2" ht="17.25" customHeight="1" x14ac:dyDescent="0.15">
      <c r="B357" s="49"/>
    </row>
    <row r="358" spans="2:2" ht="17.25" customHeight="1" x14ac:dyDescent="0.15">
      <c r="B358" s="49"/>
    </row>
    <row r="359" spans="2:2" ht="17.25" customHeight="1" x14ac:dyDescent="0.15">
      <c r="B359" s="49"/>
    </row>
    <row r="360" spans="2:2" ht="17.25" customHeight="1" x14ac:dyDescent="0.15">
      <c r="B360" s="49"/>
    </row>
    <row r="361" spans="2:2" ht="17.25" customHeight="1" x14ac:dyDescent="0.15">
      <c r="B361" s="49"/>
    </row>
    <row r="362" spans="2:2" ht="17.25" customHeight="1" x14ac:dyDescent="0.15">
      <c r="B362" s="49"/>
    </row>
    <row r="363" spans="2:2" ht="17.25" customHeight="1" x14ac:dyDescent="0.15">
      <c r="B363" s="49"/>
    </row>
    <row r="364" spans="2:2" ht="17.25" customHeight="1" x14ac:dyDescent="0.15">
      <c r="B364" s="49"/>
    </row>
    <row r="365" spans="2:2" ht="17.25" customHeight="1" x14ac:dyDescent="0.15">
      <c r="B365" s="49"/>
    </row>
    <row r="366" spans="2:2" ht="17.25" customHeight="1" x14ac:dyDescent="0.15">
      <c r="B366" s="49"/>
    </row>
    <row r="367" spans="2:2" ht="17.25" customHeight="1" x14ac:dyDescent="0.15">
      <c r="B367" s="49"/>
    </row>
    <row r="368" spans="2:2" ht="17.25" customHeight="1" x14ac:dyDescent="0.15">
      <c r="B368" s="49"/>
    </row>
    <row r="369" spans="2:2" ht="17.25" customHeight="1" x14ac:dyDescent="0.15">
      <c r="B369" s="49"/>
    </row>
    <row r="370" spans="2:2" ht="17.25" customHeight="1" x14ac:dyDescent="0.15">
      <c r="B370" s="49"/>
    </row>
    <row r="371" spans="2:2" ht="17.25" customHeight="1" x14ac:dyDescent="0.15">
      <c r="B371" s="49"/>
    </row>
    <row r="372" spans="2:2" ht="17.25" customHeight="1" x14ac:dyDescent="0.15">
      <c r="B372" s="49"/>
    </row>
    <row r="373" spans="2:2" ht="17.25" customHeight="1" x14ac:dyDescent="0.15">
      <c r="B373" s="49"/>
    </row>
    <row r="374" spans="2:2" ht="17.25" customHeight="1" x14ac:dyDescent="0.15">
      <c r="B374" s="49"/>
    </row>
    <row r="375" spans="2:2" ht="17.25" customHeight="1" x14ac:dyDescent="0.15">
      <c r="B375" s="49"/>
    </row>
    <row r="376" spans="2:2" ht="17.25" customHeight="1" x14ac:dyDescent="0.15">
      <c r="B376" s="49"/>
    </row>
    <row r="377" spans="2:2" ht="17.25" customHeight="1" x14ac:dyDescent="0.15">
      <c r="B377" s="49"/>
    </row>
    <row r="378" spans="2:2" ht="17.25" customHeight="1" x14ac:dyDescent="0.15">
      <c r="B378" s="49"/>
    </row>
    <row r="379" spans="2:2" ht="17.25" customHeight="1" x14ac:dyDescent="0.15">
      <c r="B379" s="49"/>
    </row>
    <row r="380" spans="2:2" ht="17.25" customHeight="1" x14ac:dyDescent="0.15">
      <c r="B380" s="49"/>
    </row>
    <row r="381" spans="2:2" ht="17.25" customHeight="1" x14ac:dyDescent="0.15">
      <c r="B381" s="49"/>
    </row>
    <row r="382" spans="2:2" ht="17.25" customHeight="1" x14ac:dyDescent="0.15">
      <c r="B382" s="49"/>
    </row>
    <row r="383" spans="2:2" ht="17.25" customHeight="1" x14ac:dyDescent="0.15">
      <c r="B383" s="49"/>
    </row>
    <row r="384" spans="2:2" ht="17.25" customHeight="1" x14ac:dyDescent="0.15">
      <c r="B384" s="49"/>
    </row>
    <row r="385" spans="2:2" ht="17.25" customHeight="1" x14ac:dyDescent="0.15">
      <c r="B385" s="49"/>
    </row>
    <row r="386" spans="2:2" ht="17.25" customHeight="1" x14ac:dyDescent="0.15">
      <c r="B386" s="49"/>
    </row>
    <row r="387" spans="2:2" ht="17.25" customHeight="1" x14ac:dyDescent="0.15">
      <c r="B387" s="49"/>
    </row>
    <row r="388" spans="2:2" ht="17.25" customHeight="1" x14ac:dyDescent="0.15">
      <c r="B388" s="49"/>
    </row>
    <row r="389" spans="2:2" ht="17.25" customHeight="1" x14ac:dyDescent="0.15">
      <c r="B389" s="49"/>
    </row>
    <row r="390" spans="2:2" ht="17.25" customHeight="1" x14ac:dyDescent="0.15">
      <c r="B390" s="49"/>
    </row>
    <row r="391" spans="2:2" ht="17.25" customHeight="1" x14ac:dyDescent="0.15">
      <c r="B391" s="49"/>
    </row>
    <row r="392" spans="2:2" ht="17.25" customHeight="1" x14ac:dyDescent="0.15">
      <c r="B392" s="49"/>
    </row>
    <row r="393" spans="2:2" ht="17.25" customHeight="1" x14ac:dyDescent="0.15">
      <c r="B393" s="49"/>
    </row>
    <row r="394" spans="2:2" ht="17.25" customHeight="1" x14ac:dyDescent="0.15">
      <c r="B394" s="49"/>
    </row>
    <row r="395" spans="2:2" ht="17.25" customHeight="1" x14ac:dyDescent="0.15">
      <c r="B395" s="49"/>
    </row>
    <row r="396" spans="2:2" ht="17.25" customHeight="1" x14ac:dyDescent="0.15">
      <c r="B396" s="49"/>
    </row>
    <row r="397" spans="2:2" ht="17.25" customHeight="1" x14ac:dyDescent="0.15">
      <c r="B397" s="49"/>
    </row>
    <row r="398" spans="2:2" ht="17.25" customHeight="1" x14ac:dyDescent="0.15">
      <c r="B398" s="49"/>
    </row>
    <row r="399" spans="2:2" ht="17.25" customHeight="1" x14ac:dyDescent="0.15">
      <c r="B399" s="49"/>
    </row>
    <row r="400" spans="2:2" ht="17.25" customHeight="1" x14ac:dyDescent="0.15">
      <c r="B400" s="49"/>
    </row>
    <row r="401" spans="2:2" ht="17.25" customHeight="1" x14ac:dyDescent="0.15">
      <c r="B401" s="49"/>
    </row>
    <row r="402" spans="2:2" ht="17.25" customHeight="1" x14ac:dyDescent="0.15">
      <c r="B402" s="49"/>
    </row>
    <row r="403" spans="2:2" ht="17.25" customHeight="1" x14ac:dyDescent="0.15">
      <c r="B403" s="49"/>
    </row>
    <row r="404" spans="2:2" ht="17.25" customHeight="1" x14ac:dyDescent="0.15">
      <c r="B404" s="49"/>
    </row>
    <row r="405" spans="2:2" ht="17.25" customHeight="1" x14ac:dyDescent="0.15">
      <c r="B405" s="49"/>
    </row>
    <row r="406" spans="2:2" ht="17.25" customHeight="1" x14ac:dyDescent="0.15">
      <c r="B406" s="49"/>
    </row>
    <row r="407" spans="2:2" ht="17.25" customHeight="1" x14ac:dyDescent="0.15">
      <c r="B407" s="49"/>
    </row>
    <row r="408" spans="2:2" ht="17.25" customHeight="1" x14ac:dyDescent="0.15">
      <c r="B408" s="49"/>
    </row>
    <row r="409" spans="2:2" ht="17.25" customHeight="1" x14ac:dyDescent="0.15">
      <c r="B409" s="49"/>
    </row>
    <row r="410" spans="2:2" ht="17.25" customHeight="1" x14ac:dyDescent="0.15">
      <c r="B410" s="49"/>
    </row>
    <row r="411" spans="2:2" ht="17.25" customHeight="1" x14ac:dyDescent="0.15">
      <c r="B411" s="49"/>
    </row>
    <row r="412" spans="2:2" ht="17.25" customHeight="1" x14ac:dyDescent="0.15">
      <c r="B412" s="49"/>
    </row>
    <row r="413" spans="2:2" ht="17.25" customHeight="1" x14ac:dyDescent="0.15">
      <c r="B413" s="49"/>
    </row>
    <row r="414" spans="2:2" ht="17.25" customHeight="1" x14ac:dyDescent="0.15">
      <c r="B414" s="49"/>
    </row>
    <row r="415" spans="2:2" ht="17.25" customHeight="1" x14ac:dyDescent="0.15">
      <c r="B415" s="49"/>
    </row>
    <row r="416" spans="2:2" ht="17.25" customHeight="1" x14ac:dyDescent="0.15">
      <c r="B416" s="49"/>
    </row>
    <row r="417" spans="2:2" ht="17.25" customHeight="1" x14ac:dyDescent="0.15">
      <c r="B417" s="49"/>
    </row>
    <row r="418" spans="2:2" ht="17.25" customHeight="1" x14ac:dyDescent="0.15">
      <c r="B418" s="49"/>
    </row>
    <row r="419" spans="2:2" ht="17.25" customHeight="1" x14ac:dyDescent="0.15">
      <c r="B419" s="49"/>
    </row>
    <row r="420" spans="2:2" ht="17.25" customHeight="1" x14ac:dyDescent="0.15">
      <c r="B420" s="49"/>
    </row>
    <row r="421" spans="2:2" ht="17.25" customHeight="1" x14ac:dyDescent="0.15">
      <c r="B421" s="49"/>
    </row>
    <row r="422" spans="2:2" ht="17.25" customHeight="1" x14ac:dyDescent="0.15">
      <c r="B422" s="49"/>
    </row>
    <row r="423" spans="2:2" ht="17.25" customHeight="1" x14ac:dyDescent="0.15">
      <c r="B423" s="49"/>
    </row>
    <row r="424" spans="2:2" ht="17.25" customHeight="1" x14ac:dyDescent="0.15">
      <c r="B424" s="49"/>
    </row>
    <row r="425" spans="2:2" ht="17.25" customHeight="1" x14ac:dyDescent="0.15">
      <c r="B425" s="49"/>
    </row>
    <row r="426" spans="2:2" ht="17.25" customHeight="1" x14ac:dyDescent="0.15">
      <c r="B426" s="49"/>
    </row>
    <row r="427" spans="2:2" ht="17.25" customHeight="1" x14ac:dyDescent="0.15">
      <c r="B427" s="49"/>
    </row>
    <row r="428" spans="2:2" ht="17.25" customHeight="1" x14ac:dyDescent="0.15">
      <c r="B428" s="49"/>
    </row>
    <row r="429" spans="2:2" ht="17.25" customHeight="1" x14ac:dyDescent="0.15">
      <c r="B429" s="49"/>
    </row>
    <row r="430" spans="2:2" ht="17.25" customHeight="1" x14ac:dyDescent="0.15">
      <c r="B430" s="49"/>
    </row>
    <row r="431" spans="2:2" ht="17.25" customHeight="1" x14ac:dyDescent="0.15">
      <c r="B431" s="49"/>
    </row>
    <row r="432" spans="2:2" ht="17.25" customHeight="1" x14ac:dyDescent="0.15">
      <c r="B432" s="49"/>
    </row>
    <row r="433" spans="2:2" ht="17.25" customHeight="1" x14ac:dyDescent="0.15">
      <c r="B433" s="49"/>
    </row>
    <row r="434" spans="2:2" ht="17.25" customHeight="1" x14ac:dyDescent="0.15">
      <c r="B434" s="49"/>
    </row>
    <row r="435" spans="2:2" ht="17.25" customHeight="1" x14ac:dyDescent="0.15">
      <c r="B435" s="49"/>
    </row>
    <row r="436" spans="2:2" ht="17.25" customHeight="1" x14ac:dyDescent="0.15">
      <c r="B436" s="49"/>
    </row>
    <row r="437" spans="2:2" ht="17.25" customHeight="1" x14ac:dyDescent="0.15">
      <c r="B437" s="49"/>
    </row>
    <row r="438" spans="2:2" ht="17.25" customHeight="1" x14ac:dyDescent="0.15">
      <c r="B438" s="49"/>
    </row>
    <row r="439" spans="2:2" ht="17.25" customHeight="1" x14ac:dyDescent="0.15">
      <c r="B439" s="49"/>
    </row>
    <row r="440" spans="2:2" ht="17.25" customHeight="1" x14ac:dyDescent="0.15">
      <c r="B440" s="49"/>
    </row>
    <row r="441" spans="2:2" ht="17.25" customHeight="1" x14ac:dyDescent="0.15">
      <c r="B441" s="49"/>
    </row>
    <row r="442" spans="2:2" ht="17.25" customHeight="1" x14ac:dyDescent="0.15">
      <c r="B442" s="49"/>
    </row>
    <row r="443" spans="2:2" ht="17.25" customHeight="1" x14ac:dyDescent="0.15">
      <c r="B443" s="49"/>
    </row>
    <row r="444" spans="2:2" ht="17.25" customHeight="1" x14ac:dyDescent="0.15">
      <c r="B444" s="49"/>
    </row>
    <row r="445" spans="2:2" ht="17.25" customHeight="1" x14ac:dyDescent="0.15">
      <c r="B445" s="49"/>
    </row>
    <row r="446" spans="2:2" ht="17.25" customHeight="1" x14ac:dyDescent="0.15">
      <c r="B446" s="49"/>
    </row>
    <row r="447" spans="2:2" ht="17.25" customHeight="1" x14ac:dyDescent="0.15">
      <c r="B447" s="49"/>
    </row>
    <row r="448" spans="2:2" ht="17.25" customHeight="1" x14ac:dyDescent="0.15">
      <c r="B448" s="49"/>
    </row>
    <row r="449" spans="2:2" ht="17.25" customHeight="1" x14ac:dyDescent="0.15">
      <c r="B449" s="49"/>
    </row>
    <row r="450" spans="2:2" ht="17.25" customHeight="1" x14ac:dyDescent="0.15">
      <c r="B450" s="49"/>
    </row>
    <row r="451" spans="2:2" ht="17.25" customHeight="1" x14ac:dyDescent="0.15">
      <c r="B451" s="49"/>
    </row>
    <row r="452" spans="2:2" ht="17.25" customHeight="1" x14ac:dyDescent="0.15">
      <c r="B452" s="49"/>
    </row>
    <row r="453" spans="2:2" ht="17.25" customHeight="1" x14ac:dyDescent="0.15">
      <c r="B453" s="49"/>
    </row>
    <row r="454" spans="2:2" ht="17.25" customHeight="1" x14ac:dyDescent="0.15">
      <c r="B454" s="49"/>
    </row>
    <row r="455" spans="2:2" ht="17.25" customHeight="1" x14ac:dyDescent="0.15">
      <c r="B455" s="49"/>
    </row>
    <row r="456" spans="2:2" ht="17.25" customHeight="1" x14ac:dyDescent="0.15">
      <c r="B456" s="49"/>
    </row>
    <row r="457" spans="2:2" ht="17.25" customHeight="1" x14ac:dyDescent="0.15">
      <c r="B457" s="49"/>
    </row>
    <row r="458" spans="2:2" ht="17.25" customHeight="1" x14ac:dyDescent="0.15">
      <c r="B458" s="49"/>
    </row>
    <row r="459" spans="2:2" ht="17.25" customHeight="1" x14ac:dyDescent="0.15">
      <c r="B459" s="49"/>
    </row>
    <row r="460" spans="2:2" ht="17.25" customHeight="1" x14ac:dyDescent="0.15">
      <c r="B460" s="49"/>
    </row>
    <row r="461" spans="2:2" ht="17.25" customHeight="1" x14ac:dyDescent="0.15">
      <c r="B461" s="49"/>
    </row>
    <row r="462" spans="2:2" ht="17.25" customHeight="1" x14ac:dyDescent="0.15">
      <c r="B462" s="49"/>
    </row>
    <row r="463" spans="2:2" ht="17.25" customHeight="1" x14ac:dyDescent="0.15">
      <c r="B463" s="49"/>
    </row>
    <row r="464" spans="2:2" ht="17.25" customHeight="1" x14ac:dyDescent="0.15">
      <c r="B464" s="49"/>
    </row>
    <row r="465" spans="2:2" ht="17.25" customHeight="1" x14ac:dyDescent="0.15">
      <c r="B465" s="49"/>
    </row>
    <row r="466" spans="2:2" ht="17.25" customHeight="1" x14ac:dyDescent="0.15">
      <c r="B466" s="49"/>
    </row>
    <row r="467" spans="2:2" ht="17.25" customHeight="1" x14ac:dyDescent="0.15">
      <c r="B467" s="49"/>
    </row>
    <row r="468" spans="2:2" ht="17.25" customHeight="1" x14ac:dyDescent="0.15">
      <c r="B468" s="49"/>
    </row>
    <row r="469" spans="2:2" ht="17.25" customHeight="1" x14ac:dyDescent="0.15">
      <c r="B469" s="49"/>
    </row>
    <row r="470" spans="2:2" ht="17.25" customHeight="1" x14ac:dyDescent="0.15">
      <c r="B470" s="49"/>
    </row>
    <row r="471" spans="2:2" ht="17.25" customHeight="1" x14ac:dyDescent="0.15">
      <c r="B471" s="49"/>
    </row>
    <row r="472" spans="2:2" ht="17.25" customHeight="1" x14ac:dyDescent="0.15">
      <c r="B472" s="49"/>
    </row>
    <row r="473" spans="2:2" ht="17.25" customHeight="1" x14ac:dyDescent="0.15">
      <c r="B473" s="49"/>
    </row>
    <row r="474" spans="2:2" ht="17.25" customHeight="1" x14ac:dyDescent="0.15">
      <c r="B474" s="49"/>
    </row>
    <row r="475" spans="2:2" ht="17.25" customHeight="1" x14ac:dyDescent="0.15">
      <c r="B475" s="49"/>
    </row>
    <row r="476" spans="2:2" ht="17.25" customHeight="1" x14ac:dyDescent="0.15">
      <c r="B476" s="49"/>
    </row>
    <row r="477" spans="2:2" ht="17.25" customHeight="1" x14ac:dyDescent="0.15">
      <c r="B477" s="49"/>
    </row>
    <row r="478" spans="2:2" ht="17.25" customHeight="1" x14ac:dyDescent="0.15">
      <c r="B478" s="49"/>
    </row>
    <row r="479" spans="2:2" ht="17.25" customHeight="1" x14ac:dyDescent="0.15">
      <c r="B479" s="49"/>
    </row>
    <row r="480" spans="2:2" ht="17.25" customHeight="1" x14ac:dyDescent="0.15">
      <c r="B480" s="49"/>
    </row>
    <row r="481" spans="2:2" ht="17.25" customHeight="1" x14ac:dyDescent="0.15">
      <c r="B481" s="49"/>
    </row>
    <row r="482" spans="2:2" ht="17.25" customHeight="1" x14ac:dyDescent="0.15">
      <c r="B482" s="49"/>
    </row>
    <row r="483" spans="2:2" ht="17.25" customHeight="1" x14ac:dyDescent="0.15">
      <c r="B483" s="49"/>
    </row>
    <row r="484" spans="2:2" ht="17.25" customHeight="1" x14ac:dyDescent="0.15">
      <c r="B484" s="49"/>
    </row>
    <row r="485" spans="2:2" ht="17.25" customHeight="1" x14ac:dyDescent="0.15">
      <c r="B485" s="49"/>
    </row>
    <row r="486" spans="2:2" ht="17.25" customHeight="1" x14ac:dyDescent="0.15">
      <c r="B486" s="49"/>
    </row>
    <row r="487" spans="2:2" ht="17.25" customHeight="1" x14ac:dyDescent="0.15">
      <c r="B487" s="49"/>
    </row>
    <row r="488" spans="2:2" ht="17.25" customHeight="1" x14ac:dyDescent="0.15">
      <c r="B488" s="49"/>
    </row>
    <row r="489" spans="2:2" ht="17.25" customHeight="1" x14ac:dyDescent="0.15">
      <c r="B489" s="49"/>
    </row>
    <row r="490" spans="2:2" ht="17.25" customHeight="1" x14ac:dyDescent="0.15">
      <c r="B490" s="49"/>
    </row>
    <row r="491" spans="2:2" ht="17.25" customHeight="1" x14ac:dyDescent="0.15">
      <c r="B491" s="49"/>
    </row>
    <row r="492" spans="2:2" ht="17.25" customHeight="1" x14ac:dyDescent="0.15">
      <c r="B492" s="49"/>
    </row>
    <row r="493" spans="2:2" ht="17.25" customHeight="1" x14ac:dyDescent="0.15">
      <c r="B493" s="49"/>
    </row>
    <row r="494" spans="2:2" ht="17.25" customHeight="1" x14ac:dyDescent="0.15">
      <c r="B494" s="49"/>
    </row>
    <row r="495" spans="2:2" ht="17.25" customHeight="1" x14ac:dyDescent="0.15">
      <c r="B495" s="49"/>
    </row>
    <row r="496" spans="2:2" ht="17.25" customHeight="1" x14ac:dyDescent="0.15">
      <c r="B496" s="49"/>
    </row>
    <row r="497" spans="2:2" ht="17.25" customHeight="1" x14ac:dyDescent="0.15">
      <c r="B497" s="49"/>
    </row>
    <row r="498" spans="2:2" ht="17.25" customHeight="1" x14ac:dyDescent="0.15">
      <c r="B498" s="49"/>
    </row>
    <row r="499" spans="2:2" ht="17.25" customHeight="1" x14ac:dyDescent="0.15">
      <c r="B499" s="49"/>
    </row>
    <row r="500" spans="2:2" ht="17.25" customHeight="1" x14ac:dyDescent="0.15">
      <c r="B500" s="49"/>
    </row>
    <row r="501" spans="2:2" ht="17.25" customHeight="1" x14ac:dyDescent="0.15">
      <c r="B501" s="49"/>
    </row>
    <row r="502" spans="2:2" ht="17.25" customHeight="1" x14ac:dyDescent="0.15">
      <c r="B502" s="49"/>
    </row>
    <row r="503" spans="2:2" ht="17.25" customHeight="1" x14ac:dyDescent="0.15">
      <c r="B503" s="49"/>
    </row>
    <row r="504" spans="2:2" ht="17.25" customHeight="1" x14ac:dyDescent="0.15">
      <c r="B504" s="49"/>
    </row>
    <row r="505" spans="2:2" ht="17.25" customHeight="1" x14ac:dyDescent="0.15">
      <c r="B505" s="49"/>
    </row>
    <row r="506" spans="2:2" ht="17.25" customHeight="1" x14ac:dyDescent="0.15">
      <c r="B506" s="49"/>
    </row>
    <row r="507" spans="2:2" ht="17.25" customHeight="1" x14ac:dyDescent="0.15">
      <c r="B507" s="49"/>
    </row>
    <row r="508" spans="2:2" ht="17.25" customHeight="1" x14ac:dyDescent="0.15">
      <c r="B508" s="49"/>
    </row>
    <row r="509" spans="2:2" ht="17.25" customHeight="1" x14ac:dyDescent="0.15">
      <c r="B509" s="49"/>
    </row>
    <row r="510" spans="2:2" ht="17.25" customHeight="1" x14ac:dyDescent="0.15">
      <c r="B510" s="49"/>
    </row>
    <row r="511" spans="2:2" ht="17.25" customHeight="1" x14ac:dyDescent="0.15">
      <c r="B511" s="49"/>
    </row>
    <row r="512" spans="2:2" ht="17.25" customHeight="1" x14ac:dyDescent="0.15">
      <c r="B512" s="49"/>
    </row>
    <row r="513" spans="2:2" ht="17.25" customHeight="1" x14ac:dyDescent="0.15">
      <c r="B513" s="49"/>
    </row>
    <row r="514" spans="2:2" ht="17.25" customHeight="1" x14ac:dyDescent="0.15">
      <c r="B514" s="49"/>
    </row>
    <row r="515" spans="2:2" ht="17.25" customHeight="1" x14ac:dyDescent="0.15">
      <c r="B515" s="49"/>
    </row>
    <row r="516" spans="2:2" ht="17.25" customHeight="1" x14ac:dyDescent="0.15">
      <c r="B516" s="49"/>
    </row>
    <row r="517" spans="2:2" ht="17.25" customHeight="1" x14ac:dyDescent="0.15">
      <c r="B517" s="49"/>
    </row>
    <row r="518" spans="2:2" ht="17.25" customHeight="1" x14ac:dyDescent="0.15">
      <c r="B518" s="49"/>
    </row>
    <row r="519" spans="2:2" ht="17.25" customHeight="1" x14ac:dyDescent="0.15">
      <c r="B519" s="49"/>
    </row>
    <row r="520" spans="2:2" ht="17.25" customHeight="1" x14ac:dyDescent="0.15">
      <c r="B520" s="49"/>
    </row>
    <row r="521" spans="2:2" ht="17.25" customHeight="1" x14ac:dyDescent="0.15">
      <c r="B521" s="49"/>
    </row>
    <row r="522" spans="2:2" ht="17.25" customHeight="1" x14ac:dyDescent="0.15">
      <c r="B522" s="49"/>
    </row>
    <row r="523" spans="2:2" ht="17.25" customHeight="1" x14ac:dyDescent="0.15">
      <c r="B523" s="49"/>
    </row>
    <row r="524" spans="2:2" ht="17.25" customHeight="1" x14ac:dyDescent="0.15">
      <c r="B524" s="49"/>
    </row>
    <row r="525" spans="2:2" ht="17.25" customHeight="1" x14ac:dyDescent="0.15">
      <c r="B525" s="49"/>
    </row>
    <row r="526" spans="2:2" ht="17.25" customHeight="1" x14ac:dyDescent="0.15">
      <c r="B526" s="49"/>
    </row>
    <row r="527" spans="2:2" ht="17.25" customHeight="1" x14ac:dyDescent="0.15">
      <c r="B527" s="49"/>
    </row>
    <row r="528" spans="2:2" ht="17.25" customHeight="1" x14ac:dyDescent="0.15">
      <c r="B528" s="49"/>
    </row>
    <row r="529" spans="2:2" ht="17.25" customHeight="1" x14ac:dyDescent="0.15">
      <c r="B529" s="49"/>
    </row>
    <row r="530" spans="2:2" ht="17.25" customHeight="1" x14ac:dyDescent="0.15">
      <c r="B530" s="49"/>
    </row>
    <row r="531" spans="2:2" ht="17.25" customHeight="1" x14ac:dyDescent="0.15">
      <c r="B531" s="49"/>
    </row>
    <row r="532" spans="2:2" ht="17.25" customHeight="1" x14ac:dyDescent="0.15">
      <c r="B532" s="49"/>
    </row>
    <row r="533" spans="2:2" ht="17.25" customHeight="1" x14ac:dyDescent="0.15">
      <c r="B533" s="49"/>
    </row>
    <row r="534" spans="2:2" ht="17.25" customHeight="1" x14ac:dyDescent="0.15">
      <c r="B534" s="49"/>
    </row>
    <row r="535" spans="2:2" ht="17.25" customHeight="1" x14ac:dyDescent="0.15">
      <c r="B535" s="49"/>
    </row>
    <row r="536" spans="2:2" ht="17.25" customHeight="1" x14ac:dyDescent="0.15">
      <c r="B536" s="49"/>
    </row>
    <row r="537" spans="2:2" ht="17.25" customHeight="1" x14ac:dyDescent="0.15">
      <c r="B537" s="49"/>
    </row>
    <row r="538" spans="2:2" ht="17.25" customHeight="1" x14ac:dyDescent="0.15">
      <c r="B538" s="49"/>
    </row>
    <row r="539" spans="2:2" ht="17.25" customHeight="1" x14ac:dyDescent="0.15">
      <c r="B539" s="49"/>
    </row>
    <row r="540" spans="2:2" ht="17.25" customHeight="1" x14ac:dyDescent="0.15">
      <c r="B540" s="49"/>
    </row>
    <row r="541" spans="2:2" ht="17.25" customHeight="1" x14ac:dyDescent="0.15">
      <c r="B541" s="49"/>
    </row>
    <row r="542" spans="2:2" ht="17.25" customHeight="1" x14ac:dyDescent="0.15">
      <c r="B542" s="49"/>
    </row>
    <row r="543" spans="2:2" ht="17.25" customHeight="1" x14ac:dyDescent="0.15">
      <c r="B543" s="49"/>
    </row>
    <row r="544" spans="2:2" ht="17.25" customHeight="1" x14ac:dyDescent="0.15">
      <c r="B544" s="49"/>
    </row>
    <row r="545" spans="2:2" ht="17.25" customHeight="1" x14ac:dyDescent="0.15">
      <c r="B545" s="49"/>
    </row>
    <row r="546" spans="2:2" ht="17.25" customHeight="1" x14ac:dyDescent="0.15">
      <c r="B546" s="49"/>
    </row>
    <row r="547" spans="2:2" ht="17.25" customHeight="1" x14ac:dyDescent="0.15">
      <c r="B547" s="49"/>
    </row>
    <row r="548" spans="2:2" ht="17.25" customHeight="1" x14ac:dyDescent="0.15">
      <c r="B548" s="49"/>
    </row>
    <row r="549" spans="2:2" ht="17.25" customHeight="1" x14ac:dyDescent="0.15">
      <c r="B549" s="49"/>
    </row>
    <row r="550" spans="2:2" ht="17.25" customHeight="1" x14ac:dyDescent="0.15">
      <c r="B550" s="49"/>
    </row>
    <row r="551" spans="2:2" ht="17.25" customHeight="1" x14ac:dyDescent="0.15">
      <c r="B551" s="49"/>
    </row>
    <row r="552" spans="2:2" ht="17.25" customHeight="1" x14ac:dyDescent="0.15">
      <c r="B552" s="49"/>
    </row>
    <row r="553" spans="2:2" ht="17.25" customHeight="1" x14ac:dyDescent="0.15">
      <c r="B553" s="49"/>
    </row>
    <row r="554" spans="2:2" ht="17.25" customHeight="1" x14ac:dyDescent="0.15">
      <c r="B554" s="49"/>
    </row>
    <row r="555" spans="2:2" ht="17.25" customHeight="1" x14ac:dyDescent="0.15">
      <c r="B555" s="49"/>
    </row>
    <row r="556" spans="2:2" ht="17.25" customHeight="1" x14ac:dyDescent="0.15">
      <c r="B556" s="49"/>
    </row>
    <row r="557" spans="2:2" ht="17.25" customHeight="1" x14ac:dyDescent="0.15">
      <c r="B557" s="49"/>
    </row>
    <row r="558" spans="2:2" ht="17.25" customHeight="1" x14ac:dyDescent="0.15">
      <c r="B558" s="49"/>
    </row>
    <row r="559" spans="2:2" ht="17.25" customHeight="1" x14ac:dyDescent="0.15">
      <c r="B559" s="49"/>
    </row>
    <row r="560" spans="2:2" ht="17.25" customHeight="1" x14ac:dyDescent="0.15">
      <c r="B560" s="49"/>
    </row>
    <row r="561" spans="2:2" ht="17.25" customHeight="1" x14ac:dyDescent="0.15">
      <c r="B561" s="49"/>
    </row>
    <row r="562" spans="2:2" ht="17.25" customHeight="1" x14ac:dyDescent="0.15">
      <c r="B562" s="49"/>
    </row>
    <row r="563" spans="2:2" ht="17.25" customHeight="1" x14ac:dyDescent="0.15">
      <c r="B563" s="49"/>
    </row>
    <row r="564" spans="2:2" ht="17.25" customHeight="1" x14ac:dyDescent="0.15">
      <c r="B564" s="49"/>
    </row>
    <row r="565" spans="2:2" ht="17.25" customHeight="1" x14ac:dyDescent="0.15">
      <c r="B565" s="49"/>
    </row>
    <row r="566" spans="2:2" ht="17.25" customHeight="1" x14ac:dyDescent="0.15">
      <c r="B566" s="49"/>
    </row>
    <row r="567" spans="2:2" ht="17.25" customHeight="1" x14ac:dyDescent="0.15">
      <c r="B567" s="49"/>
    </row>
    <row r="568" spans="2:2" ht="17.25" customHeight="1" x14ac:dyDescent="0.15">
      <c r="B568" s="49"/>
    </row>
    <row r="569" spans="2:2" ht="17.25" customHeight="1" x14ac:dyDescent="0.15">
      <c r="B569" s="49"/>
    </row>
    <row r="570" spans="2:2" ht="17.25" customHeight="1" x14ac:dyDescent="0.15">
      <c r="B570" s="49"/>
    </row>
    <row r="571" spans="2:2" ht="17.25" customHeight="1" x14ac:dyDescent="0.15">
      <c r="B571" s="49"/>
    </row>
    <row r="572" spans="2:2" ht="17.25" customHeight="1" x14ac:dyDescent="0.15">
      <c r="B572" s="49"/>
    </row>
    <row r="573" spans="2:2" ht="17.25" customHeight="1" x14ac:dyDescent="0.15">
      <c r="B573" s="49"/>
    </row>
    <row r="574" spans="2:2" ht="17.25" customHeight="1" x14ac:dyDescent="0.15">
      <c r="B574" s="49"/>
    </row>
    <row r="575" spans="2:2" ht="17.25" customHeight="1" x14ac:dyDescent="0.15">
      <c r="B575" s="49"/>
    </row>
    <row r="576" spans="2:2" ht="17.25" customHeight="1" x14ac:dyDescent="0.15">
      <c r="B576" s="49"/>
    </row>
    <row r="577" spans="2:2" ht="17.25" customHeight="1" x14ac:dyDescent="0.15">
      <c r="B577" s="49"/>
    </row>
    <row r="578" spans="2:2" ht="17.25" customHeight="1" x14ac:dyDescent="0.15">
      <c r="B578" s="49"/>
    </row>
    <row r="579" spans="2:2" ht="17.25" customHeight="1" x14ac:dyDescent="0.15">
      <c r="B579" s="49"/>
    </row>
    <row r="580" spans="2:2" ht="17.25" customHeight="1" x14ac:dyDescent="0.15">
      <c r="B580" s="49"/>
    </row>
    <row r="581" spans="2:2" ht="17.25" customHeight="1" x14ac:dyDescent="0.15">
      <c r="B581" s="49"/>
    </row>
    <row r="582" spans="2:2" ht="17.25" customHeight="1" x14ac:dyDescent="0.15">
      <c r="B582" s="49"/>
    </row>
    <row r="583" spans="2:2" ht="17.25" customHeight="1" x14ac:dyDescent="0.15">
      <c r="B583" s="49"/>
    </row>
    <row r="584" spans="2:2" ht="17.25" customHeight="1" x14ac:dyDescent="0.15">
      <c r="B584" s="49"/>
    </row>
    <row r="585" spans="2:2" ht="17.25" customHeight="1" x14ac:dyDescent="0.15">
      <c r="B585" s="49"/>
    </row>
    <row r="586" spans="2:2" ht="17.25" customHeight="1" x14ac:dyDescent="0.15">
      <c r="B586" s="49"/>
    </row>
    <row r="587" spans="2:2" ht="17.25" customHeight="1" x14ac:dyDescent="0.15">
      <c r="B587" s="49"/>
    </row>
    <row r="588" spans="2:2" ht="17.25" customHeight="1" x14ac:dyDescent="0.15">
      <c r="B588" s="49"/>
    </row>
    <row r="589" spans="2:2" ht="17.25" customHeight="1" x14ac:dyDescent="0.15">
      <c r="B589" s="49"/>
    </row>
    <row r="590" spans="2:2" ht="17.25" customHeight="1" x14ac:dyDescent="0.15">
      <c r="B590" s="49"/>
    </row>
    <row r="591" spans="2:2" ht="17.25" customHeight="1" x14ac:dyDescent="0.15">
      <c r="B591" s="49"/>
    </row>
    <row r="592" spans="2:2" ht="17.25" customHeight="1" x14ac:dyDescent="0.15">
      <c r="B592" s="49"/>
    </row>
    <row r="593" spans="2:2" ht="17.25" customHeight="1" x14ac:dyDescent="0.15">
      <c r="B593" s="49"/>
    </row>
    <row r="594" spans="2:2" ht="17.25" customHeight="1" x14ac:dyDescent="0.15">
      <c r="B594" s="49"/>
    </row>
    <row r="595" spans="2:2" ht="17.25" customHeight="1" x14ac:dyDescent="0.15">
      <c r="B595" s="49"/>
    </row>
    <row r="596" spans="2:2" ht="17.25" customHeight="1" x14ac:dyDescent="0.15">
      <c r="B596" s="49"/>
    </row>
    <row r="597" spans="2:2" ht="17.25" customHeight="1" x14ac:dyDescent="0.15">
      <c r="B597" s="49"/>
    </row>
    <row r="598" spans="2:2" ht="17.25" customHeight="1" x14ac:dyDescent="0.15">
      <c r="B598" s="49"/>
    </row>
    <row r="599" spans="2:2" ht="17.25" customHeight="1" x14ac:dyDescent="0.15">
      <c r="B599" s="49"/>
    </row>
    <row r="600" spans="2:2" ht="17.25" customHeight="1" x14ac:dyDescent="0.15">
      <c r="B600" s="49"/>
    </row>
    <row r="601" spans="2:2" ht="17.25" customHeight="1" x14ac:dyDescent="0.15">
      <c r="B601" s="49"/>
    </row>
    <row r="602" spans="2:2" ht="17.25" customHeight="1" x14ac:dyDescent="0.15">
      <c r="B602" s="49"/>
    </row>
    <row r="603" spans="2:2" ht="17.25" customHeight="1" x14ac:dyDescent="0.15">
      <c r="B603" s="49"/>
    </row>
    <row r="604" spans="2:2" ht="17.25" customHeight="1" x14ac:dyDescent="0.15">
      <c r="B604" s="49"/>
    </row>
    <row r="605" spans="2:2" ht="17.25" customHeight="1" x14ac:dyDescent="0.15">
      <c r="B605" s="49"/>
    </row>
    <row r="606" spans="2:2" ht="17.25" customHeight="1" x14ac:dyDescent="0.15">
      <c r="B606" s="49"/>
    </row>
    <row r="607" spans="2:2" ht="17.25" customHeight="1" x14ac:dyDescent="0.15">
      <c r="B607" s="49"/>
    </row>
    <row r="608" spans="2:2" ht="17.25" customHeight="1" x14ac:dyDescent="0.15">
      <c r="B608" s="49"/>
    </row>
    <row r="609" spans="2:2" ht="17.25" customHeight="1" x14ac:dyDescent="0.15">
      <c r="B609" s="49"/>
    </row>
    <row r="610" spans="2:2" ht="17.25" customHeight="1" x14ac:dyDescent="0.15">
      <c r="B610" s="49"/>
    </row>
    <row r="611" spans="2:2" ht="17.25" customHeight="1" x14ac:dyDescent="0.15">
      <c r="B611" s="49"/>
    </row>
    <row r="612" spans="2:2" ht="17.25" customHeight="1" x14ac:dyDescent="0.15">
      <c r="B612" s="49"/>
    </row>
    <row r="613" spans="2:2" ht="17.25" customHeight="1" x14ac:dyDescent="0.15">
      <c r="B613" s="49"/>
    </row>
    <row r="614" spans="2:2" ht="17.25" customHeight="1" x14ac:dyDescent="0.15">
      <c r="B614" s="49"/>
    </row>
    <row r="615" spans="2:2" ht="17.25" customHeight="1" x14ac:dyDescent="0.15">
      <c r="B615" s="49"/>
    </row>
    <row r="616" spans="2:2" ht="17.25" customHeight="1" x14ac:dyDescent="0.15">
      <c r="B616" s="49"/>
    </row>
    <row r="617" spans="2:2" ht="17.25" customHeight="1" x14ac:dyDescent="0.15">
      <c r="B617" s="49"/>
    </row>
    <row r="618" spans="2:2" ht="17.25" customHeight="1" x14ac:dyDescent="0.15">
      <c r="B618" s="49"/>
    </row>
    <row r="619" spans="2:2" ht="17.25" customHeight="1" x14ac:dyDescent="0.15">
      <c r="B619" s="49"/>
    </row>
    <row r="620" spans="2:2" ht="17.25" customHeight="1" x14ac:dyDescent="0.15">
      <c r="B620" s="49"/>
    </row>
    <row r="621" spans="2:2" ht="17.25" customHeight="1" x14ac:dyDescent="0.15">
      <c r="B621" s="49"/>
    </row>
    <row r="622" spans="2:2" ht="17.25" customHeight="1" x14ac:dyDescent="0.15">
      <c r="B622" s="49"/>
    </row>
    <row r="623" spans="2:2" ht="17.25" customHeight="1" x14ac:dyDescent="0.15">
      <c r="B623" s="49"/>
    </row>
    <row r="624" spans="2:2" ht="17.25" customHeight="1" x14ac:dyDescent="0.15">
      <c r="B624" s="49"/>
    </row>
    <row r="625" spans="2:2" ht="17.25" customHeight="1" x14ac:dyDescent="0.15">
      <c r="B625" s="49"/>
    </row>
    <row r="626" spans="2:2" ht="17.25" customHeight="1" x14ac:dyDescent="0.15">
      <c r="B626" s="49"/>
    </row>
    <row r="627" spans="2:2" ht="17.25" customHeight="1" x14ac:dyDescent="0.15">
      <c r="B627" s="49"/>
    </row>
    <row r="628" spans="2:2" ht="17.25" customHeight="1" x14ac:dyDescent="0.15">
      <c r="B628" s="49"/>
    </row>
    <row r="629" spans="2:2" ht="17.25" customHeight="1" x14ac:dyDescent="0.15">
      <c r="B629" s="49"/>
    </row>
    <row r="630" spans="2:2" ht="17.25" customHeight="1" x14ac:dyDescent="0.15">
      <c r="B630" s="49"/>
    </row>
    <row r="631" spans="2:2" ht="17.25" customHeight="1" x14ac:dyDescent="0.15">
      <c r="B631" s="49"/>
    </row>
    <row r="632" spans="2:2" ht="17.25" customHeight="1" x14ac:dyDescent="0.15">
      <c r="B632" s="49"/>
    </row>
    <row r="633" spans="2:2" ht="17.25" customHeight="1" x14ac:dyDescent="0.15">
      <c r="B633" s="49"/>
    </row>
    <row r="634" spans="2:2" ht="17.25" customHeight="1" x14ac:dyDescent="0.15">
      <c r="B634" s="49"/>
    </row>
    <row r="635" spans="2:2" ht="17.25" customHeight="1" x14ac:dyDescent="0.15">
      <c r="B635" s="49"/>
    </row>
    <row r="636" spans="2:2" ht="17.25" customHeight="1" x14ac:dyDescent="0.15">
      <c r="B636" s="49"/>
    </row>
    <row r="637" spans="2:2" ht="17.25" customHeight="1" x14ac:dyDescent="0.15">
      <c r="B637" s="49"/>
    </row>
    <row r="638" spans="2:2" ht="17.25" customHeight="1" x14ac:dyDescent="0.15">
      <c r="B638" s="49"/>
    </row>
    <row r="639" spans="2:2" ht="17.25" customHeight="1" x14ac:dyDescent="0.15">
      <c r="B639" s="49"/>
    </row>
    <row r="640" spans="2:2" ht="17.25" customHeight="1" x14ac:dyDescent="0.15">
      <c r="B640" s="49"/>
    </row>
    <row r="641" spans="2:2" ht="17.25" customHeight="1" x14ac:dyDescent="0.15">
      <c r="B641" s="49"/>
    </row>
    <row r="642" spans="2:2" ht="17.25" customHeight="1" x14ac:dyDescent="0.15">
      <c r="B642" s="49"/>
    </row>
    <row r="643" spans="2:2" ht="17.25" customHeight="1" x14ac:dyDescent="0.15">
      <c r="B643" s="49"/>
    </row>
    <row r="644" spans="2:2" ht="17.25" customHeight="1" x14ac:dyDescent="0.15">
      <c r="B644" s="49"/>
    </row>
    <row r="645" spans="2:2" ht="17.25" customHeight="1" x14ac:dyDescent="0.15">
      <c r="B645" s="49"/>
    </row>
    <row r="646" spans="2:2" ht="17.25" customHeight="1" x14ac:dyDescent="0.15">
      <c r="B646" s="49"/>
    </row>
    <row r="647" spans="2:2" ht="17.25" customHeight="1" x14ac:dyDescent="0.15">
      <c r="B647" s="49"/>
    </row>
    <row r="648" spans="2:2" ht="17.25" customHeight="1" x14ac:dyDescent="0.15">
      <c r="B648" s="49"/>
    </row>
    <row r="649" spans="2:2" ht="17.25" customHeight="1" x14ac:dyDescent="0.15">
      <c r="B649" s="49"/>
    </row>
    <row r="650" spans="2:2" ht="17.25" customHeight="1" x14ac:dyDescent="0.15">
      <c r="B650" s="49"/>
    </row>
    <row r="651" spans="2:2" ht="17.25" customHeight="1" x14ac:dyDescent="0.15">
      <c r="B651" s="49"/>
    </row>
    <row r="652" spans="2:2" ht="17.25" customHeight="1" x14ac:dyDescent="0.15">
      <c r="B652" s="49"/>
    </row>
    <row r="653" spans="2:2" ht="17.25" customHeight="1" x14ac:dyDescent="0.15">
      <c r="B653" s="49"/>
    </row>
    <row r="654" spans="2:2" ht="17.25" customHeight="1" x14ac:dyDescent="0.15">
      <c r="B654" s="49"/>
    </row>
    <row r="655" spans="2:2" ht="17.25" customHeight="1" x14ac:dyDescent="0.15">
      <c r="B655" s="49"/>
    </row>
    <row r="656" spans="2:2" ht="17.25" customHeight="1" x14ac:dyDescent="0.15">
      <c r="B656" s="49"/>
    </row>
    <row r="657" spans="2:2" ht="17.25" customHeight="1" x14ac:dyDescent="0.15">
      <c r="B657" s="49"/>
    </row>
    <row r="658" spans="2:2" ht="17.25" customHeight="1" x14ac:dyDescent="0.15">
      <c r="B658" s="49"/>
    </row>
    <row r="659" spans="2:2" ht="17.25" customHeight="1" x14ac:dyDescent="0.15">
      <c r="B659" s="49"/>
    </row>
    <row r="660" spans="2:2" ht="17.25" customHeight="1" x14ac:dyDescent="0.15">
      <c r="B660" s="49"/>
    </row>
    <row r="661" spans="2:2" ht="17.25" customHeight="1" x14ac:dyDescent="0.15">
      <c r="B661" s="49"/>
    </row>
    <row r="662" spans="2:2" ht="17.25" customHeight="1" x14ac:dyDescent="0.15">
      <c r="B662" s="49"/>
    </row>
    <row r="663" spans="2:2" ht="17.25" customHeight="1" x14ac:dyDescent="0.15">
      <c r="B663" s="49"/>
    </row>
    <row r="664" spans="2:2" ht="17.25" customHeight="1" x14ac:dyDescent="0.15">
      <c r="B664" s="49"/>
    </row>
    <row r="665" spans="2:2" ht="17.25" customHeight="1" x14ac:dyDescent="0.15">
      <c r="B665" s="49"/>
    </row>
    <row r="666" spans="2:2" ht="17.25" customHeight="1" x14ac:dyDescent="0.15">
      <c r="B666" s="49"/>
    </row>
    <row r="667" spans="2:2" ht="17.25" customHeight="1" x14ac:dyDescent="0.15">
      <c r="B667" s="49"/>
    </row>
    <row r="668" spans="2:2" ht="17.25" customHeight="1" x14ac:dyDescent="0.15">
      <c r="B668" s="49"/>
    </row>
    <row r="669" spans="2:2" ht="17.25" customHeight="1" x14ac:dyDescent="0.15">
      <c r="B669" s="49"/>
    </row>
    <row r="670" spans="2:2" ht="17.25" customHeight="1" x14ac:dyDescent="0.15">
      <c r="B670" s="49"/>
    </row>
    <row r="671" spans="2:2" ht="17.25" customHeight="1" x14ac:dyDescent="0.15">
      <c r="B671" s="49"/>
    </row>
    <row r="672" spans="2:2" ht="17.25" customHeight="1" x14ac:dyDescent="0.15">
      <c r="B672" s="49"/>
    </row>
    <row r="673" spans="2:2" ht="17.25" customHeight="1" x14ac:dyDescent="0.15">
      <c r="B673" s="49"/>
    </row>
    <row r="674" spans="2:2" ht="17.25" customHeight="1" x14ac:dyDescent="0.15">
      <c r="B674" s="49"/>
    </row>
    <row r="675" spans="2:2" ht="17.25" customHeight="1" x14ac:dyDescent="0.15">
      <c r="B675" s="49"/>
    </row>
    <row r="676" spans="2:2" ht="17.25" customHeight="1" x14ac:dyDescent="0.15">
      <c r="B676" s="49"/>
    </row>
    <row r="677" spans="2:2" ht="17.25" customHeight="1" x14ac:dyDescent="0.15">
      <c r="B677" s="49"/>
    </row>
    <row r="678" spans="2:2" ht="17.25" customHeight="1" x14ac:dyDescent="0.15">
      <c r="B678" s="49"/>
    </row>
    <row r="679" spans="2:2" ht="17.25" customHeight="1" x14ac:dyDescent="0.15">
      <c r="B679" s="49"/>
    </row>
    <row r="680" spans="2:2" ht="17.25" customHeight="1" x14ac:dyDescent="0.15">
      <c r="B680" s="49"/>
    </row>
    <row r="681" spans="2:2" ht="17.25" customHeight="1" x14ac:dyDescent="0.15">
      <c r="B681" s="49"/>
    </row>
    <row r="682" spans="2:2" ht="17.25" customHeight="1" x14ac:dyDescent="0.15">
      <c r="B682" s="49"/>
    </row>
    <row r="683" spans="2:2" ht="17.25" customHeight="1" x14ac:dyDescent="0.15">
      <c r="B683" s="49"/>
    </row>
    <row r="684" spans="2:2" ht="17.25" customHeight="1" x14ac:dyDescent="0.15">
      <c r="B684" s="49"/>
    </row>
    <row r="685" spans="2:2" ht="17.25" customHeight="1" x14ac:dyDescent="0.15">
      <c r="B685" s="49"/>
    </row>
    <row r="686" spans="2:2" ht="17.25" customHeight="1" x14ac:dyDescent="0.15">
      <c r="B686" s="49"/>
    </row>
    <row r="687" spans="2:2" ht="17.25" customHeight="1" x14ac:dyDescent="0.15">
      <c r="B687" s="49"/>
    </row>
    <row r="688" spans="2:2" ht="17.25" customHeight="1" x14ac:dyDescent="0.15">
      <c r="B688" s="49"/>
    </row>
    <row r="689" spans="2:2" ht="17.25" customHeight="1" x14ac:dyDescent="0.15">
      <c r="B689" s="49"/>
    </row>
    <row r="690" spans="2:2" ht="17.25" customHeight="1" x14ac:dyDescent="0.15">
      <c r="B690" s="49"/>
    </row>
    <row r="691" spans="2:2" ht="17.25" customHeight="1" x14ac:dyDescent="0.15">
      <c r="B691" s="49"/>
    </row>
    <row r="692" spans="2:2" ht="17.25" customHeight="1" x14ac:dyDescent="0.15">
      <c r="B692" s="49"/>
    </row>
    <row r="693" spans="2:2" ht="17.25" customHeight="1" x14ac:dyDescent="0.15">
      <c r="B693" s="49"/>
    </row>
    <row r="694" spans="2:2" ht="17.25" customHeight="1" x14ac:dyDescent="0.15">
      <c r="B694" s="49"/>
    </row>
    <row r="695" spans="2:2" ht="17.25" customHeight="1" x14ac:dyDescent="0.15">
      <c r="B695" s="49"/>
    </row>
    <row r="696" spans="2:2" ht="17.25" customHeight="1" x14ac:dyDescent="0.15">
      <c r="B696" s="49"/>
    </row>
    <row r="697" spans="2:2" ht="17.25" customHeight="1" x14ac:dyDescent="0.15">
      <c r="B697" s="49"/>
    </row>
    <row r="698" spans="2:2" ht="17.25" customHeight="1" x14ac:dyDescent="0.15">
      <c r="B698" s="49"/>
    </row>
    <row r="699" spans="2:2" ht="17.25" customHeight="1" x14ac:dyDescent="0.15">
      <c r="B699" s="49"/>
    </row>
    <row r="700" spans="2:2" ht="17.25" customHeight="1" x14ac:dyDescent="0.15">
      <c r="B700" s="49"/>
    </row>
    <row r="701" spans="2:2" ht="17.25" customHeight="1" x14ac:dyDescent="0.15">
      <c r="B701" s="49"/>
    </row>
    <row r="702" spans="2:2" ht="17.25" customHeight="1" x14ac:dyDescent="0.15">
      <c r="B702" s="49"/>
    </row>
    <row r="703" spans="2:2" ht="17.25" customHeight="1" x14ac:dyDescent="0.15">
      <c r="B703" s="49"/>
    </row>
    <row r="704" spans="2:2" ht="17.25" customHeight="1" x14ac:dyDescent="0.15">
      <c r="B704" s="49"/>
    </row>
    <row r="705" spans="2:2" ht="17.25" customHeight="1" x14ac:dyDescent="0.15">
      <c r="B705" s="49"/>
    </row>
    <row r="706" spans="2:2" ht="17.25" customHeight="1" x14ac:dyDescent="0.15">
      <c r="B706" s="49"/>
    </row>
    <row r="707" spans="2:2" ht="17.25" customHeight="1" x14ac:dyDescent="0.15">
      <c r="B707" s="49"/>
    </row>
    <row r="708" spans="2:2" ht="17.25" customHeight="1" x14ac:dyDescent="0.15">
      <c r="B708" s="49"/>
    </row>
    <row r="709" spans="2:2" ht="17.25" customHeight="1" x14ac:dyDescent="0.15">
      <c r="B709" s="49"/>
    </row>
    <row r="710" spans="2:2" ht="17.25" customHeight="1" x14ac:dyDescent="0.15">
      <c r="B710" s="49"/>
    </row>
    <row r="711" spans="2:2" ht="17.25" customHeight="1" x14ac:dyDescent="0.15">
      <c r="B711" s="49"/>
    </row>
    <row r="712" spans="2:2" ht="17.25" customHeight="1" x14ac:dyDescent="0.15">
      <c r="B712" s="49"/>
    </row>
    <row r="713" spans="2:2" ht="17.25" customHeight="1" x14ac:dyDescent="0.15">
      <c r="B713" s="49"/>
    </row>
    <row r="714" spans="2:2" ht="17.25" customHeight="1" x14ac:dyDescent="0.15">
      <c r="B714" s="49"/>
    </row>
    <row r="715" spans="2:2" ht="17.25" customHeight="1" x14ac:dyDescent="0.15">
      <c r="B715" s="49"/>
    </row>
    <row r="716" spans="2:2" ht="17.25" customHeight="1" x14ac:dyDescent="0.15">
      <c r="B716" s="49"/>
    </row>
    <row r="717" spans="2:2" ht="17.25" customHeight="1" x14ac:dyDescent="0.15">
      <c r="B717" s="49"/>
    </row>
    <row r="718" spans="2:2" ht="17.25" customHeight="1" x14ac:dyDescent="0.15">
      <c r="B718" s="49"/>
    </row>
    <row r="719" spans="2:2" ht="17.25" customHeight="1" x14ac:dyDescent="0.15">
      <c r="B719" s="49"/>
    </row>
    <row r="720" spans="2:2" ht="17.25" customHeight="1" x14ac:dyDescent="0.15">
      <c r="B720" s="49"/>
    </row>
    <row r="721" spans="2:2" ht="17.25" customHeight="1" x14ac:dyDescent="0.15">
      <c r="B721" s="49"/>
    </row>
    <row r="722" spans="2:2" ht="17.25" customHeight="1" x14ac:dyDescent="0.15">
      <c r="B722" s="49"/>
    </row>
    <row r="723" spans="2:2" ht="17.25" customHeight="1" x14ac:dyDescent="0.15">
      <c r="B723" s="49"/>
    </row>
    <row r="724" spans="2:2" ht="17.25" customHeight="1" x14ac:dyDescent="0.15">
      <c r="B724" s="49"/>
    </row>
    <row r="725" spans="2:2" ht="17.25" customHeight="1" x14ac:dyDescent="0.15">
      <c r="B725" s="49"/>
    </row>
    <row r="726" spans="2:2" ht="17.25" customHeight="1" x14ac:dyDescent="0.15">
      <c r="B726" s="49"/>
    </row>
    <row r="727" spans="2:2" ht="17.25" customHeight="1" x14ac:dyDescent="0.15">
      <c r="B727" s="49"/>
    </row>
    <row r="728" spans="2:2" ht="17.25" customHeight="1" x14ac:dyDescent="0.15">
      <c r="B728" s="49"/>
    </row>
    <row r="729" spans="2:2" ht="17.25" customHeight="1" x14ac:dyDescent="0.15">
      <c r="B729" s="49"/>
    </row>
    <row r="730" spans="2:2" ht="17.25" customHeight="1" x14ac:dyDescent="0.15">
      <c r="B730" s="49"/>
    </row>
    <row r="731" spans="2:2" ht="17.25" customHeight="1" x14ac:dyDescent="0.15">
      <c r="B731" s="49"/>
    </row>
    <row r="732" spans="2:2" ht="17.25" customHeight="1" x14ac:dyDescent="0.15">
      <c r="B732" s="49"/>
    </row>
    <row r="733" spans="2:2" ht="17.25" customHeight="1" x14ac:dyDescent="0.15">
      <c r="B733" s="49"/>
    </row>
    <row r="734" spans="2:2" ht="17.25" customHeight="1" x14ac:dyDescent="0.15">
      <c r="B734" s="49"/>
    </row>
    <row r="735" spans="2:2" ht="17.25" customHeight="1" x14ac:dyDescent="0.15">
      <c r="B735" s="49"/>
    </row>
    <row r="736" spans="2:2" ht="17.25" customHeight="1" x14ac:dyDescent="0.15">
      <c r="B736" s="49"/>
    </row>
    <row r="737" spans="2:2" ht="17.25" customHeight="1" x14ac:dyDescent="0.15">
      <c r="B737" s="49"/>
    </row>
    <row r="738" spans="2:2" ht="17.25" customHeight="1" x14ac:dyDescent="0.15">
      <c r="B738" s="49"/>
    </row>
    <row r="739" spans="2:2" ht="17.25" customHeight="1" x14ac:dyDescent="0.15">
      <c r="B739" s="49"/>
    </row>
    <row r="740" spans="2:2" ht="17.25" customHeight="1" x14ac:dyDescent="0.15">
      <c r="B740" s="49"/>
    </row>
    <row r="741" spans="2:2" ht="17.25" customHeight="1" x14ac:dyDescent="0.15">
      <c r="B741" s="49"/>
    </row>
    <row r="742" spans="2:2" ht="17.25" customHeight="1" x14ac:dyDescent="0.15">
      <c r="B742" s="49"/>
    </row>
    <row r="743" spans="2:2" ht="17.25" customHeight="1" x14ac:dyDescent="0.15">
      <c r="B743" s="49"/>
    </row>
    <row r="744" spans="2:2" ht="17.25" customHeight="1" x14ac:dyDescent="0.15">
      <c r="B744" s="49"/>
    </row>
    <row r="745" spans="2:2" ht="17.25" customHeight="1" x14ac:dyDescent="0.15">
      <c r="B745" s="49"/>
    </row>
    <row r="746" spans="2:2" ht="17.25" customHeight="1" x14ac:dyDescent="0.15">
      <c r="B746" s="49"/>
    </row>
    <row r="747" spans="2:2" ht="17.25" customHeight="1" x14ac:dyDescent="0.15">
      <c r="B747" s="49"/>
    </row>
    <row r="748" spans="2:2" ht="17.25" customHeight="1" x14ac:dyDescent="0.15">
      <c r="B748" s="49"/>
    </row>
    <row r="749" spans="2:2" ht="17.25" customHeight="1" x14ac:dyDescent="0.15">
      <c r="B749" s="49"/>
    </row>
    <row r="750" spans="2:2" ht="17.25" customHeight="1" x14ac:dyDescent="0.15">
      <c r="B750" s="49"/>
    </row>
    <row r="751" spans="2:2" ht="17.25" customHeight="1" x14ac:dyDescent="0.15">
      <c r="B751" s="49"/>
    </row>
    <row r="752" spans="2:2" ht="17.25" customHeight="1" x14ac:dyDescent="0.15">
      <c r="B752" s="49"/>
    </row>
    <row r="753" spans="2:2" ht="17.25" customHeight="1" x14ac:dyDescent="0.15">
      <c r="B753" s="49"/>
    </row>
    <row r="754" spans="2:2" ht="17.25" customHeight="1" x14ac:dyDescent="0.15">
      <c r="B754" s="49"/>
    </row>
    <row r="755" spans="2:2" ht="17.25" customHeight="1" x14ac:dyDescent="0.15">
      <c r="B755" s="49"/>
    </row>
    <row r="756" spans="2:2" ht="17.25" customHeight="1" x14ac:dyDescent="0.15">
      <c r="B756" s="49"/>
    </row>
    <row r="757" spans="2:2" ht="17.25" customHeight="1" x14ac:dyDescent="0.15">
      <c r="B757" s="49"/>
    </row>
    <row r="758" spans="2:2" ht="17.25" customHeight="1" x14ac:dyDescent="0.15">
      <c r="B758" s="49"/>
    </row>
    <row r="759" spans="2:2" ht="17.25" customHeight="1" x14ac:dyDescent="0.15">
      <c r="B759" s="49"/>
    </row>
    <row r="760" spans="2:2" ht="17.25" customHeight="1" x14ac:dyDescent="0.15">
      <c r="B760" s="49"/>
    </row>
    <row r="761" spans="2:2" ht="17.25" customHeight="1" x14ac:dyDescent="0.15">
      <c r="B761" s="49"/>
    </row>
    <row r="762" spans="2:2" ht="17.25" customHeight="1" x14ac:dyDescent="0.15">
      <c r="B762" s="49"/>
    </row>
    <row r="763" spans="2:2" ht="17.25" customHeight="1" x14ac:dyDescent="0.15">
      <c r="B763" s="49"/>
    </row>
    <row r="764" spans="2:2" ht="17.25" customHeight="1" x14ac:dyDescent="0.15">
      <c r="B764" s="49"/>
    </row>
    <row r="765" spans="2:2" ht="17.25" customHeight="1" x14ac:dyDescent="0.15">
      <c r="B765" s="49"/>
    </row>
    <row r="766" spans="2:2" ht="17.25" customHeight="1" x14ac:dyDescent="0.15">
      <c r="B766" s="49"/>
    </row>
    <row r="767" spans="2:2" ht="17.25" customHeight="1" x14ac:dyDescent="0.15">
      <c r="B767" s="49"/>
    </row>
    <row r="768" spans="2:2" ht="17.25" customHeight="1" x14ac:dyDescent="0.15">
      <c r="B768" s="49"/>
    </row>
    <row r="769" spans="2:2" ht="17.25" customHeight="1" x14ac:dyDescent="0.15">
      <c r="B769" s="49"/>
    </row>
    <row r="770" spans="2:2" ht="17.25" customHeight="1" x14ac:dyDescent="0.15">
      <c r="B770" s="49"/>
    </row>
    <row r="771" spans="2:2" ht="17.25" customHeight="1" x14ac:dyDescent="0.15">
      <c r="B771" s="49"/>
    </row>
    <row r="772" spans="2:2" ht="17.25" customHeight="1" x14ac:dyDescent="0.15">
      <c r="B772" s="49"/>
    </row>
    <row r="773" spans="2:2" ht="17.25" customHeight="1" x14ac:dyDescent="0.15">
      <c r="B773" s="49"/>
    </row>
    <row r="774" spans="2:2" ht="17.25" customHeight="1" x14ac:dyDescent="0.15">
      <c r="B774" s="49"/>
    </row>
    <row r="775" spans="2:2" ht="17.25" customHeight="1" x14ac:dyDescent="0.15">
      <c r="B775" s="49"/>
    </row>
    <row r="776" spans="2:2" ht="17.25" customHeight="1" x14ac:dyDescent="0.15">
      <c r="B776" s="49"/>
    </row>
    <row r="777" spans="2:2" ht="17.25" customHeight="1" x14ac:dyDescent="0.15">
      <c r="B777" s="49"/>
    </row>
    <row r="778" spans="2:2" ht="17.25" customHeight="1" x14ac:dyDescent="0.15">
      <c r="B778" s="49"/>
    </row>
    <row r="779" spans="2:2" ht="17.25" customHeight="1" x14ac:dyDescent="0.15">
      <c r="B779" s="49"/>
    </row>
    <row r="780" spans="2:2" ht="17.25" customHeight="1" x14ac:dyDescent="0.15">
      <c r="B780" s="49"/>
    </row>
    <row r="781" spans="2:2" ht="17.25" customHeight="1" x14ac:dyDescent="0.15">
      <c r="B781" s="49"/>
    </row>
    <row r="782" spans="2:2" ht="17.25" customHeight="1" x14ac:dyDescent="0.15">
      <c r="B782" s="49"/>
    </row>
    <row r="783" spans="2:2" ht="17.25" customHeight="1" x14ac:dyDescent="0.15">
      <c r="B783" s="49"/>
    </row>
    <row r="784" spans="2:2" ht="17.25" customHeight="1" x14ac:dyDescent="0.15">
      <c r="B784" s="49"/>
    </row>
    <row r="785" spans="2:2" ht="17.25" customHeight="1" x14ac:dyDescent="0.15">
      <c r="B785" s="49"/>
    </row>
    <row r="786" spans="2:2" ht="17.25" customHeight="1" x14ac:dyDescent="0.15">
      <c r="B786" s="49"/>
    </row>
    <row r="787" spans="2:2" ht="17.25" customHeight="1" x14ac:dyDescent="0.15">
      <c r="B787" s="49"/>
    </row>
    <row r="788" spans="2:2" ht="17.25" customHeight="1" x14ac:dyDescent="0.15">
      <c r="B788" s="49"/>
    </row>
    <row r="789" spans="2:2" ht="17.25" customHeight="1" x14ac:dyDescent="0.15">
      <c r="B789" s="49"/>
    </row>
    <row r="790" spans="2:2" ht="17.25" customHeight="1" x14ac:dyDescent="0.15">
      <c r="B790" s="49"/>
    </row>
    <row r="791" spans="2:2" ht="17.25" customHeight="1" x14ac:dyDescent="0.15">
      <c r="B791" s="49"/>
    </row>
    <row r="792" spans="2:2" ht="17.25" customHeight="1" x14ac:dyDescent="0.15">
      <c r="B792" s="49"/>
    </row>
    <row r="793" spans="2:2" ht="17.25" customHeight="1" x14ac:dyDescent="0.15">
      <c r="B793" s="49"/>
    </row>
    <row r="794" spans="2:2" ht="17.25" customHeight="1" x14ac:dyDescent="0.15">
      <c r="B794" s="49"/>
    </row>
    <row r="795" spans="2:2" ht="17.25" customHeight="1" x14ac:dyDescent="0.15">
      <c r="B795" s="49"/>
    </row>
    <row r="796" spans="2:2" ht="17.25" customHeight="1" x14ac:dyDescent="0.15">
      <c r="B796" s="49"/>
    </row>
    <row r="797" spans="2:2" ht="17.25" customHeight="1" x14ac:dyDescent="0.15">
      <c r="B797" s="49"/>
    </row>
    <row r="798" spans="2:2" ht="17.25" customHeight="1" x14ac:dyDescent="0.15">
      <c r="B798" s="49"/>
    </row>
    <row r="799" spans="2:2" ht="17.25" customHeight="1" x14ac:dyDescent="0.15">
      <c r="B799" s="49"/>
    </row>
    <row r="800" spans="2:2" ht="17.25" customHeight="1" x14ac:dyDescent="0.15">
      <c r="B800" s="49"/>
    </row>
    <row r="801" spans="2:2" ht="17.25" customHeight="1" x14ac:dyDescent="0.15">
      <c r="B801" s="49"/>
    </row>
    <row r="802" spans="2:2" ht="17.25" customHeight="1" x14ac:dyDescent="0.15">
      <c r="B802" s="49"/>
    </row>
    <row r="803" spans="2:2" ht="17.25" customHeight="1" x14ac:dyDescent="0.15">
      <c r="B803" s="49"/>
    </row>
    <row r="804" spans="2:2" ht="17.25" customHeight="1" x14ac:dyDescent="0.15">
      <c r="B804" s="49"/>
    </row>
    <row r="805" spans="2:2" ht="17.25" customHeight="1" x14ac:dyDescent="0.15">
      <c r="B805" s="49"/>
    </row>
    <row r="806" spans="2:2" ht="17.25" customHeight="1" x14ac:dyDescent="0.15">
      <c r="B806" s="49"/>
    </row>
    <row r="807" spans="2:2" ht="17.25" customHeight="1" x14ac:dyDescent="0.15">
      <c r="B807" s="49"/>
    </row>
    <row r="808" spans="2:2" ht="17.25" customHeight="1" x14ac:dyDescent="0.15">
      <c r="B808" s="49"/>
    </row>
    <row r="809" spans="2:2" ht="17.25" customHeight="1" x14ac:dyDescent="0.15">
      <c r="B809" s="49"/>
    </row>
    <row r="810" spans="2:2" ht="17.25" customHeight="1" x14ac:dyDescent="0.15">
      <c r="B810" s="49"/>
    </row>
    <row r="811" spans="2:2" ht="17.25" customHeight="1" x14ac:dyDescent="0.15">
      <c r="B811" s="49"/>
    </row>
    <row r="812" spans="2:2" ht="17.25" customHeight="1" x14ac:dyDescent="0.15">
      <c r="B812" s="49"/>
    </row>
    <row r="813" spans="2:2" ht="17.25" customHeight="1" x14ac:dyDescent="0.15">
      <c r="B813" s="49"/>
    </row>
    <row r="814" spans="2:2" ht="17.25" customHeight="1" x14ac:dyDescent="0.15">
      <c r="B814" s="49"/>
    </row>
    <row r="815" spans="2:2" ht="17.25" customHeight="1" x14ac:dyDescent="0.15">
      <c r="B815" s="49"/>
    </row>
    <row r="816" spans="2:2" ht="17.25" customHeight="1" x14ac:dyDescent="0.15">
      <c r="B816" s="49"/>
    </row>
    <row r="817" spans="2:2" ht="17.25" customHeight="1" x14ac:dyDescent="0.15">
      <c r="B817" s="49"/>
    </row>
    <row r="818" spans="2:2" ht="17.25" customHeight="1" x14ac:dyDescent="0.15">
      <c r="B818" s="49"/>
    </row>
    <row r="819" spans="2:2" ht="17.25" customHeight="1" x14ac:dyDescent="0.15">
      <c r="B819" s="49"/>
    </row>
    <row r="820" spans="2:2" ht="17.25" customHeight="1" x14ac:dyDescent="0.15">
      <c r="B820" s="49"/>
    </row>
    <row r="821" spans="2:2" ht="17.25" customHeight="1" x14ac:dyDescent="0.15">
      <c r="B821" s="49"/>
    </row>
    <row r="822" spans="2:2" ht="17.25" customHeight="1" x14ac:dyDescent="0.15">
      <c r="B822" s="49"/>
    </row>
    <row r="823" spans="2:2" ht="17.25" customHeight="1" x14ac:dyDescent="0.15">
      <c r="B823" s="49"/>
    </row>
    <row r="824" spans="2:2" ht="17.25" customHeight="1" x14ac:dyDescent="0.15">
      <c r="B824" s="49"/>
    </row>
    <row r="825" spans="2:2" ht="17.25" customHeight="1" x14ac:dyDescent="0.15">
      <c r="B825" s="49"/>
    </row>
    <row r="826" spans="2:2" ht="17.25" customHeight="1" x14ac:dyDescent="0.15">
      <c r="B826" s="49"/>
    </row>
    <row r="827" spans="2:2" ht="17.25" customHeight="1" x14ac:dyDescent="0.15">
      <c r="B827" s="49"/>
    </row>
    <row r="828" spans="2:2" ht="17.25" customHeight="1" x14ac:dyDescent="0.15">
      <c r="B828" s="49"/>
    </row>
    <row r="829" spans="2:2" ht="17.25" customHeight="1" x14ac:dyDescent="0.15">
      <c r="B829" s="49"/>
    </row>
    <row r="830" spans="2:2" ht="17.25" customHeight="1" x14ac:dyDescent="0.15">
      <c r="B830" s="49"/>
    </row>
    <row r="831" spans="2:2" ht="17.25" customHeight="1" x14ac:dyDescent="0.15">
      <c r="B831" s="49"/>
    </row>
    <row r="832" spans="2:2" ht="17.25" customHeight="1" x14ac:dyDescent="0.15">
      <c r="B832" s="49"/>
    </row>
    <row r="833" spans="2:2" ht="17.25" customHeight="1" x14ac:dyDescent="0.15">
      <c r="B833" s="49"/>
    </row>
    <row r="834" spans="2:2" ht="17.25" customHeight="1" x14ac:dyDescent="0.15">
      <c r="B834" s="49"/>
    </row>
    <row r="835" spans="2:2" ht="17.25" customHeight="1" x14ac:dyDescent="0.15">
      <c r="B835" s="49"/>
    </row>
    <row r="836" spans="2:2" ht="17.25" customHeight="1" x14ac:dyDescent="0.15">
      <c r="B836" s="49"/>
    </row>
    <row r="837" spans="2:2" ht="17.25" customHeight="1" x14ac:dyDescent="0.15">
      <c r="B837" s="49"/>
    </row>
    <row r="838" spans="2:2" ht="17.25" customHeight="1" x14ac:dyDescent="0.15">
      <c r="B838" s="49"/>
    </row>
    <row r="839" spans="2:2" ht="17.25" customHeight="1" x14ac:dyDescent="0.15">
      <c r="B839" s="49"/>
    </row>
    <row r="840" spans="2:2" ht="17.25" customHeight="1" x14ac:dyDescent="0.15">
      <c r="B840" s="49"/>
    </row>
    <row r="841" spans="2:2" ht="17.25" customHeight="1" x14ac:dyDescent="0.15">
      <c r="B841" s="49"/>
    </row>
    <row r="842" spans="2:2" ht="17.25" customHeight="1" x14ac:dyDescent="0.15">
      <c r="B842" s="49"/>
    </row>
    <row r="843" spans="2:2" ht="17.25" customHeight="1" x14ac:dyDescent="0.15">
      <c r="B843" s="49"/>
    </row>
    <row r="844" spans="2:2" ht="17.25" customHeight="1" x14ac:dyDescent="0.15">
      <c r="B844" s="49"/>
    </row>
    <row r="845" spans="2:2" ht="17.25" customHeight="1" x14ac:dyDescent="0.15">
      <c r="B845" s="49"/>
    </row>
    <row r="846" spans="2:2" ht="17.25" customHeight="1" x14ac:dyDescent="0.15">
      <c r="B846" s="49"/>
    </row>
    <row r="847" spans="2:2" ht="17.25" customHeight="1" x14ac:dyDescent="0.15">
      <c r="B847" s="49"/>
    </row>
    <row r="848" spans="2:2" ht="17.25" customHeight="1" x14ac:dyDescent="0.15">
      <c r="B848" s="49"/>
    </row>
    <row r="849" spans="2:2" ht="17.25" customHeight="1" x14ac:dyDescent="0.15">
      <c r="B849" s="49"/>
    </row>
    <row r="850" spans="2:2" ht="17.25" customHeight="1" x14ac:dyDescent="0.15">
      <c r="B850" s="49"/>
    </row>
    <row r="851" spans="2:2" ht="17.25" customHeight="1" x14ac:dyDescent="0.15">
      <c r="B851" s="49"/>
    </row>
    <row r="852" spans="2:2" ht="17.25" customHeight="1" x14ac:dyDescent="0.15">
      <c r="B852" s="49"/>
    </row>
    <row r="853" spans="2:2" ht="17.25" customHeight="1" x14ac:dyDescent="0.15">
      <c r="B853" s="49"/>
    </row>
    <row r="854" spans="2:2" ht="17.25" customHeight="1" x14ac:dyDescent="0.15">
      <c r="B854" s="49"/>
    </row>
    <row r="855" spans="2:2" ht="17.25" customHeight="1" x14ac:dyDescent="0.15">
      <c r="B855" s="49"/>
    </row>
    <row r="856" spans="2:2" ht="17.25" customHeight="1" x14ac:dyDescent="0.15">
      <c r="B856" s="49"/>
    </row>
    <row r="857" spans="2:2" ht="17.25" customHeight="1" x14ac:dyDescent="0.15">
      <c r="B857" s="49"/>
    </row>
    <row r="858" spans="2:2" ht="17.25" customHeight="1" x14ac:dyDescent="0.15">
      <c r="B858" s="49"/>
    </row>
    <row r="859" spans="2:2" ht="17.25" customHeight="1" x14ac:dyDescent="0.15">
      <c r="B859" s="49"/>
    </row>
    <row r="860" spans="2:2" ht="17.25" customHeight="1" x14ac:dyDescent="0.15">
      <c r="B860" s="49"/>
    </row>
    <row r="861" spans="2:2" ht="17.25" customHeight="1" x14ac:dyDescent="0.15">
      <c r="B861" s="49"/>
    </row>
    <row r="862" spans="2:2" ht="17.25" customHeight="1" x14ac:dyDescent="0.15">
      <c r="B862" s="49"/>
    </row>
    <row r="863" spans="2:2" ht="17.25" customHeight="1" x14ac:dyDescent="0.15">
      <c r="B863" s="49"/>
    </row>
    <row r="864" spans="2:2" ht="17.25" customHeight="1" x14ac:dyDescent="0.15">
      <c r="B864" s="49"/>
    </row>
    <row r="865" spans="2:2" ht="17.25" customHeight="1" x14ac:dyDescent="0.15">
      <c r="B865" s="49"/>
    </row>
    <row r="866" spans="2:2" ht="17.25" customHeight="1" x14ac:dyDescent="0.15">
      <c r="B866" s="49"/>
    </row>
    <row r="867" spans="2:2" ht="17.25" customHeight="1" x14ac:dyDescent="0.15">
      <c r="B867" s="49"/>
    </row>
    <row r="868" spans="2:2" ht="17.25" customHeight="1" x14ac:dyDescent="0.15">
      <c r="B868" s="49"/>
    </row>
    <row r="869" spans="2:2" ht="17.25" customHeight="1" x14ac:dyDescent="0.15">
      <c r="B869" s="49"/>
    </row>
    <row r="870" spans="2:2" ht="17.25" customHeight="1" x14ac:dyDescent="0.15">
      <c r="B870" s="49"/>
    </row>
    <row r="871" spans="2:2" ht="17.25" customHeight="1" x14ac:dyDescent="0.15">
      <c r="B871" s="49"/>
    </row>
    <row r="872" spans="2:2" ht="17.25" customHeight="1" x14ac:dyDescent="0.15">
      <c r="B872" s="49"/>
    </row>
    <row r="873" spans="2:2" ht="17.25" customHeight="1" x14ac:dyDescent="0.15">
      <c r="B873" s="49"/>
    </row>
    <row r="874" spans="2:2" ht="17.25" customHeight="1" x14ac:dyDescent="0.15">
      <c r="B874" s="49"/>
    </row>
    <row r="875" spans="2:2" ht="17.25" customHeight="1" x14ac:dyDescent="0.15">
      <c r="B875" s="49"/>
    </row>
    <row r="876" spans="2:2" ht="17.25" customHeight="1" x14ac:dyDescent="0.15">
      <c r="B876" s="49"/>
    </row>
    <row r="877" spans="2:2" ht="17.25" customHeight="1" x14ac:dyDescent="0.15">
      <c r="B877" s="49"/>
    </row>
    <row r="878" spans="2:2" ht="17.25" customHeight="1" x14ac:dyDescent="0.15">
      <c r="B878" s="49"/>
    </row>
    <row r="879" spans="2:2" ht="17.25" customHeight="1" x14ac:dyDescent="0.15">
      <c r="B879" s="49"/>
    </row>
    <row r="880" spans="2:2" ht="17.25" customHeight="1" x14ac:dyDescent="0.15">
      <c r="B880" s="49"/>
    </row>
    <row r="881" spans="2:2" ht="17.25" customHeight="1" x14ac:dyDescent="0.15">
      <c r="B881" s="49"/>
    </row>
    <row r="882" spans="2:2" ht="17.25" customHeight="1" x14ac:dyDescent="0.15">
      <c r="B882" s="49"/>
    </row>
    <row r="883" spans="2:2" ht="17.25" customHeight="1" x14ac:dyDescent="0.15">
      <c r="B883" s="49"/>
    </row>
    <row r="884" spans="2:2" ht="17.25" customHeight="1" x14ac:dyDescent="0.15">
      <c r="B884" s="49"/>
    </row>
    <row r="885" spans="2:2" ht="17.25" customHeight="1" x14ac:dyDescent="0.15">
      <c r="B885" s="49"/>
    </row>
    <row r="886" spans="2:2" ht="17.25" customHeight="1" x14ac:dyDescent="0.15">
      <c r="B886" s="49"/>
    </row>
    <row r="887" spans="2:2" ht="17.25" customHeight="1" x14ac:dyDescent="0.15">
      <c r="B887" s="49"/>
    </row>
    <row r="888" spans="2:2" ht="17.25" customHeight="1" x14ac:dyDescent="0.15">
      <c r="B888" s="49"/>
    </row>
    <row r="889" spans="2:2" ht="17.25" customHeight="1" x14ac:dyDescent="0.15">
      <c r="B889" s="49"/>
    </row>
    <row r="890" spans="2:2" ht="17.25" customHeight="1" x14ac:dyDescent="0.15">
      <c r="B890" s="49"/>
    </row>
    <row r="891" spans="2:2" ht="17.25" customHeight="1" x14ac:dyDescent="0.15">
      <c r="B891" s="49"/>
    </row>
    <row r="892" spans="2:2" ht="17.25" customHeight="1" x14ac:dyDescent="0.15">
      <c r="B892" s="49"/>
    </row>
    <row r="893" spans="2:2" ht="17.25" customHeight="1" x14ac:dyDescent="0.15">
      <c r="B893" s="49"/>
    </row>
    <row r="894" spans="2:2" ht="17.25" customHeight="1" x14ac:dyDescent="0.15">
      <c r="B894" s="49"/>
    </row>
    <row r="895" spans="2:2" ht="17.25" customHeight="1" x14ac:dyDescent="0.15">
      <c r="B895" s="49"/>
    </row>
    <row r="896" spans="2:2" ht="17.25" customHeight="1" x14ac:dyDescent="0.15">
      <c r="B896" s="49"/>
    </row>
    <row r="897" spans="2:2" ht="17.25" customHeight="1" x14ac:dyDescent="0.15">
      <c r="B897" s="49"/>
    </row>
    <row r="898" spans="2:2" ht="17.25" customHeight="1" x14ac:dyDescent="0.15">
      <c r="B898" s="49"/>
    </row>
    <row r="899" spans="2:2" ht="17.25" customHeight="1" x14ac:dyDescent="0.15">
      <c r="B899" s="49"/>
    </row>
    <row r="900" spans="2:2" ht="17.25" customHeight="1" x14ac:dyDescent="0.15">
      <c r="B900" s="49"/>
    </row>
    <row r="901" spans="2:2" ht="17.25" customHeight="1" x14ac:dyDescent="0.15">
      <c r="B901" s="49"/>
    </row>
    <row r="902" spans="2:2" ht="17.25" customHeight="1" x14ac:dyDescent="0.15">
      <c r="B902" s="49"/>
    </row>
    <row r="903" spans="2:2" ht="17.25" customHeight="1" x14ac:dyDescent="0.15">
      <c r="B903" s="49"/>
    </row>
    <row r="904" spans="2:2" ht="17.25" customHeight="1" x14ac:dyDescent="0.15">
      <c r="B904" s="49"/>
    </row>
    <row r="905" spans="2:2" ht="17.25" customHeight="1" x14ac:dyDescent="0.15">
      <c r="B905" s="49"/>
    </row>
    <row r="906" spans="2:2" ht="17.25" customHeight="1" x14ac:dyDescent="0.15">
      <c r="B906" s="49"/>
    </row>
    <row r="907" spans="2:2" ht="17.25" customHeight="1" x14ac:dyDescent="0.15">
      <c r="B907" s="49"/>
    </row>
    <row r="908" spans="2:2" ht="17.25" customHeight="1" x14ac:dyDescent="0.15">
      <c r="B908" s="49"/>
    </row>
    <row r="909" spans="2:2" ht="17.25" customHeight="1" x14ac:dyDescent="0.15">
      <c r="B909" s="49"/>
    </row>
    <row r="910" spans="2:2" ht="17.25" customHeight="1" x14ac:dyDescent="0.15">
      <c r="B910" s="49"/>
    </row>
    <row r="911" spans="2:2" ht="17.25" customHeight="1" x14ac:dyDescent="0.15">
      <c r="B911" s="49"/>
    </row>
    <row r="912" spans="2:2" ht="17.25" customHeight="1" x14ac:dyDescent="0.15">
      <c r="B912" s="49"/>
    </row>
    <row r="913" spans="2:2" ht="17.25" customHeight="1" x14ac:dyDescent="0.15">
      <c r="B913" s="49"/>
    </row>
    <row r="914" spans="2:2" ht="17.25" customHeight="1" x14ac:dyDescent="0.15">
      <c r="B914" s="49"/>
    </row>
    <row r="915" spans="2:2" ht="17.25" customHeight="1" x14ac:dyDescent="0.15">
      <c r="B915" s="49"/>
    </row>
    <row r="916" spans="2:2" ht="17.25" customHeight="1" x14ac:dyDescent="0.15">
      <c r="B916" s="49"/>
    </row>
    <row r="917" spans="2:2" ht="17.25" customHeight="1" x14ac:dyDescent="0.15">
      <c r="B917" s="49"/>
    </row>
    <row r="918" spans="2:2" ht="17.25" customHeight="1" x14ac:dyDescent="0.15">
      <c r="B918" s="49"/>
    </row>
    <row r="919" spans="2:2" ht="17.25" customHeight="1" x14ac:dyDescent="0.15">
      <c r="B919" s="49"/>
    </row>
    <row r="920" spans="2:2" ht="17.25" customHeight="1" x14ac:dyDescent="0.15">
      <c r="B920" s="49"/>
    </row>
    <row r="921" spans="2:2" ht="17.25" customHeight="1" x14ac:dyDescent="0.15">
      <c r="B921" s="49"/>
    </row>
    <row r="922" spans="2:2" ht="17.25" customHeight="1" x14ac:dyDescent="0.15">
      <c r="B922" s="49"/>
    </row>
    <row r="923" spans="2:2" ht="17.25" customHeight="1" x14ac:dyDescent="0.15">
      <c r="B923" s="49"/>
    </row>
    <row r="924" spans="2:2" ht="17.25" customHeight="1" x14ac:dyDescent="0.15">
      <c r="B924" s="49"/>
    </row>
    <row r="925" spans="2:2" ht="17.25" customHeight="1" x14ac:dyDescent="0.15">
      <c r="B925" s="49"/>
    </row>
    <row r="926" spans="2:2" ht="17.25" customHeight="1" x14ac:dyDescent="0.15">
      <c r="B926" s="49"/>
    </row>
    <row r="927" spans="2:2" ht="17.25" customHeight="1" x14ac:dyDescent="0.15">
      <c r="B927" s="49"/>
    </row>
    <row r="928" spans="2:2" ht="17.25" customHeight="1" x14ac:dyDescent="0.15">
      <c r="B928" s="49"/>
    </row>
    <row r="929" spans="2:2" ht="17.25" customHeight="1" x14ac:dyDescent="0.15">
      <c r="B929" s="49"/>
    </row>
    <row r="930" spans="2:2" ht="17.25" customHeight="1" x14ac:dyDescent="0.15">
      <c r="B930" s="49"/>
    </row>
    <row r="931" spans="2:2" ht="17.25" customHeight="1" x14ac:dyDescent="0.15">
      <c r="B931" s="49"/>
    </row>
    <row r="932" spans="2:2" ht="17.25" customHeight="1" x14ac:dyDescent="0.15">
      <c r="B932" s="49"/>
    </row>
    <row r="933" spans="2:2" ht="17.25" customHeight="1" x14ac:dyDescent="0.15">
      <c r="B933" s="49"/>
    </row>
    <row r="934" spans="2:2" ht="17.25" customHeight="1" x14ac:dyDescent="0.15">
      <c r="B934" s="49"/>
    </row>
    <row r="935" spans="2:2" ht="17.25" customHeight="1" x14ac:dyDescent="0.15">
      <c r="B935" s="49"/>
    </row>
    <row r="936" spans="2:2" ht="17.25" customHeight="1" x14ac:dyDescent="0.15">
      <c r="B936" s="49"/>
    </row>
    <row r="937" spans="2:2" ht="17.25" customHeight="1" x14ac:dyDescent="0.15">
      <c r="B937" s="49"/>
    </row>
    <row r="938" spans="2:2" ht="17.25" customHeight="1" x14ac:dyDescent="0.15">
      <c r="B938" s="49"/>
    </row>
    <row r="939" spans="2:2" ht="17.25" customHeight="1" x14ac:dyDescent="0.15">
      <c r="B939" s="49"/>
    </row>
    <row r="940" spans="2:2" ht="17.25" customHeight="1" x14ac:dyDescent="0.15">
      <c r="B940" s="49"/>
    </row>
    <row r="941" spans="2:2" ht="17.25" customHeight="1" x14ac:dyDescent="0.15">
      <c r="B941" s="49"/>
    </row>
    <row r="942" spans="2:2" ht="17.25" customHeight="1" x14ac:dyDescent="0.15">
      <c r="B942" s="49"/>
    </row>
    <row r="943" spans="2:2" ht="17.25" customHeight="1" x14ac:dyDescent="0.15">
      <c r="B943" s="49"/>
    </row>
    <row r="944" spans="2:2" ht="17.25" customHeight="1" x14ac:dyDescent="0.15">
      <c r="B944" s="49"/>
    </row>
    <row r="945" spans="2:2" ht="17.25" customHeight="1" x14ac:dyDescent="0.15">
      <c r="B945" s="49"/>
    </row>
    <row r="946" spans="2:2" ht="17.25" customHeight="1" x14ac:dyDescent="0.15">
      <c r="B946" s="49"/>
    </row>
    <row r="947" spans="2:2" ht="17.25" customHeight="1" x14ac:dyDescent="0.15">
      <c r="B947" s="49"/>
    </row>
    <row r="948" spans="2:2" ht="17.25" customHeight="1" x14ac:dyDescent="0.15">
      <c r="B948" s="49"/>
    </row>
    <row r="949" spans="2:2" ht="17.25" customHeight="1" x14ac:dyDescent="0.15">
      <c r="B949" s="49"/>
    </row>
    <row r="950" spans="2:2" ht="17.25" customHeight="1" x14ac:dyDescent="0.15">
      <c r="B950" s="49"/>
    </row>
    <row r="951" spans="2:2" ht="17.25" customHeight="1" x14ac:dyDescent="0.15">
      <c r="B951" s="49"/>
    </row>
    <row r="952" spans="2:2" ht="17.25" customHeight="1" x14ac:dyDescent="0.15">
      <c r="B952" s="49"/>
    </row>
    <row r="953" spans="2:2" ht="17.25" customHeight="1" x14ac:dyDescent="0.15">
      <c r="B953" s="49"/>
    </row>
    <row r="954" spans="2:2" ht="17.25" customHeight="1" x14ac:dyDescent="0.15">
      <c r="B954" s="49"/>
    </row>
    <row r="955" spans="2:2" ht="17.25" customHeight="1" x14ac:dyDescent="0.15">
      <c r="B955" s="49"/>
    </row>
    <row r="956" spans="2:2" ht="17.25" customHeight="1" x14ac:dyDescent="0.15">
      <c r="B956" s="49"/>
    </row>
    <row r="957" spans="2:2" ht="17.25" customHeight="1" x14ac:dyDescent="0.15">
      <c r="B957" s="49"/>
    </row>
    <row r="958" spans="2:2" ht="17.25" customHeight="1" x14ac:dyDescent="0.15">
      <c r="B958" s="49"/>
    </row>
    <row r="959" spans="2:2" ht="17.25" customHeight="1" x14ac:dyDescent="0.15">
      <c r="B959" s="49"/>
    </row>
    <row r="960" spans="2:2" ht="17.25" customHeight="1" x14ac:dyDescent="0.15">
      <c r="B960" s="49"/>
    </row>
    <row r="961" spans="2:2" ht="17.25" customHeight="1" x14ac:dyDescent="0.15">
      <c r="B961" s="49"/>
    </row>
    <row r="962" spans="2:2" ht="17.25" customHeight="1" x14ac:dyDescent="0.15">
      <c r="B962" s="49"/>
    </row>
    <row r="963" spans="2:2" ht="17.25" customHeight="1" x14ac:dyDescent="0.15">
      <c r="B963" s="49"/>
    </row>
    <row r="964" spans="2:2" ht="17.25" customHeight="1" x14ac:dyDescent="0.15">
      <c r="B964" s="49"/>
    </row>
    <row r="965" spans="2:2" ht="17.25" customHeight="1" x14ac:dyDescent="0.15">
      <c r="B965" s="49"/>
    </row>
    <row r="966" spans="2:2" ht="17.25" customHeight="1" x14ac:dyDescent="0.15">
      <c r="B966" s="49"/>
    </row>
    <row r="967" spans="2:2" ht="17.25" customHeight="1" x14ac:dyDescent="0.15">
      <c r="B967" s="49"/>
    </row>
    <row r="968" spans="2:2" ht="17.25" customHeight="1" x14ac:dyDescent="0.15">
      <c r="B968" s="49"/>
    </row>
    <row r="969" spans="2:2" ht="17.25" customHeight="1" x14ac:dyDescent="0.15">
      <c r="B969" s="49"/>
    </row>
    <row r="970" spans="2:2" ht="17.25" customHeight="1" x14ac:dyDescent="0.15">
      <c r="B970" s="49"/>
    </row>
    <row r="971" spans="2:2" ht="17.25" customHeight="1" x14ac:dyDescent="0.15">
      <c r="B971" s="49"/>
    </row>
    <row r="972" spans="2:2" ht="17.25" customHeight="1" x14ac:dyDescent="0.15">
      <c r="B972" s="49"/>
    </row>
    <row r="973" spans="2:2" ht="17.25" customHeight="1" x14ac:dyDescent="0.15">
      <c r="B973" s="49"/>
    </row>
    <row r="974" spans="2:2" ht="17.25" customHeight="1" x14ac:dyDescent="0.15">
      <c r="B974" s="49"/>
    </row>
    <row r="975" spans="2:2" ht="17.25" customHeight="1" x14ac:dyDescent="0.15">
      <c r="B975" s="49"/>
    </row>
    <row r="976" spans="2:2" ht="17.25" customHeight="1" x14ac:dyDescent="0.15">
      <c r="B976" s="49"/>
    </row>
    <row r="977" spans="2:2" ht="17.25" customHeight="1" x14ac:dyDescent="0.15">
      <c r="B977" s="49"/>
    </row>
    <row r="978" spans="2:2" ht="17.25" customHeight="1" x14ac:dyDescent="0.15">
      <c r="B978" s="49"/>
    </row>
    <row r="979" spans="2:2" ht="17.25" customHeight="1" x14ac:dyDescent="0.15">
      <c r="B979" s="49"/>
    </row>
    <row r="980" spans="2:2" ht="17.25" customHeight="1" x14ac:dyDescent="0.15">
      <c r="B980" s="49"/>
    </row>
    <row r="981" spans="2:2" ht="17.25" customHeight="1" x14ac:dyDescent="0.15">
      <c r="B981" s="49"/>
    </row>
    <row r="982" spans="2:2" ht="17.25" customHeight="1" x14ac:dyDescent="0.15">
      <c r="B982" s="49"/>
    </row>
    <row r="983" spans="2:2" ht="17.25" customHeight="1" x14ac:dyDescent="0.15">
      <c r="B983" s="49"/>
    </row>
    <row r="984" spans="2:2" ht="17.25" customHeight="1" x14ac:dyDescent="0.15">
      <c r="B984" s="49"/>
    </row>
    <row r="985" spans="2:2" ht="17.25" customHeight="1" x14ac:dyDescent="0.15">
      <c r="B985" s="49"/>
    </row>
    <row r="986" spans="2:2" ht="17.25" customHeight="1" x14ac:dyDescent="0.15">
      <c r="B986" s="49"/>
    </row>
    <row r="987" spans="2:2" ht="17.25" customHeight="1" x14ac:dyDescent="0.15">
      <c r="B987" s="49"/>
    </row>
    <row r="988" spans="2:2" ht="17.25" customHeight="1" x14ac:dyDescent="0.15">
      <c r="B988" s="49"/>
    </row>
    <row r="989" spans="2:2" ht="17.25" customHeight="1" x14ac:dyDescent="0.15">
      <c r="B989" s="49"/>
    </row>
    <row r="990" spans="2:2" ht="17.25" customHeight="1" x14ac:dyDescent="0.15">
      <c r="B990" s="49"/>
    </row>
    <row r="991" spans="2:2" ht="17.25" customHeight="1" x14ac:dyDescent="0.15">
      <c r="B991" s="49"/>
    </row>
    <row r="992" spans="2:2" ht="17.25" customHeight="1" x14ac:dyDescent="0.15">
      <c r="B992" s="49"/>
    </row>
    <row r="993" spans="2:2" ht="17.25" customHeight="1" x14ac:dyDescent="0.15">
      <c r="B993" s="49"/>
    </row>
    <row r="994" spans="2:2" ht="17.25" customHeight="1" x14ac:dyDescent="0.15">
      <c r="B994" s="49"/>
    </row>
    <row r="995" spans="2:2" ht="17.25" customHeight="1" x14ac:dyDescent="0.15">
      <c r="B995" s="49"/>
    </row>
    <row r="996" spans="2:2" ht="17.25" customHeight="1" x14ac:dyDescent="0.15">
      <c r="B996" s="49"/>
    </row>
    <row r="997" spans="2:2" ht="17.25" customHeight="1" x14ac:dyDescent="0.15">
      <c r="B997" s="49"/>
    </row>
    <row r="998" spans="2:2" ht="17.25" customHeight="1" x14ac:dyDescent="0.15">
      <c r="B998" s="49"/>
    </row>
    <row r="999" spans="2:2" ht="17.25" customHeight="1" x14ac:dyDescent="0.15">
      <c r="B999" s="49"/>
    </row>
    <row r="1000" spans="2:2" ht="17.25" customHeight="1" x14ac:dyDescent="0.15">
      <c r="B1000" s="49"/>
    </row>
    <row r="1001" spans="2:2" ht="17.25" customHeight="1" x14ac:dyDescent="0.15">
      <c r="B1001" s="49"/>
    </row>
    <row r="1002" spans="2:2" ht="17.25" customHeight="1" x14ac:dyDescent="0.15">
      <c r="B1002" s="49"/>
    </row>
    <row r="1003" spans="2:2" ht="17.25" customHeight="1" x14ac:dyDescent="0.15">
      <c r="B1003" s="49"/>
    </row>
    <row r="1004" spans="2:2" ht="17.25" customHeight="1" x14ac:dyDescent="0.15">
      <c r="B1004" s="49"/>
    </row>
    <row r="1005" spans="2:2" ht="17.25" customHeight="1" x14ac:dyDescent="0.15">
      <c r="B1005" s="49"/>
    </row>
    <row r="1006" spans="2:2" ht="17.25" customHeight="1" x14ac:dyDescent="0.15">
      <c r="B1006" s="49"/>
    </row>
    <row r="1007" spans="2:2" ht="17.25" customHeight="1" x14ac:dyDescent="0.15">
      <c r="B1007" s="49"/>
    </row>
    <row r="1008" spans="2:2" ht="17.25" customHeight="1" x14ac:dyDescent="0.15">
      <c r="B1008" s="49"/>
    </row>
    <row r="1009" spans="2:2" ht="17.25" customHeight="1" x14ac:dyDescent="0.15">
      <c r="B1009" s="49"/>
    </row>
    <row r="1010" spans="2:2" ht="17.25" customHeight="1" x14ac:dyDescent="0.15">
      <c r="B1010" s="49"/>
    </row>
    <row r="1011" spans="2:2" ht="17.25" customHeight="1" x14ac:dyDescent="0.15">
      <c r="B1011" s="49"/>
    </row>
    <row r="1012" spans="2:2" ht="17.25" customHeight="1" x14ac:dyDescent="0.15">
      <c r="B1012" s="49"/>
    </row>
    <row r="1013" spans="2:2" ht="17.25" customHeight="1" x14ac:dyDescent="0.15">
      <c r="B1013" s="49"/>
    </row>
    <row r="1014" spans="2:2" ht="17.25" customHeight="1" x14ac:dyDescent="0.15">
      <c r="B1014" s="49"/>
    </row>
    <row r="1015" spans="2:2" ht="17.25" customHeight="1" x14ac:dyDescent="0.15">
      <c r="B1015" s="49"/>
    </row>
    <row r="1016" spans="2:2" ht="17.25" customHeight="1" x14ac:dyDescent="0.15">
      <c r="B1016" s="49"/>
    </row>
    <row r="1017" spans="2:2" ht="17.25" customHeight="1" x14ac:dyDescent="0.15">
      <c r="B1017" s="49"/>
    </row>
    <row r="1018" spans="2:2" ht="17.25" customHeight="1" x14ac:dyDescent="0.15">
      <c r="B1018" s="49"/>
    </row>
    <row r="1019" spans="2:2" ht="17.25" customHeight="1" x14ac:dyDescent="0.15">
      <c r="B1019" s="49"/>
    </row>
    <row r="1020" spans="2:2" ht="17.25" customHeight="1" x14ac:dyDescent="0.15">
      <c r="B1020" s="49"/>
    </row>
    <row r="1021" spans="2:2" ht="17.25" customHeight="1" x14ac:dyDescent="0.15">
      <c r="B1021" s="49"/>
    </row>
    <row r="1022" spans="2:2" ht="17.25" customHeight="1" x14ac:dyDescent="0.15">
      <c r="B1022" s="49"/>
    </row>
    <row r="1023" spans="2:2" ht="17.25" customHeight="1" x14ac:dyDescent="0.15">
      <c r="B1023" s="49"/>
    </row>
    <row r="1024" spans="2:2" ht="17.25" customHeight="1" x14ac:dyDescent="0.15">
      <c r="B1024" s="49"/>
    </row>
    <row r="1025" spans="2:2" ht="17.25" customHeight="1" x14ac:dyDescent="0.15">
      <c r="B1025" s="49"/>
    </row>
    <row r="1026" spans="2:2" ht="17.25" customHeight="1" x14ac:dyDescent="0.15">
      <c r="B1026" s="49"/>
    </row>
    <row r="1027" spans="2:2" ht="17.25" customHeight="1" x14ac:dyDescent="0.15">
      <c r="B1027" s="49"/>
    </row>
    <row r="1028" spans="2:2" ht="17.25" customHeight="1" x14ac:dyDescent="0.15">
      <c r="B1028" s="49"/>
    </row>
    <row r="1029" spans="2:2" ht="17.25" customHeight="1" x14ac:dyDescent="0.15">
      <c r="B1029" s="49"/>
    </row>
    <row r="1030" spans="2:2" ht="17.25" customHeight="1" x14ac:dyDescent="0.15">
      <c r="B1030" s="49"/>
    </row>
    <row r="1031" spans="2:2" ht="17.25" customHeight="1" x14ac:dyDescent="0.15">
      <c r="B1031" s="49"/>
    </row>
    <row r="1032" spans="2:2" ht="17.25" customHeight="1" x14ac:dyDescent="0.15">
      <c r="B1032" s="49"/>
    </row>
    <row r="1033" spans="2:2" ht="17.25" customHeight="1" x14ac:dyDescent="0.15">
      <c r="B1033" s="49"/>
    </row>
    <row r="1034" spans="2:2" ht="17.25" customHeight="1" x14ac:dyDescent="0.15">
      <c r="B1034" s="49"/>
    </row>
  </sheetData>
  <mergeCells count="17">
    <mergeCell ref="B207:H207"/>
    <mergeCell ref="B214:H214"/>
    <mergeCell ref="B215:H215"/>
    <mergeCell ref="B217:H217"/>
    <mergeCell ref="B206:H206"/>
    <mergeCell ref="B201:H201"/>
    <mergeCell ref="B161:H161"/>
    <mergeCell ref="B205:H205"/>
    <mergeCell ref="B202:H202"/>
    <mergeCell ref="B160:H160"/>
    <mergeCell ref="B159:H159"/>
    <mergeCell ref="B200:H200"/>
    <mergeCell ref="B199:H199"/>
    <mergeCell ref="B196:H196"/>
    <mergeCell ref="B162:H162"/>
    <mergeCell ref="B168:H168"/>
    <mergeCell ref="B170:H170"/>
  </mergeCells>
  <hyperlinks>
    <hyperlink ref="B197" r:id="rId1" display="https://ajtamagawa.org/2021brm/2021brm1009/" xr:uid="{00000000-0004-0000-0000-000000000000}"/>
    <hyperlink ref="C209" r:id="rId2" xr:uid="{00000000-0004-0000-0000-000001000000}"/>
  </hyperlinks>
  <pageMargins left="0.7" right="0.7" top="0.75" bottom="0.75" header="0" footer="0"/>
  <pageSetup paperSize="9" scale="61" orientation="portrait"/>
  <rowBreaks count="3" manualBreakCount="3">
    <brk id="67" max="16383" man="1"/>
    <brk id="124" max="16383" man="1"/>
    <brk id="19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baseColWidth="10" defaultColWidth="12.6640625" defaultRowHeight="15" customHeight="1" x14ac:dyDescent="0.15"/>
  <cols>
    <col min="1" max="1" width="7.6640625" customWidth="1"/>
    <col min="2" max="2" width="51" customWidth="1"/>
    <col min="3" max="26" width="7.6640625" customWidth="1"/>
  </cols>
  <sheetData>
    <row r="1" spans="1:2" ht="17.25" customHeight="1" x14ac:dyDescent="0.15">
      <c r="A1" s="2" t="s">
        <v>255</v>
      </c>
    </row>
    <row r="2" spans="1:2" ht="17.25" customHeight="1" x14ac:dyDescent="0.15">
      <c r="A2" s="3">
        <v>12</v>
      </c>
      <c r="B2" s="2" t="s">
        <v>256</v>
      </c>
    </row>
    <row r="3" spans="1:2" ht="17.25" customHeight="1" x14ac:dyDescent="0.15">
      <c r="A3" s="3">
        <v>135</v>
      </c>
      <c r="B3" s="2" t="s">
        <v>257</v>
      </c>
    </row>
    <row r="4" spans="1:2" ht="17.25" customHeight="1" x14ac:dyDescent="0.15">
      <c r="A4" s="3"/>
      <c r="B4" s="1" t="s">
        <v>258</v>
      </c>
    </row>
    <row r="5" spans="1:2" ht="17.25" customHeight="1" x14ac:dyDescent="0.15">
      <c r="A5" s="3"/>
      <c r="B5" s="1"/>
    </row>
    <row r="6" spans="1:2" ht="17.25" customHeight="1" x14ac:dyDescent="0.15">
      <c r="A6" s="4" t="s">
        <v>259</v>
      </c>
      <c r="B6" s="5" t="s">
        <v>260</v>
      </c>
    </row>
    <row r="7" spans="1:2" ht="17.25" customHeight="1" x14ac:dyDescent="0.15">
      <c r="A7" s="4">
        <v>89</v>
      </c>
      <c r="B7" s="5" t="s">
        <v>261</v>
      </c>
    </row>
    <row r="8" spans="1:2" ht="17.25" customHeight="1" x14ac:dyDescent="0.15">
      <c r="A8" s="3"/>
      <c r="B8" s="5" t="s">
        <v>262</v>
      </c>
    </row>
    <row r="9" spans="1:2" ht="17.25" customHeight="1" x14ac:dyDescent="0.15">
      <c r="A9" s="3"/>
    </row>
    <row r="10" spans="1:2" ht="17.25" customHeight="1" x14ac:dyDescent="0.15">
      <c r="A10" s="3"/>
    </row>
    <row r="11" spans="1:2" ht="17.25" customHeight="1" x14ac:dyDescent="0.15">
      <c r="A11" s="3"/>
    </row>
    <row r="12" spans="1:2" ht="17.25" customHeight="1" x14ac:dyDescent="0.15">
      <c r="A12" s="3"/>
    </row>
    <row r="13" spans="1:2" ht="17.25" customHeight="1" x14ac:dyDescent="0.15">
      <c r="A13" s="3"/>
    </row>
    <row r="14" spans="1:2" ht="17.25" customHeight="1" x14ac:dyDescent="0.15">
      <c r="A14" s="3"/>
    </row>
    <row r="15" spans="1:2" ht="17.25" customHeight="1" x14ac:dyDescent="0.15">
      <c r="A15" s="3"/>
    </row>
    <row r="16" spans="1:2" ht="17.25" customHeight="1" x14ac:dyDescent="0.15">
      <c r="A16" s="3"/>
    </row>
    <row r="17" spans="1:2" ht="17.25" customHeight="1" x14ac:dyDescent="0.15">
      <c r="A17" s="3"/>
    </row>
    <row r="18" spans="1:2" ht="17.25" customHeight="1" x14ac:dyDescent="0.15">
      <c r="A18" s="3"/>
    </row>
    <row r="19" spans="1:2" ht="17.25" customHeight="1" x14ac:dyDescent="0.15">
      <c r="A19" s="3"/>
    </row>
    <row r="20" spans="1:2" ht="17.25" customHeight="1" x14ac:dyDescent="0.15">
      <c r="A20" s="3"/>
    </row>
    <row r="21" spans="1:2" ht="17.25" customHeight="1" x14ac:dyDescent="0.15">
      <c r="A21" s="3"/>
    </row>
    <row r="22" spans="1:2" ht="17.25" customHeight="1" x14ac:dyDescent="0.15">
      <c r="A22" s="6"/>
    </row>
    <row r="23" spans="1:2" ht="17.25" customHeight="1" x14ac:dyDescent="0.15">
      <c r="A23" s="3"/>
      <c r="B23" s="1"/>
    </row>
    <row r="24" spans="1:2" ht="17.25" customHeight="1" x14ac:dyDescent="0.15"/>
    <row r="25" spans="1:2" ht="17.25" customHeight="1" x14ac:dyDescent="0.15"/>
    <row r="26" spans="1:2" ht="17.25" customHeight="1" x14ac:dyDescent="0.15"/>
    <row r="27" spans="1:2" ht="17.25" customHeight="1" x14ac:dyDescent="0.15"/>
    <row r="28" spans="1:2" ht="17.25" customHeight="1" x14ac:dyDescent="0.15"/>
    <row r="29" spans="1:2" ht="17.25" customHeight="1" x14ac:dyDescent="0.15"/>
    <row r="30" spans="1:2" ht="17.25" customHeight="1" x14ac:dyDescent="0.15"/>
    <row r="31" spans="1:2" ht="17.25" customHeight="1" x14ac:dyDescent="0.15"/>
    <row r="32" spans="1:2"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キューシート</vt:lpstr>
      <vt:lpstr>備考</vt:lpstr>
      <vt:lpstr>キューシート!Print_Area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河内勝彦</dc:creator>
  <cp:lastModifiedBy>Microsoft Office User</cp:lastModifiedBy>
  <cp:lastPrinted>2021-10-03T13:22:42Z</cp:lastPrinted>
  <dcterms:created xsi:type="dcterms:W3CDTF">2020-03-07T04:04:55Z</dcterms:created>
  <dcterms:modified xsi:type="dcterms:W3CDTF">2021-10-03T13:23:52Z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0x0101002BF96B69F4B5704587745FA3EB0A14D1</vt:lpwstr>
  </property>
</Properties>
</file>