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1"/>
  <workbookPr/>
  <mc:AlternateContent xmlns:mc="http://schemas.openxmlformats.org/markup-compatibility/2006">
    <mc:Choice Requires="x15">
      <x15ac:absPath xmlns:x15ac="http://schemas.microsoft.com/office/spreadsheetml/2010/11/ac" url="https://d.docs.live.net/98c6ad9f71265b92/20220604_BRM604_Tamagawa_600km_Nobeyama/"/>
    </mc:Choice>
  </mc:AlternateContent>
  <xr:revisionPtr revIDLastSave="735" documentId="13_ncr:1_{B6F2C2B9-CF2B-7449-A35C-1A772939F774}" xr6:coauthVersionLast="47" xr6:coauthVersionMax="47" xr10:uidLastSave="{E2BBCE6E-ACC4-0945-9058-853EF7430933}"/>
  <bookViews>
    <workbookView xWindow="0" yWindow="460" windowWidth="23260" windowHeight="20460" tabRatio="815" xr2:uid="{00000000-000D-0000-FFFF-FFFF00000000}"/>
  </bookViews>
  <sheets>
    <sheet name="2022BRM604_Ver1_0" sheetId="7" r:id="rId1"/>
    <sheet name="改版履歴" sheetId="3" r:id="rId2"/>
    <sheet name="change_history" sheetId="2" state="hidden" r:id="rId3"/>
  </sheets>
  <definedNames>
    <definedName name="_xlnm.Print_Area" localSheetId="0">'2022BRM604_Ver1_0'!$A$1:$G$169</definedName>
    <definedName name="_xlnm.Print_Titles" localSheetId="0">'2022BRM604_Ver1_0'!$1:$5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37" i="7" l="1"/>
  <c r="A136" i="7"/>
  <c r="A135" i="7"/>
  <c r="A134" i="7"/>
  <c r="A133" i="7"/>
  <c r="A132" i="7"/>
  <c r="A131" i="7"/>
  <c r="A130" i="7"/>
  <c r="A129" i="7"/>
  <c r="A128" i="7"/>
  <c r="A127" i="7"/>
  <c r="A126" i="7"/>
  <c r="A125" i="7"/>
  <c r="A124" i="7"/>
  <c r="A123" i="7"/>
  <c r="A122" i="7"/>
  <c r="A121" i="7"/>
  <c r="A120" i="7"/>
  <c r="A119" i="7"/>
  <c r="A118" i="7"/>
  <c r="A117" i="7"/>
  <c r="A116" i="7"/>
  <c r="A115" i="7"/>
  <c r="A114" i="7"/>
  <c r="A113" i="7"/>
  <c r="A112" i="7"/>
  <c r="A111" i="7"/>
  <c r="A110" i="7"/>
  <c r="A109" i="7"/>
  <c r="A108" i="7"/>
  <c r="A107" i="7"/>
  <c r="A106" i="7"/>
  <c r="A105" i="7"/>
  <c r="A104" i="7"/>
  <c r="A103" i="7"/>
  <c r="A102" i="7"/>
  <c r="A101" i="7"/>
  <c r="A100" i="7"/>
  <c r="A99" i="7"/>
  <c r="A98" i="7"/>
  <c r="A97" i="7"/>
  <c r="A96" i="7"/>
  <c r="A95" i="7"/>
  <c r="A94" i="7"/>
  <c r="A93" i="7"/>
  <c r="A92" i="7"/>
  <c r="A91" i="7"/>
  <c r="A90" i="7"/>
  <c r="A89" i="7"/>
  <c r="A88" i="7"/>
  <c r="A87" i="7"/>
  <c r="A86" i="7"/>
  <c r="A85" i="7"/>
  <c r="A84" i="7"/>
  <c r="A83" i="7"/>
  <c r="A82" i="7"/>
  <c r="A81" i="7"/>
  <c r="A80" i="7"/>
  <c r="A79" i="7"/>
  <c r="A78" i="7"/>
  <c r="A77" i="7"/>
  <c r="A76" i="7"/>
  <c r="A75" i="7"/>
  <c r="A74" i="7"/>
  <c r="A73" i="7"/>
  <c r="A72" i="7"/>
  <c r="A71" i="7"/>
  <c r="A70" i="7"/>
  <c r="A69" i="7"/>
  <c r="A68" i="7"/>
  <c r="A67" i="7"/>
  <c r="A66" i="7"/>
  <c r="A65" i="7"/>
  <c r="A64" i="7"/>
  <c r="A63" i="7"/>
  <c r="A62" i="7"/>
  <c r="A61" i="7"/>
  <c r="A60" i="7"/>
  <c r="A59" i="7"/>
  <c r="A58" i="7"/>
  <c r="A57" i="7"/>
  <c r="A56" i="7"/>
  <c r="A55" i="7"/>
  <c r="A54" i="7"/>
  <c r="A53" i="7"/>
  <c r="A52" i="7"/>
  <c r="A51" i="7"/>
  <c r="A50" i="7"/>
  <c r="A49" i="7"/>
  <c r="A48" i="7"/>
  <c r="A47" i="7"/>
  <c r="A46" i="7"/>
  <c r="A45" i="7"/>
  <c r="A44" i="7"/>
  <c r="A43" i="7"/>
  <c r="A42" i="7"/>
  <c r="A41" i="7"/>
  <c r="A40" i="7"/>
  <c r="A39" i="7"/>
  <c r="A38" i="7"/>
  <c r="A37" i="7"/>
  <c r="A36" i="7"/>
  <c r="A35" i="7"/>
  <c r="A34" i="7"/>
  <c r="A33" i="7"/>
  <c r="A32" i="7"/>
  <c r="A31" i="7"/>
  <c r="A30" i="7"/>
  <c r="A29" i="7"/>
  <c r="A28" i="7"/>
  <c r="A27" i="7"/>
  <c r="A26" i="7"/>
  <c r="A25" i="7"/>
  <c r="A24" i="7"/>
  <c r="A23" i="7"/>
  <c r="A22" i="7"/>
  <c r="A21" i="7"/>
  <c r="A20" i="7"/>
  <c r="A19" i="7"/>
  <c r="A18" i="7"/>
  <c r="A17" i="7"/>
  <c r="A16" i="7"/>
  <c r="A15" i="7"/>
  <c r="A14" i="7"/>
  <c r="A13" i="7"/>
  <c r="A12" i="7"/>
  <c r="A11" i="7"/>
  <c r="A10" i="7"/>
  <c r="A9" i="7"/>
  <c r="A8" i="7"/>
  <c r="A7" i="7"/>
  <c r="A6" i="7"/>
  <c r="F7" i="7" l="1"/>
  <c r="F8" i="7" s="1"/>
  <c r="F9" i="7" s="1"/>
  <c r="F10" i="7" s="1"/>
  <c r="F11" i="7" s="1"/>
  <c r="F12" i="7" s="1"/>
  <c r="F13" i="7" s="1"/>
  <c r="F14" i="7" s="1"/>
  <c r="F15" i="7" s="1"/>
  <c r="F16" i="7" s="1"/>
  <c r="F17" i="7" s="1"/>
  <c r="F18" i="7" s="1"/>
  <c r="F19" i="7" l="1"/>
  <c r="F20" i="7" s="1"/>
  <c r="F21" i="7" s="1"/>
  <c r="F22" i="7" s="1"/>
  <c r="F23" i="7" s="1"/>
  <c r="F24" i="7" s="1"/>
  <c r="F25" i="7" s="1"/>
  <c r="F26" i="7" s="1"/>
  <c r="F27" i="7" s="1"/>
  <c r="F28" i="7" s="1"/>
  <c r="F29" i="7" s="1"/>
  <c r="F30" i="7" s="1"/>
  <c r="F31" i="7" s="1"/>
  <c r="F32" i="7" s="1"/>
  <c r="F33" i="7" s="1"/>
  <c r="F34" i="7" s="1"/>
  <c r="F35" i="7" s="1"/>
  <c r="F36" i="7" s="1"/>
  <c r="F37" i="7" s="1"/>
  <c r="F38" i="7" s="1"/>
  <c r="F39" i="7" s="1"/>
  <c r="F40" i="7" s="1"/>
  <c r="F41" i="7" s="1"/>
  <c r="F42" i="7" s="1"/>
  <c r="F43" i="7" s="1"/>
  <c r="F44" i="7" s="1"/>
  <c r="F45" i="7" s="1"/>
  <c r="F46" i="7" s="1"/>
  <c r="F47" i="7" s="1"/>
  <c r="F48" i="7" s="1"/>
  <c r="F49" i="7" s="1"/>
  <c r="F50" i="7" s="1"/>
  <c r="F51" i="7" s="1"/>
  <c r="F52" i="7" s="1"/>
  <c r="F53" i="7" s="1"/>
  <c r="F54" i="7" s="1"/>
  <c r="F55" i="7" s="1"/>
  <c r="F56" i="7" s="1"/>
  <c r="F57" i="7" s="1"/>
  <c r="F58" i="7" s="1"/>
  <c r="F59" i="7" s="1"/>
  <c r="F60" i="7" s="1"/>
  <c r="F61" i="7" s="1"/>
  <c r="F62" i="7" s="1"/>
  <c r="F63" i="7" s="1"/>
  <c r="F64" i="7" s="1"/>
  <c r="F65" i="7" s="1"/>
  <c r="F66" i="7" s="1"/>
  <c r="F67" i="7" s="1"/>
  <c r="F68" i="7" s="1"/>
  <c r="F69" i="7" s="1"/>
  <c r="F70" i="7" s="1"/>
  <c r="F71" i="7" s="1"/>
  <c r="F72" i="7" s="1"/>
  <c r="F73" i="7" s="1"/>
  <c r="F74" i="7" s="1"/>
  <c r="F75" i="7" s="1"/>
  <c r="F76" i="7" s="1"/>
  <c r="F77" i="7" l="1"/>
  <c r="F78" i="7" s="1"/>
  <c r="F79" i="7" s="1"/>
  <c r="F80" i="7" s="1"/>
  <c r="F81" i="7" s="1"/>
  <c r="F82" i="7" s="1"/>
  <c r="F83" i="7" s="1"/>
  <c r="F84" i="7" s="1"/>
  <c r="F85" i="7" l="1"/>
  <c r="F86" i="7" s="1"/>
  <c r="F87" i="7" s="1"/>
  <c r="F88" i="7" s="1"/>
  <c r="F89" i="7" s="1"/>
  <c r="F90" i="7" s="1"/>
  <c r="F91" i="7" s="1"/>
  <c r="F92" i="7" s="1"/>
  <c r="F93" i="7" s="1"/>
  <c r="F94" i="7" s="1"/>
  <c r="F95" i="7" s="1"/>
  <c r="F96" i="7" s="1"/>
  <c r="F97" i="7" s="1"/>
  <c r="F98" i="7" s="1"/>
  <c r="F99" i="7" s="1"/>
  <c r="F100" i="7" s="1"/>
  <c r="F101" i="7" s="1"/>
  <c r="F102" i="7" s="1"/>
  <c r="F103" i="7" s="1"/>
  <c r="F104" i="7" s="1"/>
  <c r="F105" i="7" s="1"/>
  <c r="F106" i="7" s="1"/>
  <c r="F107" i="7" s="1"/>
  <c r="F108" i="7" s="1"/>
  <c r="F109" i="7" s="1"/>
  <c r="F110" i="7" s="1"/>
  <c r="F111" i="7" s="1"/>
  <c r="F112" i="7" l="1"/>
  <c r="F113" i="7" s="1"/>
  <c r="F114" i="7" s="1"/>
  <c r="F115" i="7" s="1"/>
  <c r="F116" i="7" s="1"/>
  <c r="F117" i="7" s="1"/>
  <c r="F118" i="7" s="1"/>
  <c r="F119" i="7" s="1"/>
  <c r="F120" i="7" s="1"/>
  <c r="F121" i="7" s="1"/>
  <c r="F122" i="7" s="1"/>
  <c r="F123" i="7" s="1"/>
  <c r="F124" i="7" s="1"/>
  <c r="F125" i="7" s="1"/>
  <c r="F126" i="7" s="1"/>
  <c r="F127" i="7" s="1"/>
  <c r="F128" i="7" s="1"/>
  <c r="F129" i="7" s="1"/>
  <c r="F130" i="7" s="1"/>
  <c r="F131" i="7" s="1"/>
  <c r="F132" i="7" s="1"/>
  <c r="F133" i="7" s="1"/>
  <c r="F134" i="7" s="1"/>
  <c r="F135" i="7" s="1"/>
  <c r="F136" i="7" s="1"/>
  <c r="F137" i="7" s="1"/>
</calcChain>
</file>

<file path=xl/sharedStrings.xml><?xml version="1.0" encoding="utf-8"?>
<sst xmlns="http://schemas.openxmlformats.org/spreadsheetml/2006/main" count="564" uniqueCount="338">
  <si>
    <t>S＝信号、「 」=信号名、十=十字路、T=T字路、Y=Y字路、├=├字路、┤=┤字路、ルートは次の通過点までの道路番号、区間は前の通過点からの距離</t>
  </si>
  <si>
    <t>通過点</t>
  </si>
  <si>
    <t>進路</t>
  </si>
  <si>
    <t>ルート</t>
  </si>
  <si>
    <t>区間</t>
  </si>
  <si>
    <t>合計</t>
  </si>
  <si>
    <t>情報・その他　[ ]行先道標</t>
  </si>
  <si>
    <t>公園内通路</t>
  </si>
  <si>
    <t>十</t>
  </si>
  <si>
    <t>左折</t>
  </si>
  <si>
    <t>区道</t>
  </si>
  <si>
    <t>多摩川沿いの一般道、土手を越えてすぐ左折</t>
  </si>
  <si>
    <t>市道</t>
  </si>
  <si>
    <t>┳　止まれ</t>
  </si>
  <si>
    <t>和泉多摩川通り</t>
  </si>
  <si>
    <t>╋　「狛江高校」</t>
  </si>
  <si>
    <t>直進</t>
  </si>
  <si>
    <t>世田谷通りを超える、道なり直進</t>
  </si>
  <si>
    <t>╋　「田中橋」</t>
  </si>
  <si>
    <t>T114</t>
  </si>
  <si>
    <t>変則╋　「調布南高校前」</t>
  </si>
  <si>
    <t>左折専用レーン</t>
  </si>
  <si>
    <t>右側トイレあり</t>
  </si>
  <si>
    <t>╋　「多摩川原橋」</t>
  </si>
  <si>
    <t>鶴川街道を越える</t>
  </si>
  <si>
    <t>T9</t>
  </si>
  <si>
    <t>道なりに左へ</t>
  </si>
  <si>
    <t>╋　「水防・防災ステーション角」</t>
  </si>
  <si>
    <t>┳　「郷土の森入口」</t>
  </si>
  <si>
    <t>╋　「関戸橋北」</t>
  </si>
  <si>
    <t>T18を超える</t>
  </si>
  <si>
    <t>┏　国立折り返し（多摩サイ）前</t>
  </si>
  <si>
    <t>この先［たまリバー50キロ］案内に沿って</t>
  </si>
  <si>
    <t>╋</t>
  </si>
  <si>
    <t>一通（自転車を除く）へ逆侵入、前方注意</t>
  </si>
  <si>
    <t>┣</t>
  </si>
  <si>
    <t>右折</t>
  </si>
  <si>
    <t>╋　「みのわ通り入口」</t>
  </si>
  <si>
    <t>T256</t>
  </si>
  <si>
    <t>T256を左折 日野橋まで注意！</t>
  </si>
  <si>
    <t>╋　「日野橋」</t>
  </si>
  <si>
    <t>変則5差路、左折レーンあり注意</t>
  </si>
  <si>
    <t>╋　「宮沢」</t>
  </si>
  <si>
    <t>T29</t>
  </si>
  <si>
    <t>宮沢〜堂方上、長いアンダーパス走行注意</t>
  </si>
  <si>
    <t>╋　「堂方上」</t>
  </si>
  <si>
    <t>R16</t>
  </si>
  <si>
    <t>東京環状R16・新奥多摩街道T29共用区間</t>
  </si>
  <si>
    <t>╋　「小荷田」</t>
  </si>
  <si>
    <t>新奥多摩街道</t>
  </si>
  <si>
    <t>Ｙ　「鍋ヶ谷戸」</t>
  </si>
  <si>
    <t>╋　「小作坂下」</t>
  </si>
  <si>
    <t>T181</t>
  </si>
  <si>
    <t>┳　「藤橋久保」</t>
  </si>
  <si>
    <t>T63</t>
  </si>
  <si>
    <t>╋　「今井馬場崎」</t>
  </si>
  <si>
    <t>T44</t>
  </si>
  <si>
    <t>岩蔵街道</t>
  </si>
  <si>
    <t>左側</t>
  </si>
  <si>
    <t>Ｙ</t>
  </si>
  <si>
    <t>右折時一旦停止、対向車に注意</t>
  </si>
  <si>
    <t>┳　「岩蔵温泉」</t>
  </si>
  <si>
    <t>T28</t>
  </si>
  <si>
    <t>小曽木街道</t>
  </si>
  <si>
    <t>R299</t>
  </si>
  <si>
    <t>R140</t>
  </si>
  <si>
    <t>┳</t>
  </si>
  <si>
    <t>右側</t>
  </si>
  <si>
    <t>路肩、待避帯、大型キャッツアイ事故注意！</t>
  </si>
  <si>
    <t>また事前に予習をして使い慣れた地図でコースを確認しておくことが必要です。</t>
  </si>
  <si>
    <t>次回以降の参加をお断りします。</t>
  </si>
  <si>
    <t>Ver.1.2 改訂履歴（BRM413 Ver.1.1からの改訂・差分）</t>
  </si>
  <si>
    <t>(BRM413時に判明していた修正）</t>
  </si>
  <si>
    <t>No.6</t>
  </si>
  <si>
    <t>交差点計上修正</t>
  </si>
  <si>
    <t>「田中橋」┳</t>
  </si>
  <si>
    <t>→</t>
  </si>
  <si>
    <t>「田中橋」╋</t>
  </si>
  <si>
    <t>No.39</t>
  </si>
  <si>
    <t>交差点に信号追加</t>
  </si>
  <si>
    <t>┳S</t>
  </si>
  <si>
    <t>(BRM413後に実走で確認できた修正）</t>
  </si>
  <si>
    <t>No.32</t>
  </si>
  <si>
    <t>交差点名・誤字修正</t>
  </si>
  <si>
    <t>「今井馬場先」</t>
  </si>
  <si>
    <t>「今井馬場崎」</t>
  </si>
  <si>
    <t>No.57</t>
  </si>
  <si>
    <t>行先表示追記</t>
  </si>
  <si>
    <t>［ときがわ］</t>
  </si>
  <si>
    <t>No.61</t>
  </si>
  <si>
    <t>行先表示変更</t>
  </si>
  <si>
    <t>［鳩山・毛呂山］</t>
  </si>
  <si>
    <t>［日高・毛呂山］</t>
  </si>
  <si>
    <t>No.62</t>
  </si>
  <si>
    <t>その他追記</t>
  </si>
  <si>
    <t>キャッツアイ乗り上げ事故が多いので「事故」と追記</t>
  </si>
  <si>
    <t>No.67</t>
  </si>
  <si>
    <t>「埼玉西部消防署」</t>
  </si>
  <si>
    <t>「埼玉日高消防署」</t>
  </si>
  <si>
    <t>補足</t>
  </si>
  <si>
    <t>行き先表示は、比較的頻繁に変更されます。</t>
  </si>
  <si>
    <t>埼玉日高消防署は、その前が埼玉西部消防署、さらに前は飯能消防署など</t>
  </si>
  <si>
    <t>目印となっている建物の名称自体が変更されたりしています。</t>
  </si>
  <si>
    <t>Googleストリートビューは、最新の情報ではありません。</t>
  </si>
  <si>
    <t>ストリートビューで確認すると古い行き先表示や看板が出ていることがあります。</t>
  </si>
  <si>
    <t>また、紙の地図はさらに古い情報であることが多く注意が必要です。</t>
  </si>
  <si>
    <t>Ver.1.3 改定履歴（Ver.1.2からの改定・差分）</t>
  </si>
  <si>
    <t>コースの変更はありません。</t>
  </si>
  <si>
    <t>ゴール受付場所の変更にともない、キューシートの最後を削除</t>
  </si>
  <si>
    <t>また、説明事項を修正</t>
  </si>
  <si>
    <t>Ver.1.4 改訂履歴</t>
  </si>
  <si>
    <t>変更箇所の青色文字表記を解除</t>
  </si>
  <si>
    <t>注意事項「地図にない道」除去</t>
  </si>
  <si>
    <t>No.106～108</t>
  </si>
  <si>
    <t>ゴール変更に伴いコース変更</t>
  </si>
  <si>
    <t>注意事項欄もゴール・受付方法変更に合わせて改訂。</t>
  </si>
  <si>
    <r>
      <t xml:space="preserve">Ver.1.5 </t>
    </r>
    <r>
      <rPr>
        <sz val="11"/>
        <rFont val="ＭＳ Ｐゴシック"/>
        <family val="3"/>
        <charset val="128"/>
      </rPr>
      <t>改訂履歴</t>
    </r>
  </si>
  <si>
    <t>交差点表示表記</t>
  </si>
  <si>
    <t>『埼玉日高消防署</t>
  </si>
  <si>
    <r>
      <t>「</t>
    </r>
    <r>
      <rPr>
        <sz val="10"/>
        <color indexed="10"/>
        <rFont val="ＭＳ Ｐゴシック"/>
        <family val="3"/>
        <charset val="128"/>
      </rPr>
      <t>飯能</t>
    </r>
    <r>
      <rPr>
        <sz val="10"/>
        <rFont val="ＭＳ Ｐゴシック"/>
        <family val="3"/>
        <charset val="128"/>
      </rPr>
      <t>日高消防署」</t>
    </r>
  </si>
  <si>
    <t>2016年BRM403定峰200km キューシートVer.1.0として初版作成（オリジナルは2015年秋定峰200、距離のみ微修正）</t>
    <rPh sb="50" eb="51">
      <t>ネン</t>
    </rPh>
    <rPh sb="51" eb="52">
      <t>アキ</t>
    </rPh>
    <rPh sb="58" eb="60">
      <t>キョリ</t>
    </rPh>
    <rPh sb="62" eb="65">
      <t>ビシュウセイ</t>
    </rPh>
    <phoneticPr fontId="13"/>
  </si>
  <si>
    <t>2016年BRM1002定峰200km キューシートVer.1.0として初版作成（2016BRM403からの変更なし）</t>
    <rPh sb="54" eb="56">
      <t>ヘンコウ</t>
    </rPh>
    <phoneticPr fontId="13"/>
  </si>
  <si>
    <t>版</t>
    <rPh sb="0" eb="1">
      <t>ハン</t>
    </rPh>
    <phoneticPr fontId="14"/>
  </si>
  <si>
    <t>更新日</t>
    <rPh sb="0" eb="3">
      <t>コウシンビ</t>
    </rPh>
    <phoneticPr fontId="14"/>
  </si>
  <si>
    <t>更新者</t>
    <rPh sb="0" eb="3">
      <t>コウシンシャ</t>
    </rPh>
    <phoneticPr fontId="14"/>
  </si>
  <si>
    <t>内容</t>
    <rPh sb="0" eb="2">
      <t>ナイヨウ</t>
    </rPh>
    <phoneticPr fontId="14"/>
  </si>
  <si>
    <t>Ver1.0</t>
    <phoneticPr fontId="14"/>
  </si>
  <si>
    <t>┳　「和泉多摩川地区センター北」</t>
    <phoneticPr fontId="14"/>
  </si>
  <si>
    <t>╋　「是政橋北」</t>
    <phoneticPr fontId="14"/>
  </si>
  <si>
    <t>伊地知</t>
  </si>
  <si>
    <t>06:00 - 06:30</t>
  </si>
  <si>
    <t>スタート 二子玉川（兵庫島公園）</t>
  </si>
  <si>
    <t>コントロール1 ファミリーマート海田岩蔵街道店</t>
  </si>
  <si>
    <t>コントロール2 セブンイレブン高崎城山団地入口店</t>
  </si>
  <si>
    <t>コントロール4 セブンイレブン長野大通り店</t>
  </si>
  <si>
    <t>コントロール5 ローソン小諸森山西店</t>
  </si>
  <si>
    <t>コントロール8 セブンイレブン神奈川藤野町店</t>
  </si>
  <si>
    <t>コントロール3（通過チェック） セブンイレブン津南町正面店</t>
  </si>
  <si>
    <t>初版</t>
  </si>
  <si>
    <t>2022年 BRM604 たまがわ600km 野辺山</t>
  </si>
  <si>
    <t>┣　「下畑」</t>
  </si>
  <si>
    <t>K28</t>
  </si>
  <si>
    <t>この先下ってから新しい道、「図書館西」まで道なり直進</t>
  </si>
  <si>
    <t>╋　「図書館西」</t>
  </si>
  <si>
    <t>標識[秩父]</t>
  </si>
  <si>
    <t>┳　「中山（西）」</t>
  </si>
  <si>
    <t>╋　「台」</t>
  </si>
  <si>
    <t>┳　「鹿台橋」</t>
  </si>
  <si>
    <t>K15</t>
  </si>
  <si>
    <t>┫　「高麗本郷」</t>
  </si>
  <si>
    <t>高麗神社通過</t>
  </si>
  <si>
    <t>╋　「北平沢運動場」</t>
  </si>
  <si>
    <t>K30</t>
  </si>
  <si>
    <t>新しいバイパスに入る</t>
  </si>
  <si>
    <t>╋　「五明」</t>
  </si>
  <si>
    <t>╋　「青山陸橋（西）」</t>
  </si>
  <si>
    <t>K11</t>
  </si>
  <si>
    <t>╋　「総合グラウンド入口」</t>
  </si>
  <si>
    <t>K184</t>
  </si>
  <si>
    <t>╋　「能増」</t>
  </si>
  <si>
    <t>K296</t>
  </si>
  <si>
    <t>╋　「今市地蔵前」</t>
  </si>
  <si>
    <t>╋　「北柏田」</t>
  </si>
  <si>
    <t>╋　「荒川」</t>
  </si>
  <si>
    <t>K175</t>
  </si>
  <si>
    <t>花園郵便局角　変則五差路</t>
  </si>
  <si>
    <t>小前田駅前</t>
  </si>
  <si>
    <t>╋　「天神橋」</t>
  </si>
  <si>
    <t>R254</t>
  </si>
  <si>
    <t>右奥セブンイレブン</t>
  </si>
  <si>
    <t>K23</t>
  </si>
  <si>
    <t>左折レーン注意</t>
  </si>
  <si>
    <t>┳　「長坂」</t>
  </si>
  <si>
    <t>┫　「国道353号入口」</t>
  </si>
  <si>
    <t>┳　「国分一丁目」</t>
  </si>
  <si>
    <t>┳　「小原」</t>
  </si>
  <si>
    <t xml:space="preserve">┣ </t>
  </si>
  <si>
    <t>┫　「野辺山」</t>
  </si>
  <si>
    <t>┫</t>
  </si>
  <si>
    <t>┫　「下今井上町」</t>
  </si>
  <si>
    <t>┳　「八田」</t>
  </si>
  <si>
    <t>┳　「柏尾」</t>
  </si>
  <si>
    <t>┳　「駒橋」</t>
  </si>
  <si>
    <t>┳　「久保沢」</t>
  </si>
  <si>
    <t>二段階右折、信号待ち待機場所注意</t>
  </si>
  <si>
    <t>二段階右折</t>
  </si>
  <si>
    <t>世田谷通りを超える</t>
  </si>
  <si>
    <t>┳　「東和泉三丁目」</t>
  </si>
  <si>
    <t>往路と異なる、右折後すぐ次のS左折（約50m）</t>
  </si>
  <si>
    <t>┫　「和泉多摩川地区センター北」</t>
    <phoneticPr fontId="15"/>
  </si>
  <si>
    <t>┳　S</t>
  </si>
  <si>
    <t>┣　S　多摩川児童公園</t>
  </si>
  <si>
    <t>┫　S</t>
  </si>
  <si>
    <t>┣　S</t>
  </si>
  <si>
    <t>┣ 　S</t>
  </si>
  <si>
    <t>╋　「小林」</t>
  </si>
  <si>
    <t>┳　「一丁目」</t>
  </si>
  <si>
    <t>╋　「四丁目」</t>
  </si>
  <si>
    <t>┣　「古桜町」</t>
  </si>
  <si>
    <t>╋　「上落合」</t>
  </si>
  <si>
    <t>╋　「寺尾町北」</t>
  </si>
  <si>
    <t>╋　「新後閑町」</t>
  </si>
  <si>
    <t>╋　「あら町」</t>
  </si>
  <si>
    <t>╋　「上宿」</t>
  </si>
  <si>
    <t>╋　「行幸田橋北」</t>
  </si>
  <si>
    <t>┣ 　「阿久津」</t>
  </si>
  <si>
    <t>╋　「山崎」</t>
  </si>
  <si>
    <t>╋　「伍位野」</t>
  </si>
  <si>
    <t>╋　「古牧橋北」</t>
  </si>
  <si>
    <t>┳　「豊田支所前」</t>
  </si>
  <si>
    <t>╋　「東町」</t>
  </si>
  <si>
    <t>╋　「吉」</t>
  </si>
  <si>
    <t>╋　「稲田一丁目」</t>
  </si>
  <si>
    <t>╋　「湯谷小学校西」</t>
  </si>
  <si>
    <t>╋　「中御所北」</t>
  </si>
  <si>
    <t>Ｙ　「青木島」</t>
  </si>
  <si>
    <t>╋　「古戦場入口」</t>
  </si>
  <si>
    <t>╋　「小諸IC南」</t>
  </si>
  <si>
    <t>┣ 　「沓沢入口」</t>
  </si>
  <si>
    <t>╋　「跡部」</t>
  </si>
  <si>
    <t>五　「相垈」</t>
  </si>
  <si>
    <t>五　「下宿」</t>
  </si>
  <si>
    <t>╋　「塩川橋西詰」</t>
  </si>
  <si>
    <t>╋　「下今井」</t>
  </si>
  <si>
    <t>╋　「竜王新町」</t>
  </si>
  <si>
    <t>╋　「貢川橋西詰」</t>
  </si>
  <si>
    <t>╋　「相生歩道橋」</t>
  </si>
  <si>
    <t>╋　「甲府警察署前」</t>
  </si>
  <si>
    <t>╋　「石和温泉郷東入口」</t>
  </si>
  <si>
    <t>╋　「日川橋南詰」</t>
  </si>
  <si>
    <t>┣　「大和橋西詰」</t>
  </si>
  <si>
    <t>Ｙ　「新町」</t>
  </si>
  <si>
    <t>╋　「相模湖駅前」</t>
  </si>
  <si>
    <t>╋　「東原宿」</t>
  </si>
  <si>
    <t>╋　「相原十字路」</t>
  </si>
  <si>
    <t>┫ 　S</t>
  </si>
  <si>
    <t>▲三国トンネル入口（標高1115m）</t>
  </si>
  <si>
    <t>▲十二峠（標高539m）</t>
  </si>
  <si>
    <t>╋　「浅野」</t>
  </si>
  <si>
    <t>R17</t>
  </si>
  <si>
    <t>R353</t>
  </si>
  <si>
    <t>そのままバイパスを直進（古い地図に無い道）</t>
  </si>
  <si>
    <t>この先の城南大橋は歩道通行を推奨</t>
  </si>
  <si>
    <t>国道17号に合流。この後は湯沢まで国道17号</t>
  </si>
  <si>
    <t>三国峠からの下りのトンネル内で路面が悪いところがあるので注意</t>
  </si>
  <si>
    <t>道なりに右へ進み、JRの高架をくぐる</t>
  </si>
  <si>
    <t>踏切を渡ってすぐを左方向へ</t>
  </si>
  <si>
    <t>線路沿いに進む</t>
  </si>
  <si>
    <t>変則交差点。左方面へ進み、JR中央線の高架をくぐる</t>
  </si>
  <si>
    <t>橋を渡ってすぐを左折</t>
  </si>
  <si>
    <t>国道20号に合流</t>
  </si>
  <si>
    <t>手前の高架には入らない</t>
  </si>
  <si>
    <t>南多摩尾根幹線道路へ</t>
  </si>
  <si>
    <t>左折してすぐ側道へ</t>
  </si>
  <si>
    <t>尾根幹へ合流</t>
  </si>
  <si>
    <t>コントロール6（通過チェック） JR鉄道最高地点（標高1375m）</t>
  </si>
  <si>
    <t>コントロール7（通過チェック） 笹子峠（標高1074m）</t>
  </si>
  <si>
    <t>左折後の上信電鉄の踏切は段差に注意</t>
  </si>
  <si>
    <t>[中込・伴野]</t>
  </si>
  <si>
    <t>T249・市道・T181</t>
  </si>
  <si>
    <t>K30・K174</t>
  </si>
  <si>
    <t>K173・K30・K71</t>
  </si>
  <si>
    <t>K71</t>
  </si>
  <si>
    <t>K25・K134</t>
  </si>
  <si>
    <t>R117</t>
  </si>
  <si>
    <t>R18</t>
  </si>
  <si>
    <t>R141</t>
  </si>
  <si>
    <t>R52</t>
  </si>
  <si>
    <t>R20</t>
  </si>
  <si>
    <t>高崎渋川線バイパスを渡る</t>
  </si>
  <si>
    <t>小諸まで国道18号</t>
  </si>
  <si>
    <t>二子玉川緑地へ入る。真っ暗なので走行注意。
スタート地点まで同じ道を戻り、さらに兵庫島公園入口まで進む</t>
  </si>
  <si>
    <t>K29・K25</t>
  </si>
  <si>
    <t>K25</t>
  </si>
  <si>
    <t>R291</t>
  </si>
  <si>
    <t>K399</t>
  </si>
  <si>
    <t>K60</t>
  </si>
  <si>
    <t>K37</t>
  </si>
  <si>
    <t>R19・R117</t>
  </si>
  <si>
    <t>R117・K35</t>
  </si>
  <si>
    <t>K142</t>
  </si>
  <si>
    <t>K78</t>
  </si>
  <si>
    <t>K103</t>
  </si>
  <si>
    <t>K103・K78</t>
  </si>
  <si>
    <t>八ヶ岳スケッチラインへ</t>
  </si>
  <si>
    <t>JR小海線の踏切の手前を右折し、線路沿いの高原列車通りへ</t>
  </si>
  <si>
    <t>K6</t>
  </si>
  <si>
    <t>R411</t>
  </si>
  <si>
    <t>K314</t>
  </si>
  <si>
    <t>R411・K34・K38</t>
  </si>
  <si>
    <t>R412・K517・R413</t>
  </si>
  <si>
    <t>R413</t>
  </si>
  <si>
    <t>K506</t>
  </si>
  <si>
    <t>K47</t>
  </si>
  <si>
    <t>K158</t>
  </si>
  <si>
    <t>側道</t>
  </si>
  <si>
    <t>府中街道を越える。この先のJR南武線ガード下を直進</t>
  </si>
  <si>
    <t>村道</t>
  </si>
  <si>
    <t>合流注意</t>
  </si>
  <si>
    <t>K212</t>
  </si>
  <si>
    <t>韮崎まで長い下り</t>
  </si>
  <si>
    <t>旧甲州街道へ</t>
  </si>
  <si>
    <t>ここから道なりにR411を進む</t>
  </si>
  <si>
    <t>橋を渡って最初の交差点。ENEOSのある方へ</t>
  </si>
  <si>
    <t>[清里・佐久穂]方面へ。真正面には交差点名が見えないので注意</t>
  </si>
  <si>
    <t>[八王子・相模湖]</t>
  </si>
  <si>
    <t>各コントロールのオープン・クローズ時刻は、6:00スタートを基準に書いています。</t>
  </si>
  <si>
    <t>コントロールのコンビニでは、必ず買い物をしてレシートをもらってください。また、通過チェックでもレシートは必要な場合がありますので指示をよく確認してください。</t>
  </si>
  <si>
    <t>キューシートの区間距離、合計距離はお使いのサイコン、GPSによって誤差が出ます。通過点は、距離、ルート、情報（その他）などから総合的に判断してください。</t>
  </si>
  <si>
    <t>リタイア（DNF）する場合は、必ずブルベカードに記載されている主催者の連絡先まで直接本人が連絡してください。</t>
  </si>
  <si>
    <t>連絡なしにゴール受付をせずに帰られると、確認が取れるまでスタッフが撤収することができず運営に支障をきたします。</t>
  </si>
  <si>
    <t>当日、スタート時刻及びウェーブスタートで各自のスタート見なし時間は変わりますのでご注意ください。</t>
  </si>
  <si>
    <t>sd: 2022/06/04</t>
  </si>
  <si>
    <t xml:space="preserve">600km BRM </t>
  </si>
  <si>
    <t>NO.         距離         オープン日付  時間        クローズ日付　時間</t>
  </si>
  <si>
    <t>========    ======       ===================      ====================</t>
  </si>
  <si>
    <t>スタート       0km         06/04 06:00</t>
  </si>
  <si>
    <t xml:space="preserve">       1      45km         06/04 07:19               06/04 09:15        </t>
  </si>
  <si>
    <t xml:space="preserve">       2     119km         06/04 09:30               06/04 13:56        </t>
  </si>
  <si>
    <t xml:space="preserve">       3     250km         06/04 13:27               06/04 22:40        </t>
  </si>
  <si>
    <t xml:space="preserve">       4     320km         06/04 15:38               06/05 03:20        </t>
  </si>
  <si>
    <t xml:space="preserve">       5     380km         06/04 17:30               06/05 07:20        </t>
  </si>
  <si>
    <t xml:space="preserve">       6     430km         06/04 19:08               06/05 10:40        </t>
  </si>
  <si>
    <t xml:space="preserve">       7     503km         06/04 21:34               06/05 15:32        </t>
  </si>
  <si>
    <t xml:space="preserve">       8     549km         06/04 23:06               06/05 18:36        </t>
  </si>
  <si>
    <t xml:space="preserve">ゴール     602km         06/05 00:48               06/05 22:00        </t>
  </si>
  <si>
    <t>07:19 - 09:15
レシート取得</t>
  </si>
  <si>
    <t>09:30 - 13:56
レシート取得</t>
  </si>
  <si>
    <t>15:38 - 03:20
レシート取得</t>
  </si>
  <si>
    <t>17:30 - 07:20
レシート取得</t>
  </si>
  <si>
    <t>制限時間不問（参考 19:08 - 10:40）
JR鉄道最高地点のモニュメントの前でバイクを入れて写真を撮影</t>
  </si>
  <si>
    <t>制限時間不問（参考 21:34 - 15:32）
笹子隧道の手前右側にある恩賜林の看板前でバイクを入れて写真を撮影。
笹子隧道入口の大月市看板でも可</t>
  </si>
  <si>
    <t>23:06 - 18:36
レシート取得</t>
  </si>
  <si>
    <t>00:48 - 22:00
ゴール地点は検討中</t>
  </si>
  <si>
    <t>https://ridewithgps.com/routes/38273021?privacy_code=Yi9TL533jyJVLz7t</t>
  </si>
  <si>
    <t>Ver.1.0 2022.1.14</t>
  </si>
  <si>
    <t>制限時間不問（参考 13:27 - 22:40）
レシート取得
400m先のファミリーマート津南町下船渡店のレシートでも可</t>
  </si>
  <si>
    <t>ゴール 兵庫島公園（仮）</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</si>
</sst>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 "/>
    <numFmt numFmtId="165" formatCode="0.0_ "/>
    <numFmt numFmtId="166" formatCode="0.0_);[Red]\(0.0\)"/>
  </numFmts>
  <fonts count="23">
    <font>
      <sz val="10"/>
      <name val="Arial"/>
      <family val="2"/>
    </font>
    <font>
      <sz val="11"/>
      <name val="ＭＳ Ｐゴシック"/>
      <family val="3"/>
      <charset val="128"/>
    </font>
    <font>
      <sz val="11"/>
      <name val="ＭＳ Ｐゴシック"/>
      <family val="3"/>
      <charset val="128"/>
    </font>
    <font>
      <sz val="11"/>
      <color indexed="48"/>
      <name val="ＭＳ Ｐゴシック"/>
      <family val="3"/>
      <charset val="128"/>
    </font>
    <font>
      <sz val="11"/>
      <color indexed="10"/>
      <name val="ＭＳ Ｐゴシック"/>
      <family val="3"/>
      <charset val="128"/>
    </font>
    <font>
      <sz val="10"/>
      <name val="ＭＳ Ｐゴシック"/>
      <family val="3"/>
      <charset val="128"/>
    </font>
    <font>
      <sz val="10"/>
      <color indexed="10"/>
      <name val="ＭＳ Ｐゴシック"/>
      <family val="3"/>
      <charset val="128"/>
    </font>
    <font>
      <b/>
      <sz val="10"/>
      <name val="ＭＳ Ｐゴシック"/>
      <family val="3"/>
      <charset val="128"/>
    </font>
    <font>
      <b/>
      <sz val="8"/>
      <name val="ＭＳ Ｐゴシック"/>
      <family val="3"/>
      <charset val="128"/>
    </font>
    <font>
      <sz val="11"/>
      <color indexed="8"/>
      <name val="ＭＳ Ｐゴシック"/>
      <family val="3"/>
      <charset val="128"/>
    </font>
    <font>
      <sz val="10"/>
      <color indexed="10"/>
      <name val="ＭＳ Ｐゴシック"/>
      <family val="3"/>
      <charset val="128"/>
    </font>
    <font>
      <sz val="11"/>
      <color indexed="9"/>
      <name val="ＭＳ Ｐゴシック"/>
      <family val="3"/>
      <charset val="128"/>
    </font>
    <font>
      <sz val="11"/>
      <color indexed="60"/>
      <name val="ＭＳ Ｐゴシック"/>
      <family val="3"/>
      <charset val="128"/>
    </font>
    <font>
      <sz val="6"/>
      <name val="Arial"/>
      <family val="2"/>
    </font>
    <font>
      <sz val="6"/>
      <name val="ＭＳ Ｐゴシック"/>
      <family val="3"/>
      <charset val="128"/>
    </font>
    <font>
      <sz val="10"/>
      <color theme="1"/>
      <name val="ＭＳ Ｐゴシック"/>
      <family val="3"/>
      <charset val="128"/>
    </font>
    <font>
      <sz val="10"/>
      <color rgb="FFFF0000"/>
      <name val="ＭＳ Ｐゴシック"/>
      <family val="3"/>
      <charset val="128"/>
    </font>
    <font>
      <u/>
      <sz val="10"/>
      <color theme="10"/>
      <name val="Arial"/>
      <family val="2"/>
    </font>
    <font>
      <sz val="10"/>
      <name val="ＭＳ Ｐゴシック"/>
      <family val="2"/>
      <charset val="128"/>
    </font>
    <font>
      <sz val="10"/>
      <color rgb="FFFF0000"/>
      <name val="ＭＳ Ｐゴシック"/>
      <family val="2"/>
      <charset val="128"/>
    </font>
    <font>
      <b/>
      <sz val="10"/>
      <name val="ＭＳ Ｐゴシック"/>
      <family val="2"/>
      <charset val="128"/>
    </font>
    <font>
      <sz val="14"/>
      <color rgb="FF000000"/>
      <name val="-webkit-standard"/>
    </font>
    <font>
      <sz val="10"/>
      <color rgb="FF000000"/>
      <name val="Arial Unicode MS"/>
      <family val="2"/>
    </font>
  </fonts>
  <fills count="15">
    <fill>
      <patternFill patternType="none"/>
    </fill>
    <fill>
      <patternFill patternType="gray125"/>
    </fill>
    <fill>
      <patternFill patternType="solid">
        <fgColor indexed="27"/>
        <bgColor indexed="64"/>
      </patternFill>
    </fill>
    <fill>
      <patternFill patternType="solid">
        <fgColor indexed="47"/>
        <bgColor indexed="64"/>
      </patternFill>
    </fill>
    <fill>
      <patternFill patternType="solid">
        <fgColor indexed="9"/>
        <bgColor indexed="64"/>
      </patternFill>
    </fill>
    <fill>
      <patternFill patternType="solid">
        <fgColor indexed="26"/>
        <bgColor indexed="64"/>
      </patternFill>
    </fill>
    <fill>
      <patternFill patternType="solid">
        <fgColor indexed="31"/>
        <bgColor indexed="64"/>
      </patternFill>
    </fill>
    <fill>
      <patternFill patternType="solid">
        <fgColor indexed="42"/>
        <bgColor indexed="64"/>
      </patternFill>
    </fill>
    <fill>
      <patternFill patternType="solid">
        <fgColor indexed="44"/>
        <bgColor indexed="64"/>
      </patternFill>
    </fill>
    <fill>
      <patternFill patternType="solid">
        <fgColor indexed="22"/>
        <bgColor indexed="64"/>
      </patternFill>
    </fill>
    <fill>
      <patternFill patternType="solid">
        <fgColor indexed="43"/>
        <bgColor indexed="64"/>
      </patternFill>
    </fill>
    <fill>
      <patternFill patternType="solid">
        <fgColor indexed="49"/>
        <bgColor indexed="64"/>
      </patternFill>
    </fill>
    <fill>
      <patternFill patternType="solid">
        <fgColor indexed="57"/>
        <bgColor indexed="64"/>
      </patternFill>
    </fill>
    <fill>
      <patternFill patternType="solid">
        <fgColor theme="0"/>
        <bgColor indexed="64"/>
      </patternFill>
    </fill>
    <fill>
      <patternFill patternType="solid">
        <fgColor theme="6" tint="0.79998168889431442"/>
        <bgColor indexed="64"/>
      </patternFill>
    </fill>
  </fills>
  <borders count="8">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64"/>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indexed="8"/>
      </top>
      <bottom/>
      <diagonal/>
    </border>
    <border>
      <left style="thin">
        <color indexed="8"/>
      </left>
      <right style="thin">
        <color indexed="64"/>
      </right>
      <top style="thin">
        <color indexed="64"/>
      </top>
      <bottom style="thin">
        <color indexed="64"/>
      </bottom>
      <diagonal/>
    </border>
    <border>
      <left/>
      <right/>
      <top/>
      <bottom style="thin">
        <color indexed="8"/>
      </bottom>
      <diagonal/>
    </border>
  </borders>
  <cellStyleXfs count="22">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8" borderId="0" applyNumberFormat="0" applyBorder="0" applyAlignment="0" applyProtection="0">
      <alignment vertical="center"/>
    </xf>
    <xf numFmtId="0" fontId="9" fillId="10" borderId="0" applyNumberFormat="0" applyBorder="0" applyAlignment="0" applyProtection="0">
      <alignment vertical="center"/>
    </xf>
    <xf numFmtId="0" fontId="11" fillId="8" borderId="0" applyNumberFormat="0" applyBorder="0" applyAlignment="0" applyProtection="0">
      <alignment vertical="center"/>
    </xf>
    <xf numFmtId="0" fontId="11" fillId="3"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2" fillId="10" borderId="0" applyNumberFormat="0" applyBorder="0" applyAlignment="0" applyProtection="0">
      <alignment vertical="center"/>
    </xf>
    <xf numFmtId="0" fontId="1" fillId="0" borderId="0"/>
    <xf numFmtId="0" fontId="17" fillId="0" borderId="0" applyNumberFormat="0" applyFill="0" applyBorder="0" applyAlignment="0" applyProtection="0"/>
  </cellStyleXfs>
  <cellXfs count="120">
    <xf numFmtId="0" fontId="0" fillId="0" borderId="0" xfId="0"/>
    <xf numFmtId="0" fontId="2" fillId="9" borderId="0" xfId="0" applyFont="1" applyFill="1" applyBorder="1"/>
    <xf numFmtId="0" fontId="2" fillId="0" borderId="0" xfId="0" applyFont="1" applyFill="1" applyBorder="1"/>
    <xf numFmtId="14" fontId="2" fillId="9" borderId="0" xfId="0" applyNumberFormat="1" applyFont="1" applyFill="1" applyBorder="1" applyAlignment="1"/>
    <xf numFmtId="14" fontId="2" fillId="9" borderId="0" xfId="0" applyNumberFormat="1" applyFont="1" applyFill="1" applyBorder="1"/>
    <xf numFmtId="0" fontId="3" fillId="9" borderId="0" xfId="0" applyFont="1" applyFill="1" applyBorder="1"/>
    <xf numFmtId="0" fontId="4" fillId="9" borderId="0" xfId="0" applyFont="1" applyFill="1" applyBorder="1"/>
    <xf numFmtId="0" fontId="2" fillId="9" borderId="0" xfId="0" applyFont="1" applyFill="1" applyBorder="1" applyAlignment="1"/>
    <xf numFmtId="0" fontId="0" fillId="9" borderId="0" xfId="0" applyFill="1"/>
    <xf numFmtId="14" fontId="0" fillId="9" borderId="0" xfId="0" applyNumberFormat="1" applyFill="1"/>
    <xf numFmtId="0" fontId="5" fillId="9" borderId="0" xfId="0" applyFont="1" applyFill="1"/>
    <xf numFmtId="0" fontId="6" fillId="0" borderId="0" xfId="0" applyFont="1"/>
    <xf numFmtId="0" fontId="7" fillId="0" borderId="0" xfId="0" applyFont="1" applyFill="1" applyBorder="1" applyAlignment="1">
      <alignment vertical="center"/>
    </xf>
    <xf numFmtId="0" fontId="5" fillId="0" borderId="0" xfId="0" applyFont="1" applyFill="1" applyBorder="1" applyAlignment="1">
      <alignment horizontal="center" vertical="center"/>
    </xf>
    <xf numFmtId="165" fontId="5" fillId="0" borderId="0" xfId="0" applyNumberFormat="1" applyFont="1" applyFill="1" applyBorder="1" applyAlignment="1">
      <alignment horizontal="right" vertical="center"/>
    </xf>
    <xf numFmtId="14" fontId="5" fillId="0" borderId="0" xfId="0" applyNumberFormat="1" applyFont="1" applyFill="1" applyBorder="1" applyAlignment="1">
      <alignment horizontal="right" vertical="center"/>
    </xf>
    <xf numFmtId="164" fontId="8" fillId="0" borderId="0" xfId="0" applyNumberFormat="1" applyFont="1" applyFill="1" applyBorder="1" applyAlignment="1">
      <alignment vertical="center"/>
    </xf>
    <xf numFmtId="14" fontId="5" fillId="0" borderId="0" xfId="0" applyNumberFormat="1" applyFont="1" applyFill="1" applyBorder="1" applyAlignment="1">
      <alignment horizontal="center" vertical="center"/>
    </xf>
    <xf numFmtId="164" fontId="5" fillId="7" borderId="1" xfId="0" applyNumberFormat="1" applyFont="1" applyFill="1" applyBorder="1" applyAlignment="1">
      <alignment vertical="center"/>
    </xf>
    <xf numFmtId="0" fontId="5" fillId="7" borderId="1" xfId="0" applyFont="1" applyFill="1" applyBorder="1" applyAlignment="1">
      <alignment horizontal="center" vertical="center"/>
    </xf>
    <xf numFmtId="165" fontId="5" fillId="7" borderId="1" xfId="0" applyNumberFormat="1" applyFont="1" applyFill="1" applyBorder="1" applyAlignment="1">
      <alignment horizontal="center" vertical="center"/>
    </xf>
    <xf numFmtId="0" fontId="9" fillId="7" borderId="1" xfId="0" applyFont="1" applyFill="1" applyBorder="1" applyAlignment="1">
      <alignment horizontal="center" vertical="center"/>
    </xf>
    <xf numFmtId="164" fontId="7" fillId="10" borderId="1" xfId="0" applyNumberFormat="1" applyFont="1" applyFill="1" applyBorder="1" applyAlignment="1">
      <alignment vertical="center"/>
    </xf>
    <xf numFmtId="0" fontId="7" fillId="10" borderId="1" xfId="0" applyFont="1" applyFill="1" applyBorder="1" applyAlignment="1">
      <alignment vertical="center"/>
    </xf>
    <xf numFmtId="0" fontId="7" fillId="10" borderId="1" xfId="0" applyFont="1" applyFill="1" applyBorder="1" applyAlignment="1">
      <alignment horizontal="center" vertical="center"/>
    </xf>
    <xf numFmtId="165" fontId="5" fillId="10" borderId="1" xfId="0" applyNumberFormat="1" applyFont="1" applyFill="1" applyBorder="1" applyAlignment="1">
      <alignment horizontal="right" vertical="center"/>
    </xf>
    <xf numFmtId="165" fontId="7" fillId="10" borderId="1" xfId="0" applyNumberFormat="1" applyFont="1" applyFill="1" applyBorder="1" applyAlignment="1">
      <alignment vertical="center"/>
    </xf>
    <xf numFmtId="20" fontId="7" fillId="10" borderId="1" xfId="0" applyNumberFormat="1" applyFont="1" applyFill="1" applyBorder="1" applyAlignment="1">
      <alignment vertical="center" wrapText="1"/>
    </xf>
    <xf numFmtId="164" fontId="5" fillId="0" borderId="1" xfId="0" applyNumberFormat="1" applyFont="1" applyFill="1" applyBorder="1" applyAlignment="1">
      <alignment vertical="center"/>
    </xf>
    <xf numFmtId="0" fontId="5" fillId="0" borderId="1" xfId="0" applyFont="1" applyFill="1" applyBorder="1" applyAlignment="1">
      <alignment vertical="center"/>
    </xf>
    <xf numFmtId="0" fontId="5" fillId="0" borderId="1" xfId="0" applyFont="1" applyFill="1" applyBorder="1" applyAlignment="1">
      <alignment horizontal="center" vertical="center"/>
    </xf>
    <xf numFmtId="165" fontId="5" fillId="0" borderId="1" xfId="0" applyNumberFormat="1" applyFont="1" applyFill="1" applyBorder="1" applyAlignment="1">
      <alignment horizontal="right" vertical="center"/>
    </xf>
    <xf numFmtId="166" fontId="5" fillId="0" borderId="1" xfId="0" applyNumberFormat="1" applyFont="1" applyFill="1" applyBorder="1" applyAlignment="1">
      <alignment horizontal="left" vertical="center"/>
    </xf>
    <xf numFmtId="165" fontId="5" fillId="0" borderId="1" xfId="0" applyNumberFormat="1" applyFont="1" applyFill="1" applyBorder="1" applyAlignment="1">
      <alignment horizontal="center" vertical="center"/>
    </xf>
    <xf numFmtId="164" fontId="5" fillId="10" borderId="1" xfId="0" applyNumberFormat="1" applyFont="1" applyFill="1" applyBorder="1" applyAlignment="1">
      <alignment vertical="center"/>
    </xf>
    <xf numFmtId="165" fontId="7" fillId="10" borderId="1" xfId="0" applyNumberFormat="1" applyFont="1" applyFill="1" applyBorder="1" applyAlignment="1">
      <alignment horizontal="center" vertical="center"/>
    </xf>
    <xf numFmtId="166" fontId="7" fillId="10" borderId="1" xfId="0" applyNumberFormat="1" applyFont="1" applyFill="1" applyBorder="1" applyAlignment="1">
      <alignment horizontal="left" vertical="center" wrapText="1"/>
    </xf>
    <xf numFmtId="165" fontId="5" fillId="0" borderId="0" xfId="0" applyNumberFormat="1" applyFont="1" applyFill="1" applyBorder="1" applyAlignment="1">
      <alignment vertical="center"/>
    </xf>
    <xf numFmtId="0" fontId="5" fillId="0" borderId="0" xfId="0" applyFont="1" applyFill="1" applyBorder="1" applyAlignment="1">
      <alignment vertical="center"/>
    </xf>
    <xf numFmtId="165" fontId="5" fillId="0" borderId="0" xfId="0" applyNumberFormat="1" applyFont="1" applyFill="1" applyBorder="1" applyAlignment="1">
      <alignment horizontal="center" vertical="center"/>
    </xf>
    <xf numFmtId="165" fontId="5" fillId="0" borderId="0" xfId="0" applyNumberFormat="1" applyFont="1" applyFill="1" applyBorder="1" applyAlignment="1">
      <alignment horizontal="left" vertical="center"/>
    </xf>
    <xf numFmtId="0" fontId="5" fillId="0" borderId="0" xfId="0" applyFont="1" applyFill="1" applyBorder="1" applyAlignment="1">
      <alignment horizontal="left" vertical="center"/>
    </xf>
    <xf numFmtId="0" fontId="5" fillId="0" borderId="0" xfId="0" applyFont="1" applyFill="1" applyBorder="1" applyAlignment="1">
      <alignment vertical="center" wrapText="1"/>
    </xf>
    <xf numFmtId="0" fontId="5" fillId="0" borderId="0" xfId="0" applyFont="1" applyFill="1" applyBorder="1"/>
    <xf numFmtId="0" fontId="10" fillId="0" borderId="0" xfId="0" applyFont="1" applyFill="1" applyBorder="1"/>
    <xf numFmtId="164" fontId="7" fillId="0" borderId="0" xfId="0" applyNumberFormat="1" applyFont="1" applyFill="1" applyBorder="1" applyAlignment="1">
      <alignment vertical="center"/>
    </xf>
    <xf numFmtId="0" fontId="5" fillId="0" borderId="0" xfId="0" applyFont="1"/>
    <xf numFmtId="0" fontId="0" fillId="0" borderId="0" xfId="0" applyFont="1"/>
    <xf numFmtId="0" fontId="1" fillId="0" borderId="0" xfId="20"/>
    <xf numFmtId="0" fontId="1" fillId="0" borderId="0" xfId="20" applyAlignment="1">
      <alignment vertical="top"/>
    </xf>
    <xf numFmtId="14" fontId="1" fillId="0" borderId="0" xfId="20" applyNumberFormat="1" applyAlignment="1">
      <alignment vertical="top"/>
    </xf>
    <xf numFmtId="0" fontId="1" fillId="0" borderId="0" xfId="20" applyAlignment="1">
      <alignment vertical="top" wrapText="1"/>
    </xf>
    <xf numFmtId="0" fontId="7" fillId="10" borderId="1" xfId="0" applyFont="1" applyFill="1" applyBorder="1" applyAlignment="1">
      <alignment vertical="center" wrapText="1"/>
    </xf>
    <xf numFmtId="14" fontId="1" fillId="0" borderId="0" xfId="20" applyNumberFormat="1"/>
    <xf numFmtId="0" fontId="15" fillId="13" borderId="2" xfId="0" applyFont="1" applyFill="1" applyBorder="1" applyAlignment="1">
      <alignment vertical="center" wrapText="1"/>
    </xf>
    <xf numFmtId="0" fontId="1" fillId="0" borderId="0" xfId="20" applyAlignment="1">
      <alignment wrapText="1"/>
    </xf>
    <xf numFmtId="14" fontId="10" fillId="0" borderId="0" xfId="0" applyNumberFormat="1" applyFont="1" applyFill="1" applyBorder="1" applyAlignment="1">
      <alignment horizontal="right" vertical="center"/>
    </xf>
    <xf numFmtId="0" fontId="10" fillId="0" borderId="0" xfId="0" applyFont="1" applyFill="1" applyBorder="1" applyAlignment="1">
      <alignment vertical="center"/>
    </xf>
    <xf numFmtId="0" fontId="0" fillId="0" borderId="0" xfId="0" applyFill="1"/>
    <xf numFmtId="0" fontId="17" fillId="0" borderId="0" xfId="21" applyFill="1" applyBorder="1"/>
    <xf numFmtId="0" fontId="6" fillId="0" borderId="0" xfId="0" applyFont="1" applyFill="1" applyBorder="1" applyAlignment="1"/>
    <xf numFmtId="0" fontId="0" fillId="0" borderId="0" xfId="0" applyBorder="1"/>
    <xf numFmtId="164" fontId="5" fillId="0" borderId="0" xfId="0" applyNumberFormat="1" applyFont="1" applyFill="1" applyBorder="1" applyAlignment="1">
      <alignment vertical="center"/>
    </xf>
    <xf numFmtId="0" fontId="7" fillId="0" borderId="0" xfId="0" applyFont="1" applyFill="1" applyBorder="1" applyAlignment="1">
      <alignment horizontal="center" vertical="center"/>
    </xf>
    <xf numFmtId="165" fontId="7" fillId="0" borderId="0" xfId="0" applyNumberFormat="1" applyFont="1" applyFill="1" applyBorder="1" applyAlignment="1">
      <alignment horizontal="center" vertical="center"/>
    </xf>
    <xf numFmtId="166" fontId="7" fillId="0" borderId="0" xfId="0" applyNumberFormat="1" applyFont="1" applyFill="1" applyBorder="1" applyAlignment="1">
      <alignment horizontal="left" vertical="center"/>
    </xf>
    <xf numFmtId="165" fontId="7" fillId="0" borderId="0" xfId="0" applyNumberFormat="1" applyFont="1" applyFill="1" applyBorder="1" applyAlignment="1">
      <alignment vertical="center"/>
    </xf>
    <xf numFmtId="164" fontId="5" fillId="10" borderId="3" xfId="0" applyNumberFormat="1" applyFont="1" applyFill="1" applyBorder="1" applyAlignment="1">
      <alignment vertical="center"/>
    </xf>
    <xf numFmtId="0" fontId="7" fillId="10" borderId="3" xfId="0" applyFont="1" applyFill="1" applyBorder="1" applyAlignment="1">
      <alignment vertical="center"/>
    </xf>
    <xf numFmtId="0" fontId="7" fillId="10" borderId="3" xfId="0" applyFont="1" applyFill="1" applyBorder="1" applyAlignment="1">
      <alignment horizontal="center" vertical="center"/>
    </xf>
    <xf numFmtId="165" fontId="7" fillId="10" borderId="3" xfId="0" applyNumberFormat="1" applyFont="1" applyFill="1" applyBorder="1" applyAlignment="1">
      <alignment horizontal="center" vertical="center"/>
    </xf>
    <xf numFmtId="165" fontId="5" fillId="10" borderId="3" xfId="0" applyNumberFormat="1" applyFont="1" applyFill="1" applyBorder="1" applyAlignment="1">
      <alignment horizontal="right" vertical="center"/>
    </xf>
    <xf numFmtId="165" fontId="7" fillId="10" borderId="3" xfId="0" applyNumberFormat="1" applyFont="1" applyFill="1" applyBorder="1" applyAlignment="1">
      <alignment vertical="center"/>
    </xf>
    <xf numFmtId="14" fontId="16" fillId="0" borderId="0" xfId="0" applyNumberFormat="1" applyFont="1" applyFill="1" applyBorder="1" applyAlignment="1">
      <alignment horizontal="right" vertical="center"/>
    </xf>
    <xf numFmtId="164" fontId="18" fillId="0" borderId="1" xfId="0" applyNumberFormat="1" applyFont="1" applyFill="1" applyBorder="1" applyAlignment="1">
      <alignment vertical="center"/>
    </xf>
    <xf numFmtId="0" fontId="18" fillId="0" borderId="1" xfId="0" applyFont="1" applyFill="1" applyBorder="1" applyAlignment="1">
      <alignment vertical="center"/>
    </xf>
    <xf numFmtId="0" fontId="18" fillId="0" borderId="1" xfId="0" applyFont="1" applyFill="1" applyBorder="1" applyAlignment="1">
      <alignment horizontal="center" vertical="center"/>
    </xf>
    <xf numFmtId="165" fontId="18" fillId="0" borderId="1" xfId="0" applyNumberFormat="1" applyFont="1" applyFill="1" applyBorder="1" applyAlignment="1">
      <alignment horizontal="center" vertical="center"/>
    </xf>
    <xf numFmtId="165" fontId="18" fillId="0" borderId="1" xfId="0" applyNumberFormat="1" applyFont="1" applyFill="1" applyBorder="1" applyAlignment="1">
      <alignment horizontal="right" vertical="center"/>
    </xf>
    <xf numFmtId="165" fontId="18" fillId="0" borderId="1" xfId="0" applyNumberFormat="1" applyFont="1" applyFill="1" applyBorder="1" applyAlignment="1">
      <alignment vertical="center"/>
    </xf>
    <xf numFmtId="166" fontId="18" fillId="0" borderId="1" xfId="0" applyNumberFormat="1" applyFont="1" applyFill="1" applyBorder="1" applyAlignment="1">
      <alignment horizontal="left" vertical="center"/>
    </xf>
    <xf numFmtId="164" fontId="18" fillId="0" borderId="5" xfId="0" applyNumberFormat="1" applyFont="1" applyFill="1" applyBorder="1" applyAlignment="1">
      <alignment vertical="center"/>
    </xf>
    <xf numFmtId="0" fontId="18" fillId="0" borderId="5" xfId="0" applyFont="1" applyFill="1" applyBorder="1" applyAlignment="1">
      <alignment horizontal="center" vertical="center"/>
    </xf>
    <xf numFmtId="165" fontId="18" fillId="0" borderId="5" xfId="0" applyNumberFormat="1" applyFont="1" applyFill="1" applyBorder="1" applyAlignment="1">
      <alignment horizontal="center" vertical="center"/>
    </xf>
    <xf numFmtId="165" fontId="18" fillId="0" borderId="5" xfId="0" applyNumberFormat="1" applyFont="1" applyFill="1" applyBorder="1" applyAlignment="1">
      <alignment horizontal="right" vertical="center"/>
    </xf>
    <xf numFmtId="165" fontId="18" fillId="0" borderId="5" xfId="0" applyNumberFormat="1" applyFont="1" applyFill="1" applyBorder="1" applyAlignment="1">
      <alignment vertical="center"/>
    </xf>
    <xf numFmtId="166" fontId="18" fillId="0" borderId="5" xfId="0" applyNumberFormat="1" applyFont="1" applyFill="1" applyBorder="1" applyAlignment="1">
      <alignment horizontal="left" vertical="center"/>
    </xf>
    <xf numFmtId="0" fontId="18" fillId="0" borderId="1" xfId="0" applyFont="1" applyBorder="1" applyAlignment="1">
      <alignment vertical="center"/>
    </xf>
    <xf numFmtId="0" fontId="18" fillId="0" borderId="1" xfId="0" applyFont="1" applyBorder="1" applyAlignment="1">
      <alignment horizontal="center" vertical="center"/>
    </xf>
    <xf numFmtId="165" fontId="18" fillId="0" borderId="1" xfId="0" applyNumberFormat="1" applyFont="1" applyBorder="1" applyAlignment="1">
      <alignment horizontal="center" vertical="center"/>
    </xf>
    <xf numFmtId="165" fontId="18" fillId="0" borderId="1" xfId="0" applyNumberFormat="1" applyFont="1" applyBorder="1" applyAlignment="1">
      <alignment horizontal="right" vertical="center"/>
    </xf>
    <xf numFmtId="165" fontId="18" fillId="0" borderId="1" xfId="0" applyNumberFormat="1" applyFont="1" applyBorder="1" applyAlignment="1">
      <alignment vertical="center"/>
    </xf>
    <xf numFmtId="166" fontId="18" fillId="0" borderId="1" xfId="0" applyNumberFormat="1" applyFont="1" applyBorder="1" applyAlignment="1">
      <alignment horizontal="left" vertical="center"/>
    </xf>
    <xf numFmtId="166" fontId="19" fillId="0" borderId="1" xfId="0" applyNumberFormat="1" applyFont="1" applyBorder="1" applyAlignment="1">
      <alignment horizontal="left" vertical="center"/>
    </xf>
    <xf numFmtId="0" fontId="18" fillId="4" borderId="1" xfId="0" applyFont="1" applyFill="1" applyBorder="1" applyAlignment="1">
      <alignment vertical="center"/>
    </xf>
    <xf numFmtId="0" fontId="18" fillId="4" borderId="1" xfId="0" applyFont="1" applyFill="1" applyBorder="1" applyAlignment="1">
      <alignment horizontal="center" vertical="center"/>
    </xf>
    <xf numFmtId="165" fontId="18" fillId="4" borderId="1" xfId="0" applyNumberFormat="1" applyFont="1" applyFill="1" applyBorder="1" applyAlignment="1">
      <alignment horizontal="center" vertical="center"/>
    </xf>
    <xf numFmtId="165" fontId="18" fillId="4" borderId="1" xfId="0" applyNumberFormat="1" applyFont="1" applyFill="1" applyBorder="1" applyAlignment="1">
      <alignment horizontal="right" vertical="center"/>
    </xf>
    <xf numFmtId="165" fontId="18" fillId="4" borderId="1" xfId="0" applyNumberFormat="1" applyFont="1" applyFill="1" applyBorder="1" applyAlignment="1">
      <alignment vertical="center"/>
    </xf>
    <xf numFmtId="166" fontId="18" fillId="4" borderId="1" xfId="0" applyNumberFormat="1" applyFont="1" applyFill="1" applyBorder="1" applyAlignment="1">
      <alignment horizontal="left" vertical="center" wrapText="1"/>
    </xf>
    <xf numFmtId="0" fontId="18" fillId="0" borderId="4" xfId="0" applyFont="1" applyBorder="1" applyAlignment="1">
      <alignment vertical="center"/>
    </xf>
    <xf numFmtId="166" fontId="19" fillId="0" borderId="1" xfId="0" applyNumberFormat="1" applyFont="1" applyFill="1" applyBorder="1" applyAlignment="1">
      <alignment horizontal="left" vertical="center"/>
    </xf>
    <xf numFmtId="0" fontId="18" fillId="0" borderId="1" xfId="0" applyFont="1" applyFill="1" applyBorder="1" applyAlignment="1">
      <alignment vertical="center" wrapText="1"/>
    </xf>
    <xf numFmtId="20" fontId="18" fillId="0" borderId="1" xfId="0" applyNumberFormat="1" applyFont="1" applyFill="1" applyBorder="1" applyAlignment="1">
      <alignment vertical="center" wrapText="1"/>
    </xf>
    <xf numFmtId="0" fontId="18" fillId="0" borderId="1" xfId="0" applyFont="1" applyFill="1" applyBorder="1" applyAlignment="1">
      <alignment horizontal="left" vertical="center"/>
    </xf>
    <xf numFmtId="0" fontId="0" fillId="0" borderId="6" xfId="0" applyBorder="1"/>
    <xf numFmtId="166" fontId="20" fillId="10" borderId="1" xfId="0" applyNumberFormat="1" applyFont="1" applyFill="1" applyBorder="1" applyAlignment="1">
      <alignment horizontal="left" vertical="center" wrapText="1"/>
    </xf>
    <xf numFmtId="0" fontId="5" fillId="0" borderId="0" xfId="0" applyFont="1" applyFill="1" applyBorder="1" applyAlignment="1"/>
    <xf numFmtId="0" fontId="21" fillId="0" borderId="0" xfId="0" applyFont="1"/>
    <xf numFmtId="0" fontId="22" fillId="0" borderId="0" xfId="0" applyFont="1"/>
    <xf numFmtId="166" fontId="7" fillId="10" borderId="3" xfId="0" applyNumberFormat="1" applyFont="1" applyFill="1" applyBorder="1" applyAlignment="1">
      <alignment horizontal="left" vertical="center" wrapText="1"/>
    </xf>
    <xf numFmtId="164" fontId="17" fillId="0" borderId="0" xfId="21" applyNumberFormat="1" applyFill="1" applyBorder="1" applyAlignment="1">
      <alignment vertical="center"/>
    </xf>
    <xf numFmtId="164" fontId="5" fillId="14" borderId="1" xfId="0" applyNumberFormat="1" applyFont="1" applyFill="1" applyBorder="1" applyAlignment="1">
      <alignment vertical="center"/>
    </xf>
    <xf numFmtId="0" fontId="5" fillId="14" borderId="1" xfId="0" applyFont="1" applyFill="1" applyBorder="1" applyAlignment="1">
      <alignment vertical="center"/>
    </xf>
    <xf numFmtId="0" fontId="5" fillId="14" borderId="1" xfId="0" applyFont="1" applyFill="1" applyBorder="1" applyAlignment="1">
      <alignment horizontal="center" vertical="center"/>
    </xf>
    <xf numFmtId="165" fontId="5" fillId="14" borderId="1" xfId="0" applyNumberFormat="1" applyFont="1" applyFill="1" applyBorder="1" applyAlignment="1">
      <alignment horizontal="center" vertical="center"/>
    </xf>
    <xf numFmtId="165" fontId="5" fillId="14" borderId="1" xfId="0" applyNumberFormat="1" applyFont="1" applyFill="1" applyBorder="1" applyAlignment="1">
      <alignment horizontal="right" vertical="center"/>
    </xf>
    <xf numFmtId="165" fontId="18" fillId="14" borderId="1" xfId="0" applyNumberFormat="1" applyFont="1" applyFill="1" applyBorder="1" applyAlignment="1">
      <alignment vertical="center"/>
    </xf>
    <xf numFmtId="166" fontId="5" fillId="14" borderId="1" xfId="0" applyNumberFormat="1" applyFont="1" applyFill="1" applyBorder="1" applyAlignment="1">
      <alignment horizontal="left" vertical="center"/>
    </xf>
    <xf numFmtId="165" fontId="5" fillId="0" borderId="7" xfId="0" applyNumberFormat="1" applyFont="1" applyFill="1" applyBorder="1" applyAlignment="1">
      <alignment vertical="center"/>
    </xf>
  </cellXfs>
  <cellStyles count="22">
    <cellStyle name="20% - アクセント 1" xfId="1" xr:uid="{00000000-0005-0000-0000-000000000000}"/>
    <cellStyle name="20% - アクセント 2" xfId="2" xr:uid="{00000000-0005-0000-0000-000001000000}"/>
    <cellStyle name="20% - アクセント 3" xfId="3" xr:uid="{00000000-0005-0000-0000-000002000000}"/>
    <cellStyle name="20% - アクセント 4" xfId="4" xr:uid="{00000000-0005-0000-0000-000003000000}"/>
    <cellStyle name="20% - アクセント 5" xfId="5" xr:uid="{00000000-0005-0000-0000-000004000000}"/>
    <cellStyle name="20% - アクセント 6" xfId="6" xr:uid="{00000000-0005-0000-0000-000005000000}"/>
    <cellStyle name="40% - アクセント 1" xfId="7" xr:uid="{00000000-0005-0000-0000-000006000000}"/>
    <cellStyle name="40% - アクセント 2" xfId="8" xr:uid="{00000000-0005-0000-0000-000007000000}"/>
    <cellStyle name="40% - アクセント 3" xfId="9" xr:uid="{00000000-0005-0000-0000-000008000000}"/>
    <cellStyle name="40% - アクセント 4" xfId="10" xr:uid="{00000000-0005-0000-0000-000009000000}"/>
    <cellStyle name="40% - アクセント 5" xfId="11" xr:uid="{00000000-0005-0000-0000-00000A000000}"/>
    <cellStyle name="40% - アクセント 6" xfId="12" xr:uid="{00000000-0005-0000-0000-00000B000000}"/>
    <cellStyle name="60% - アクセント 1" xfId="13" xr:uid="{00000000-0005-0000-0000-00000C000000}"/>
    <cellStyle name="60% - アクセント 2" xfId="14" xr:uid="{00000000-0005-0000-0000-00000D000000}"/>
    <cellStyle name="60% - アクセント 3" xfId="15" xr:uid="{00000000-0005-0000-0000-00000E000000}"/>
    <cellStyle name="60% - アクセント 4" xfId="16" xr:uid="{00000000-0005-0000-0000-00000F000000}"/>
    <cellStyle name="60% - アクセント 5" xfId="17" xr:uid="{00000000-0005-0000-0000-000010000000}"/>
    <cellStyle name="60% - アクセント 6" xfId="18" xr:uid="{00000000-0005-0000-0000-000011000000}"/>
    <cellStyle name="Hyperlink" xfId="21" builtinId="8"/>
    <cellStyle name="Normal" xfId="0" builtinId="0"/>
    <cellStyle name="どちらでもない" xfId="19" xr:uid="{00000000-0005-0000-0000-000012000000}"/>
    <cellStyle name="標準 2" xfId="20" xr:uid="{00000000-0005-0000-0000-00001400000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126999</xdr:colOff>
      <xdr:row>151</xdr:row>
      <xdr:rowOff>50799</xdr:rowOff>
    </xdr:from>
    <xdr:to>
      <xdr:col>1</xdr:col>
      <xdr:colOff>3165434</xdr:colOff>
      <xdr:row>167</xdr:row>
      <xdr:rowOff>114299</xdr:rowOff>
    </xdr:to>
    <xdr:pic>
      <xdr:nvPicPr>
        <xdr:cNvPr id="2" name="Picture 1">
          <a:extLst>
            <a:ext uri="{FF2B5EF4-FFF2-40B4-BE49-F238E27FC236}">
              <a16:creationId xmlns:a16="http://schemas.microsoft.com/office/drawing/2014/main" id="{70F3389F-202F-F446-9393-AFE7E49F5A96}"/>
            </a:ext>
          </a:extLst>
        </xdr:cNvPr>
        <xdr:cNvPicPr>
          <a:picLocks noChangeAspect="1"/>
        </xdr:cNvPicPr>
      </xdr:nvPicPr>
      <xdr:blipFill>
        <a:blip xmlns:r="http://schemas.openxmlformats.org/officeDocument/2006/relationships" r:embed="rId1"/>
        <a:stretch>
          <a:fillRect/>
        </a:stretch>
      </xdr:blipFill>
      <xdr:spPr>
        <a:xfrm>
          <a:off x="126999" y="28790899"/>
          <a:ext cx="4143335" cy="2743200"/>
        </a:xfrm>
        <a:prstGeom prst="rect">
          <a:avLst/>
        </a:prstGeom>
      </xdr:spPr>
    </xdr:pic>
    <xdr:clientData/>
  </xdr:twoCellAnchor>
  <xdr:twoCellAnchor editAs="oneCell">
    <xdr:from>
      <xdr:col>3</xdr:col>
      <xdr:colOff>50801</xdr:colOff>
      <xdr:row>151</xdr:row>
      <xdr:rowOff>63499</xdr:rowOff>
    </xdr:from>
    <xdr:to>
      <xdr:col>6</xdr:col>
      <xdr:colOff>2060536</xdr:colOff>
      <xdr:row>167</xdr:row>
      <xdr:rowOff>126999</xdr:rowOff>
    </xdr:to>
    <xdr:pic>
      <xdr:nvPicPr>
        <xdr:cNvPr id="3" name="Picture 2">
          <a:extLst>
            <a:ext uri="{FF2B5EF4-FFF2-40B4-BE49-F238E27FC236}">
              <a16:creationId xmlns:a16="http://schemas.microsoft.com/office/drawing/2014/main" id="{5CE2C1C2-4565-D84D-837B-5CF35557010F}"/>
            </a:ext>
          </a:extLst>
        </xdr:cNvPr>
        <xdr:cNvPicPr>
          <a:picLocks noChangeAspect="1"/>
        </xdr:cNvPicPr>
      </xdr:nvPicPr>
      <xdr:blipFill>
        <a:blip xmlns:r="http://schemas.openxmlformats.org/officeDocument/2006/relationships" r:embed="rId2"/>
        <a:stretch>
          <a:fillRect/>
        </a:stretch>
      </xdr:blipFill>
      <xdr:spPr>
        <a:xfrm>
          <a:off x="4648201" y="28803599"/>
          <a:ext cx="4143335" cy="2743200"/>
        </a:xfrm>
        <a:prstGeom prst="rect">
          <a:avLst/>
        </a:prstGeom>
      </xdr:spPr>
    </xdr:pic>
    <xdr:clientData/>
  </xdr:twoCellAnchor>
  <xdr:oneCellAnchor>
    <xdr:from>
      <xdr:col>0</xdr:col>
      <xdr:colOff>406400</xdr:colOff>
      <xdr:row>149</xdr:row>
      <xdr:rowOff>25400</xdr:rowOff>
    </xdr:from>
    <xdr:ext cx="3683000" cy="325730"/>
    <xdr:sp macro="" textlink="">
      <xdr:nvSpPr>
        <xdr:cNvPr id="4" name="TextBox 3">
          <a:extLst>
            <a:ext uri="{FF2B5EF4-FFF2-40B4-BE49-F238E27FC236}">
              <a16:creationId xmlns:a16="http://schemas.microsoft.com/office/drawing/2014/main" id="{3A709C22-4D21-7A4D-B8F9-E57A1B8CF17F}"/>
            </a:ext>
          </a:extLst>
        </xdr:cNvPr>
        <xdr:cNvSpPr txBox="1"/>
      </xdr:nvSpPr>
      <xdr:spPr>
        <a:xfrm>
          <a:off x="406400" y="28409900"/>
          <a:ext cx="3683000"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lang="en-US" sz="1400"/>
            <a:t>コントロール6（JR鉄道最高地点） 撮影例</a:t>
          </a:r>
        </a:p>
      </xdr:txBody>
    </xdr:sp>
    <xdr:clientData/>
  </xdr:oneCellAnchor>
  <xdr:oneCellAnchor>
    <xdr:from>
      <xdr:col>3</xdr:col>
      <xdr:colOff>762000</xdr:colOff>
      <xdr:row>149</xdr:row>
      <xdr:rowOff>63500</xdr:rowOff>
    </xdr:from>
    <xdr:ext cx="3060700" cy="325730"/>
    <xdr:sp macro="" textlink="">
      <xdr:nvSpPr>
        <xdr:cNvPr id="5" name="TextBox 4">
          <a:extLst>
            <a:ext uri="{FF2B5EF4-FFF2-40B4-BE49-F238E27FC236}">
              <a16:creationId xmlns:a16="http://schemas.microsoft.com/office/drawing/2014/main" id="{451A64C7-5391-934C-914C-A1F69E8A907F}"/>
            </a:ext>
          </a:extLst>
        </xdr:cNvPr>
        <xdr:cNvSpPr txBox="1"/>
      </xdr:nvSpPr>
      <xdr:spPr>
        <a:xfrm>
          <a:off x="5359400" y="28448000"/>
          <a:ext cx="3060700"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lang="en-US" sz="1400"/>
            <a:t>コントロール7（笹子峠） 撮影例</a:t>
          </a:r>
        </a:p>
      </xdr:txBody>
    </xdr:sp>
    <xdr:clientData/>
  </xdr:one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6EE163-22FB-1B41-8F12-287ECD365D25}">
  <dimension ref="A1:L154"/>
  <sheetViews>
    <sheetView tabSelected="1" view="pageBreakPreview" topLeftCell="A22" zoomScaleNormal="100" zoomScaleSheetLayoutView="100" workbookViewId="0">
      <selection activeCell="B138" sqref="B138"/>
    </sheetView>
  </sheetViews>
  <sheetFormatPr baseColWidth="10" defaultColWidth="17.33203125" defaultRowHeight="13"/>
  <cols>
    <col min="1" max="1" width="10" customWidth="1"/>
    <col min="2" max="2" width="57" bestFit="1" customWidth="1"/>
    <col min="3" max="3" width="5.33203125" customWidth="1"/>
    <col min="4" max="4" width="14.33203125" customWidth="1"/>
    <col min="5" max="5" width="6.1640625" customWidth="1"/>
    <col min="6" max="6" width="7.5" customWidth="1"/>
    <col min="7" max="7" width="59.6640625" customWidth="1"/>
    <col min="8" max="8" width="17.33203125" customWidth="1"/>
  </cols>
  <sheetData>
    <row r="1" spans="1:11" ht="13.75" customHeight="1">
      <c r="A1" s="45" t="s">
        <v>139</v>
      </c>
      <c r="B1" s="12"/>
      <c r="C1" s="13"/>
      <c r="D1" s="2"/>
      <c r="E1" s="14"/>
      <c r="F1" s="14"/>
      <c r="G1" s="73" t="s">
        <v>335</v>
      </c>
      <c r="H1" s="2"/>
      <c r="I1" s="58"/>
      <c r="J1" s="58"/>
      <c r="K1" s="58"/>
    </row>
    <row r="2" spans="1:11" ht="13.75" customHeight="1">
      <c r="A2" s="111" t="s">
        <v>334</v>
      </c>
      <c r="B2" s="12"/>
      <c r="C2" s="13"/>
      <c r="D2" s="2"/>
      <c r="E2" s="14"/>
      <c r="F2" s="14"/>
      <c r="G2" s="15"/>
      <c r="H2" s="2"/>
      <c r="I2" s="108" t="s">
        <v>312</v>
      </c>
      <c r="J2" s="58"/>
      <c r="K2" s="58"/>
    </row>
    <row r="3" spans="1:11" ht="13.75" customHeight="1">
      <c r="A3" s="111"/>
      <c r="B3" s="12"/>
      <c r="C3" s="13"/>
      <c r="D3" s="2"/>
      <c r="E3" s="14"/>
      <c r="F3" s="14"/>
      <c r="G3" s="15"/>
      <c r="H3" s="2"/>
      <c r="I3" s="108"/>
      <c r="J3" s="58"/>
      <c r="K3" s="58"/>
    </row>
    <row r="4" spans="1:11" ht="13.75" customHeight="1">
      <c r="A4" s="16" t="s">
        <v>0</v>
      </c>
      <c r="B4" s="12"/>
      <c r="C4" s="13"/>
      <c r="D4" s="17"/>
      <c r="E4" s="14"/>
      <c r="F4" s="119"/>
      <c r="G4" s="2"/>
      <c r="H4" s="2"/>
      <c r="J4" s="58"/>
      <c r="K4" s="58"/>
    </row>
    <row r="5" spans="1:11" ht="13.75" customHeight="1">
      <c r="A5" s="18"/>
      <c r="B5" s="19" t="s">
        <v>1</v>
      </c>
      <c r="C5" s="19" t="s">
        <v>2</v>
      </c>
      <c r="D5" s="19" t="s">
        <v>3</v>
      </c>
      <c r="E5" s="20" t="s">
        <v>4</v>
      </c>
      <c r="F5" s="20" t="s">
        <v>5</v>
      </c>
      <c r="G5" s="21" t="s">
        <v>6</v>
      </c>
      <c r="H5" s="2"/>
      <c r="I5" s="109" t="s">
        <v>313</v>
      </c>
      <c r="J5" s="58"/>
      <c r="K5" s="58"/>
    </row>
    <row r="6" spans="1:11" ht="16">
      <c r="A6" s="22">
        <f>ROW()-5</f>
        <v>1</v>
      </c>
      <c r="B6" s="23" t="s">
        <v>131</v>
      </c>
      <c r="C6" s="24"/>
      <c r="D6" s="24" t="s">
        <v>7</v>
      </c>
      <c r="E6" s="25">
        <v>0</v>
      </c>
      <c r="F6" s="26">
        <v>0</v>
      </c>
      <c r="G6" s="27" t="s">
        <v>130</v>
      </c>
      <c r="H6" s="2"/>
      <c r="I6" s="109" t="s">
        <v>314</v>
      </c>
      <c r="J6" s="58"/>
      <c r="K6" s="58"/>
    </row>
    <row r="7" spans="1:11" ht="16">
      <c r="A7" s="74">
        <f t="shared" ref="A7:A70" si="0">ROW()-5</f>
        <v>2</v>
      </c>
      <c r="B7" s="75" t="s">
        <v>8</v>
      </c>
      <c r="C7" s="76" t="s">
        <v>9</v>
      </c>
      <c r="D7" s="76" t="s">
        <v>10</v>
      </c>
      <c r="E7" s="78">
        <v>0.9</v>
      </c>
      <c r="F7" s="79">
        <f>F6+E7</f>
        <v>0.9</v>
      </c>
      <c r="G7" s="80" t="s">
        <v>11</v>
      </c>
      <c r="H7" s="2"/>
      <c r="I7" s="109" t="s">
        <v>315</v>
      </c>
      <c r="J7" s="58"/>
      <c r="K7" s="58"/>
    </row>
    <row r="8" spans="1:11" ht="14">
      <c r="A8" s="74">
        <f t="shared" si="0"/>
        <v>3</v>
      </c>
      <c r="B8" s="75" t="s">
        <v>127</v>
      </c>
      <c r="C8" s="76" t="s">
        <v>9</v>
      </c>
      <c r="D8" s="76" t="s">
        <v>12</v>
      </c>
      <c r="E8" s="78">
        <v>4.2</v>
      </c>
      <c r="F8" s="79">
        <f t="shared" ref="F8:F73" si="1">F7+E8</f>
        <v>5.1000000000000005</v>
      </c>
      <c r="G8" s="101"/>
      <c r="H8" s="2"/>
      <c r="J8" s="58"/>
      <c r="K8" s="58"/>
    </row>
    <row r="9" spans="1:11" ht="14">
      <c r="A9" s="74">
        <f t="shared" si="0"/>
        <v>4</v>
      </c>
      <c r="B9" s="75" t="s">
        <v>13</v>
      </c>
      <c r="C9" s="76" t="s">
        <v>9</v>
      </c>
      <c r="D9" s="76" t="s">
        <v>12</v>
      </c>
      <c r="E9" s="78">
        <v>0.2</v>
      </c>
      <c r="F9" s="79">
        <f t="shared" si="1"/>
        <v>5.3000000000000007</v>
      </c>
      <c r="G9" s="80" t="s">
        <v>14</v>
      </c>
      <c r="H9" s="2"/>
      <c r="J9" s="58"/>
      <c r="K9" s="58"/>
    </row>
    <row r="10" spans="1:11" ht="16">
      <c r="A10" s="74">
        <f t="shared" si="0"/>
        <v>5</v>
      </c>
      <c r="B10" s="75" t="s">
        <v>15</v>
      </c>
      <c r="C10" s="76" t="s">
        <v>16</v>
      </c>
      <c r="D10" s="76" t="s">
        <v>12</v>
      </c>
      <c r="E10" s="78">
        <v>0.2</v>
      </c>
      <c r="F10" s="79">
        <f t="shared" si="1"/>
        <v>5.5000000000000009</v>
      </c>
      <c r="G10" s="80" t="s">
        <v>17</v>
      </c>
      <c r="H10" s="2"/>
      <c r="I10" s="109" t="s">
        <v>316</v>
      </c>
      <c r="J10" s="58"/>
      <c r="K10" s="58"/>
    </row>
    <row r="11" spans="1:11" ht="14">
      <c r="A11" s="74">
        <f t="shared" si="0"/>
        <v>6</v>
      </c>
      <c r="B11" s="75" t="s">
        <v>18</v>
      </c>
      <c r="C11" s="76" t="s">
        <v>9</v>
      </c>
      <c r="D11" s="76" t="s">
        <v>19</v>
      </c>
      <c r="E11" s="78">
        <v>0.7</v>
      </c>
      <c r="F11" s="79">
        <f t="shared" si="1"/>
        <v>6.2000000000000011</v>
      </c>
      <c r="G11" s="80"/>
      <c r="H11" s="2"/>
      <c r="J11" s="58"/>
      <c r="K11" s="58"/>
    </row>
    <row r="12" spans="1:11" ht="16">
      <c r="A12" s="74">
        <f t="shared" si="0"/>
        <v>7</v>
      </c>
      <c r="B12" s="75" t="s">
        <v>20</v>
      </c>
      <c r="C12" s="76" t="s">
        <v>9</v>
      </c>
      <c r="D12" s="76" t="s">
        <v>12</v>
      </c>
      <c r="E12" s="78">
        <v>3.3</v>
      </c>
      <c r="F12" s="79">
        <f>F11+E12</f>
        <v>9.5</v>
      </c>
      <c r="G12" s="80" t="s">
        <v>21</v>
      </c>
      <c r="H12" s="2"/>
      <c r="I12" s="109" t="s">
        <v>317</v>
      </c>
    </row>
    <row r="13" spans="1:11" ht="14">
      <c r="A13" s="74">
        <f t="shared" si="0"/>
        <v>8</v>
      </c>
      <c r="B13" s="75" t="s">
        <v>191</v>
      </c>
      <c r="C13" s="76" t="s">
        <v>16</v>
      </c>
      <c r="D13" s="76" t="s">
        <v>12</v>
      </c>
      <c r="E13" s="78">
        <v>0.5</v>
      </c>
      <c r="F13" s="79">
        <f t="shared" si="1"/>
        <v>10</v>
      </c>
      <c r="G13" s="80" t="s">
        <v>22</v>
      </c>
      <c r="H13" s="2"/>
      <c r="J13" s="58"/>
      <c r="K13" s="58"/>
    </row>
    <row r="14" spans="1:11" ht="16">
      <c r="A14" s="74">
        <f t="shared" si="0"/>
        <v>9</v>
      </c>
      <c r="B14" s="102" t="s">
        <v>23</v>
      </c>
      <c r="C14" s="76" t="s">
        <v>16</v>
      </c>
      <c r="D14" s="76" t="s">
        <v>12</v>
      </c>
      <c r="E14" s="78">
        <v>0.8</v>
      </c>
      <c r="F14" s="79">
        <f t="shared" si="1"/>
        <v>10.8</v>
      </c>
      <c r="G14" s="103" t="s">
        <v>24</v>
      </c>
      <c r="H14" s="2"/>
      <c r="I14" s="109" t="s">
        <v>318</v>
      </c>
      <c r="J14" s="58"/>
      <c r="K14" s="58"/>
    </row>
    <row r="15" spans="1:11" ht="14">
      <c r="A15" s="74">
        <f t="shared" si="0"/>
        <v>10</v>
      </c>
      <c r="B15" s="75" t="s">
        <v>190</v>
      </c>
      <c r="C15" s="76" t="s">
        <v>9</v>
      </c>
      <c r="D15" s="76" t="s">
        <v>25</v>
      </c>
      <c r="E15" s="78">
        <v>1.9</v>
      </c>
      <c r="F15" s="79">
        <f t="shared" si="1"/>
        <v>12.700000000000001</v>
      </c>
      <c r="G15" s="104" t="s">
        <v>26</v>
      </c>
      <c r="H15" s="2"/>
      <c r="J15" s="58"/>
      <c r="K15" s="58"/>
    </row>
    <row r="16" spans="1:11" ht="16">
      <c r="A16" s="74">
        <f t="shared" si="0"/>
        <v>11</v>
      </c>
      <c r="B16" s="75" t="s">
        <v>27</v>
      </c>
      <c r="C16" s="76" t="s">
        <v>9</v>
      </c>
      <c r="D16" s="77" t="s">
        <v>12</v>
      </c>
      <c r="E16" s="78">
        <v>0.6</v>
      </c>
      <c r="F16" s="79">
        <f t="shared" si="1"/>
        <v>13.3</v>
      </c>
      <c r="G16" s="80"/>
      <c r="H16" s="2"/>
      <c r="I16" s="109" t="s">
        <v>319</v>
      </c>
    </row>
    <row r="17" spans="1:11" ht="14">
      <c r="A17" s="74">
        <f t="shared" si="0"/>
        <v>12</v>
      </c>
      <c r="B17" s="75" t="s">
        <v>128</v>
      </c>
      <c r="C17" s="76" t="s">
        <v>16</v>
      </c>
      <c r="D17" s="77" t="s">
        <v>12</v>
      </c>
      <c r="E17" s="78">
        <v>2</v>
      </c>
      <c r="F17" s="79">
        <f t="shared" si="1"/>
        <v>15.3</v>
      </c>
      <c r="G17" s="80" t="s">
        <v>296</v>
      </c>
      <c r="H17" s="2"/>
      <c r="J17" s="58"/>
      <c r="K17" s="58"/>
    </row>
    <row r="18" spans="1:11" ht="16">
      <c r="A18" s="74">
        <f t="shared" si="0"/>
        <v>13</v>
      </c>
      <c r="B18" s="75" t="s">
        <v>28</v>
      </c>
      <c r="C18" s="76" t="s">
        <v>9</v>
      </c>
      <c r="D18" s="77" t="s">
        <v>12</v>
      </c>
      <c r="E18" s="78">
        <v>1.2</v>
      </c>
      <c r="F18" s="79">
        <f>F17+E18</f>
        <v>16.5</v>
      </c>
      <c r="G18" s="80"/>
      <c r="H18" s="2"/>
      <c r="I18" s="109" t="s">
        <v>320</v>
      </c>
      <c r="J18" s="58"/>
      <c r="K18" s="58"/>
    </row>
    <row r="19" spans="1:11" ht="15">
      <c r="A19" s="74">
        <f t="shared" si="0"/>
        <v>14</v>
      </c>
      <c r="B19" s="102" t="s">
        <v>29</v>
      </c>
      <c r="C19" s="76" t="s">
        <v>16</v>
      </c>
      <c r="D19" s="77" t="s">
        <v>12</v>
      </c>
      <c r="E19" s="78">
        <v>2</v>
      </c>
      <c r="F19" s="79">
        <f t="shared" si="1"/>
        <v>18.5</v>
      </c>
      <c r="G19" s="80" t="s">
        <v>30</v>
      </c>
      <c r="H19" s="2"/>
      <c r="J19" s="58"/>
      <c r="K19" s="58"/>
    </row>
    <row r="20" spans="1:11" ht="16">
      <c r="A20" s="74">
        <f t="shared" si="0"/>
        <v>15</v>
      </c>
      <c r="B20" s="75" t="s">
        <v>31</v>
      </c>
      <c r="C20" s="76" t="s">
        <v>16</v>
      </c>
      <c r="D20" s="77" t="s">
        <v>12</v>
      </c>
      <c r="E20" s="78">
        <v>4.0999999999999996</v>
      </c>
      <c r="F20" s="79">
        <f t="shared" si="1"/>
        <v>22.6</v>
      </c>
      <c r="G20" s="80" t="s">
        <v>32</v>
      </c>
      <c r="H20" s="2"/>
      <c r="I20" s="109" t="s">
        <v>321</v>
      </c>
      <c r="J20" s="58"/>
      <c r="K20" s="58"/>
    </row>
    <row r="21" spans="1:11" ht="14">
      <c r="A21" s="74">
        <f t="shared" si="0"/>
        <v>16</v>
      </c>
      <c r="B21" s="75" t="s">
        <v>33</v>
      </c>
      <c r="C21" s="76" t="s">
        <v>9</v>
      </c>
      <c r="D21" s="77" t="s">
        <v>12</v>
      </c>
      <c r="E21" s="78">
        <v>0.2</v>
      </c>
      <c r="F21" s="79">
        <f t="shared" si="1"/>
        <v>22.8</v>
      </c>
      <c r="G21" s="80" t="s">
        <v>34</v>
      </c>
      <c r="H21" s="2"/>
      <c r="J21" s="58"/>
      <c r="K21" s="58"/>
    </row>
    <row r="22" spans="1:11" ht="16">
      <c r="A22" s="74">
        <f t="shared" si="0"/>
        <v>17</v>
      </c>
      <c r="B22" s="75" t="s">
        <v>35</v>
      </c>
      <c r="C22" s="76" t="s">
        <v>36</v>
      </c>
      <c r="D22" s="77" t="s">
        <v>12</v>
      </c>
      <c r="E22" s="78">
        <v>0.3</v>
      </c>
      <c r="F22" s="79">
        <f t="shared" si="1"/>
        <v>23.1</v>
      </c>
      <c r="G22" s="80"/>
      <c r="H22" s="2"/>
      <c r="I22" s="109" t="s">
        <v>322</v>
      </c>
      <c r="J22" s="58"/>
      <c r="K22" s="58"/>
    </row>
    <row r="23" spans="1:11" ht="14">
      <c r="A23" s="74">
        <f t="shared" si="0"/>
        <v>18</v>
      </c>
      <c r="B23" s="75" t="s">
        <v>37</v>
      </c>
      <c r="C23" s="76" t="s">
        <v>9</v>
      </c>
      <c r="D23" s="77" t="s">
        <v>38</v>
      </c>
      <c r="E23" s="78">
        <v>0.3</v>
      </c>
      <c r="F23" s="79">
        <f t="shared" si="1"/>
        <v>23.400000000000002</v>
      </c>
      <c r="G23" s="80" t="s">
        <v>39</v>
      </c>
      <c r="H23" s="2"/>
      <c r="J23" s="58"/>
      <c r="K23" s="58"/>
    </row>
    <row r="24" spans="1:11" ht="16">
      <c r="A24" s="74">
        <f t="shared" si="0"/>
        <v>19</v>
      </c>
      <c r="B24" s="75" t="s">
        <v>40</v>
      </c>
      <c r="C24" s="76" t="s">
        <v>16</v>
      </c>
      <c r="D24" s="77" t="s">
        <v>38</v>
      </c>
      <c r="E24" s="78">
        <v>0.7</v>
      </c>
      <c r="F24" s="79">
        <f t="shared" si="1"/>
        <v>24.1</v>
      </c>
      <c r="G24" s="80" t="s">
        <v>41</v>
      </c>
      <c r="H24" s="2"/>
      <c r="I24" s="109" t="s">
        <v>323</v>
      </c>
      <c r="J24" s="58"/>
      <c r="K24" s="58"/>
    </row>
    <row r="25" spans="1:11" ht="14">
      <c r="A25" s="74">
        <f t="shared" si="0"/>
        <v>20</v>
      </c>
      <c r="B25" s="75" t="s">
        <v>42</v>
      </c>
      <c r="C25" s="76" t="s">
        <v>16</v>
      </c>
      <c r="D25" s="77" t="s">
        <v>43</v>
      </c>
      <c r="E25" s="78">
        <v>4.5999999999999996</v>
      </c>
      <c r="F25" s="79">
        <f t="shared" si="1"/>
        <v>28.700000000000003</v>
      </c>
      <c r="G25" s="80" t="s">
        <v>44</v>
      </c>
      <c r="H25" s="2"/>
      <c r="J25" s="58"/>
      <c r="K25" s="58"/>
    </row>
    <row r="26" spans="1:11" ht="16">
      <c r="A26" s="74">
        <f t="shared" si="0"/>
        <v>21</v>
      </c>
      <c r="B26" s="75" t="s">
        <v>45</v>
      </c>
      <c r="C26" s="76" t="s">
        <v>16</v>
      </c>
      <c r="D26" s="77" t="s">
        <v>46</v>
      </c>
      <c r="E26" s="78">
        <v>1.7</v>
      </c>
      <c r="F26" s="79">
        <f t="shared" si="1"/>
        <v>30.400000000000002</v>
      </c>
      <c r="G26" s="80" t="s">
        <v>47</v>
      </c>
      <c r="H26" s="2"/>
      <c r="I26" s="109" t="s">
        <v>324</v>
      </c>
      <c r="J26" s="58"/>
      <c r="K26" s="58"/>
    </row>
    <row r="27" spans="1:11" ht="14">
      <c r="A27" s="74">
        <f t="shared" si="0"/>
        <v>22</v>
      </c>
      <c r="B27" s="75" t="s">
        <v>48</v>
      </c>
      <c r="C27" s="76" t="s">
        <v>16</v>
      </c>
      <c r="D27" s="77" t="s">
        <v>43</v>
      </c>
      <c r="E27" s="78">
        <v>1.4</v>
      </c>
      <c r="F27" s="79">
        <f t="shared" si="1"/>
        <v>31.8</v>
      </c>
      <c r="G27" s="80" t="s">
        <v>49</v>
      </c>
      <c r="H27" s="2"/>
      <c r="J27" s="58"/>
      <c r="K27" s="58"/>
    </row>
    <row r="28" spans="1:11" ht="16">
      <c r="A28" s="74">
        <f t="shared" si="0"/>
        <v>23</v>
      </c>
      <c r="B28" s="75" t="s">
        <v>50</v>
      </c>
      <c r="C28" s="76" t="s">
        <v>9</v>
      </c>
      <c r="D28" s="77" t="s">
        <v>43</v>
      </c>
      <c r="E28" s="78">
        <v>1.6</v>
      </c>
      <c r="F28" s="79">
        <f t="shared" si="1"/>
        <v>33.4</v>
      </c>
      <c r="G28" s="80"/>
      <c r="H28" s="2"/>
      <c r="I28" s="109" t="s">
        <v>325</v>
      </c>
      <c r="J28" s="58"/>
      <c r="K28" s="58"/>
    </row>
    <row r="29" spans="1:11" ht="14">
      <c r="A29" s="74">
        <f t="shared" si="0"/>
        <v>24</v>
      </c>
      <c r="B29" s="75" t="s">
        <v>190</v>
      </c>
      <c r="C29" s="76" t="s">
        <v>36</v>
      </c>
      <c r="D29" s="77" t="s">
        <v>43</v>
      </c>
      <c r="E29" s="78">
        <v>1.3</v>
      </c>
      <c r="F29" s="79">
        <f t="shared" si="1"/>
        <v>34.699999999999996</v>
      </c>
      <c r="G29" s="80"/>
      <c r="H29" s="2"/>
      <c r="I29" s="58"/>
      <c r="J29" s="58"/>
      <c r="K29" s="58"/>
    </row>
    <row r="30" spans="1:11" ht="14">
      <c r="A30" s="74">
        <f t="shared" si="0"/>
        <v>25</v>
      </c>
      <c r="B30" s="75" t="s">
        <v>192</v>
      </c>
      <c r="C30" s="76" t="s">
        <v>9</v>
      </c>
      <c r="D30" s="77" t="s">
        <v>43</v>
      </c>
      <c r="E30" s="78">
        <v>0.1</v>
      </c>
      <c r="F30" s="79">
        <f t="shared" si="1"/>
        <v>34.799999999999997</v>
      </c>
      <c r="G30" s="80"/>
      <c r="H30" s="2"/>
      <c r="I30" s="58"/>
      <c r="J30" s="58"/>
      <c r="K30" s="58"/>
    </row>
    <row r="31" spans="1:11" ht="14">
      <c r="A31" s="74">
        <f t="shared" si="0"/>
        <v>26</v>
      </c>
      <c r="B31" s="75" t="s">
        <v>51</v>
      </c>
      <c r="C31" s="76" t="s">
        <v>36</v>
      </c>
      <c r="D31" s="77" t="s">
        <v>259</v>
      </c>
      <c r="E31" s="78">
        <v>4.8</v>
      </c>
      <c r="F31" s="79">
        <f t="shared" si="1"/>
        <v>39.599999999999994</v>
      </c>
      <c r="G31" s="80"/>
      <c r="H31" s="2"/>
      <c r="I31" s="58"/>
      <c r="J31" s="58"/>
      <c r="K31" s="58"/>
    </row>
    <row r="32" spans="1:11" ht="14">
      <c r="A32" s="74">
        <f t="shared" si="0"/>
        <v>27</v>
      </c>
      <c r="B32" s="75" t="s">
        <v>193</v>
      </c>
      <c r="C32" s="76" t="s">
        <v>16</v>
      </c>
      <c r="D32" s="77" t="s">
        <v>52</v>
      </c>
      <c r="E32" s="78">
        <v>2.2999999999999998</v>
      </c>
      <c r="F32" s="79">
        <f t="shared" si="1"/>
        <v>41.899999999999991</v>
      </c>
      <c r="G32" s="80"/>
      <c r="H32" s="2"/>
      <c r="I32" s="58"/>
      <c r="J32" s="58"/>
      <c r="K32" s="58"/>
    </row>
    <row r="33" spans="1:12" ht="14">
      <c r="A33" s="74">
        <f t="shared" si="0"/>
        <v>28</v>
      </c>
      <c r="B33" s="75" t="s">
        <v>53</v>
      </c>
      <c r="C33" s="76" t="s">
        <v>36</v>
      </c>
      <c r="D33" s="77" t="s">
        <v>54</v>
      </c>
      <c r="E33" s="78">
        <v>1.4</v>
      </c>
      <c r="F33" s="79">
        <f t="shared" si="1"/>
        <v>43.29999999999999</v>
      </c>
      <c r="G33" s="80"/>
      <c r="H33" s="2"/>
      <c r="I33" s="61"/>
      <c r="J33" s="61"/>
      <c r="K33" s="61"/>
    </row>
    <row r="34" spans="1:12" ht="14">
      <c r="A34" s="74">
        <f t="shared" si="0"/>
        <v>29</v>
      </c>
      <c r="B34" s="75" t="s">
        <v>55</v>
      </c>
      <c r="C34" s="76" t="s">
        <v>9</v>
      </c>
      <c r="D34" s="77" t="s">
        <v>56</v>
      </c>
      <c r="E34" s="78">
        <v>0.3</v>
      </c>
      <c r="F34" s="79">
        <f t="shared" si="1"/>
        <v>43.599999999999987</v>
      </c>
      <c r="G34" s="80" t="s">
        <v>57</v>
      </c>
      <c r="H34" s="2"/>
    </row>
    <row r="35" spans="1:12" ht="30">
      <c r="A35" s="34">
        <f t="shared" si="0"/>
        <v>30</v>
      </c>
      <c r="B35" s="23" t="s">
        <v>132</v>
      </c>
      <c r="C35" s="24" t="s">
        <v>58</v>
      </c>
      <c r="D35" s="35" t="s">
        <v>56</v>
      </c>
      <c r="E35" s="25">
        <v>1</v>
      </c>
      <c r="F35" s="26">
        <f t="shared" si="1"/>
        <v>44.599999999999987</v>
      </c>
      <c r="G35" s="106" t="s">
        <v>326</v>
      </c>
      <c r="H35" s="2"/>
    </row>
    <row r="36" spans="1:12" ht="14">
      <c r="A36" s="74">
        <f t="shared" si="0"/>
        <v>31</v>
      </c>
      <c r="B36" s="75" t="s">
        <v>59</v>
      </c>
      <c r="C36" s="76" t="s">
        <v>36</v>
      </c>
      <c r="D36" s="77" t="s">
        <v>56</v>
      </c>
      <c r="E36" s="78">
        <v>2</v>
      </c>
      <c r="F36" s="79">
        <f t="shared" si="1"/>
        <v>46.599999999999987</v>
      </c>
      <c r="G36" s="80" t="s">
        <v>60</v>
      </c>
      <c r="H36" s="2"/>
    </row>
    <row r="37" spans="1:12" ht="14">
      <c r="A37" s="74">
        <f t="shared" si="0"/>
        <v>32</v>
      </c>
      <c r="B37" s="75" t="s">
        <v>61</v>
      </c>
      <c r="C37" s="76" t="s">
        <v>36</v>
      </c>
      <c r="D37" s="77" t="s">
        <v>62</v>
      </c>
      <c r="E37" s="78">
        <v>0.6</v>
      </c>
      <c r="F37" s="79">
        <f t="shared" si="1"/>
        <v>47.199999999999989</v>
      </c>
      <c r="G37" s="80" t="s">
        <v>63</v>
      </c>
      <c r="H37" s="2"/>
    </row>
    <row r="38" spans="1:12" ht="14">
      <c r="A38" s="74">
        <f t="shared" si="0"/>
        <v>33</v>
      </c>
      <c r="B38" s="75" t="s">
        <v>140</v>
      </c>
      <c r="C38" s="76" t="s">
        <v>36</v>
      </c>
      <c r="D38" s="77" t="s">
        <v>141</v>
      </c>
      <c r="E38" s="78">
        <v>1.5</v>
      </c>
      <c r="F38" s="79">
        <f t="shared" si="1"/>
        <v>48.699999999999989</v>
      </c>
      <c r="G38" s="80" t="s">
        <v>142</v>
      </c>
      <c r="H38" s="2"/>
    </row>
    <row r="39" spans="1:12" ht="14">
      <c r="A39" s="74">
        <f t="shared" si="0"/>
        <v>34</v>
      </c>
      <c r="B39" s="75" t="s">
        <v>143</v>
      </c>
      <c r="C39" s="76" t="s">
        <v>9</v>
      </c>
      <c r="D39" s="77" t="s">
        <v>12</v>
      </c>
      <c r="E39" s="78">
        <v>3.4</v>
      </c>
      <c r="F39" s="79">
        <f t="shared" si="1"/>
        <v>52.099999999999987</v>
      </c>
      <c r="G39" s="80" t="s">
        <v>144</v>
      </c>
      <c r="H39" s="2"/>
    </row>
    <row r="40" spans="1:12" ht="14">
      <c r="A40" s="74">
        <f t="shared" si="0"/>
        <v>35</v>
      </c>
      <c r="B40" s="75" t="s">
        <v>145</v>
      </c>
      <c r="C40" s="76" t="s">
        <v>9</v>
      </c>
      <c r="D40" s="77" t="s">
        <v>64</v>
      </c>
      <c r="E40" s="78">
        <v>0.6</v>
      </c>
      <c r="F40" s="79">
        <f t="shared" si="1"/>
        <v>52.699999999999989</v>
      </c>
      <c r="G40" s="80" t="s">
        <v>241</v>
      </c>
      <c r="H40" s="2"/>
      <c r="L40" s="58"/>
    </row>
    <row r="41" spans="1:12" ht="14">
      <c r="A41" s="74">
        <f t="shared" si="0"/>
        <v>36</v>
      </c>
      <c r="B41" s="75" t="s">
        <v>146</v>
      </c>
      <c r="C41" s="76" t="s">
        <v>36</v>
      </c>
      <c r="D41" s="77" t="s">
        <v>12</v>
      </c>
      <c r="E41" s="78">
        <v>2.2000000000000002</v>
      </c>
      <c r="F41" s="79">
        <f t="shared" si="1"/>
        <v>54.899999999999991</v>
      </c>
      <c r="G41" s="80"/>
      <c r="H41" s="2"/>
      <c r="L41" s="58"/>
    </row>
    <row r="42" spans="1:12" ht="14">
      <c r="A42" s="74">
        <f t="shared" si="0"/>
        <v>37</v>
      </c>
      <c r="B42" s="75" t="s">
        <v>147</v>
      </c>
      <c r="C42" s="76" t="s">
        <v>36</v>
      </c>
      <c r="D42" s="77" t="s">
        <v>148</v>
      </c>
      <c r="E42" s="78">
        <v>0.4</v>
      </c>
      <c r="F42" s="79">
        <f t="shared" si="1"/>
        <v>55.29999999999999</v>
      </c>
      <c r="G42" s="80"/>
      <c r="H42" s="2"/>
      <c r="L42" s="58"/>
    </row>
    <row r="43" spans="1:12" ht="14">
      <c r="A43" s="74">
        <f t="shared" si="0"/>
        <v>38</v>
      </c>
      <c r="B43" s="75" t="s">
        <v>149</v>
      </c>
      <c r="C43" s="76" t="s">
        <v>9</v>
      </c>
      <c r="D43" s="77" t="s">
        <v>12</v>
      </c>
      <c r="E43" s="78">
        <v>0.2</v>
      </c>
      <c r="F43" s="79">
        <f t="shared" si="1"/>
        <v>55.499999999999993</v>
      </c>
      <c r="G43" s="80" t="s">
        <v>150</v>
      </c>
      <c r="H43" s="2"/>
      <c r="L43" s="58"/>
    </row>
    <row r="44" spans="1:12" ht="14">
      <c r="A44" s="74">
        <f t="shared" si="0"/>
        <v>39</v>
      </c>
      <c r="B44" s="75" t="s">
        <v>151</v>
      </c>
      <c r="C44" s="76" t="s">
        <v>9</v>
      </c>
      <c r="D44" s="77" t="s">
        <v>152</v>
      </c>
      <c r="E44" s="78">
        <v>3.7</v>
      </c>
      <c r="F44" s="79">
        <f t="shared" si="1"/>
        <v>59.199999999999996</v>
      </c>
      <c r="G44" s="80" t="s">
        <v>153</v>
      </c>
      <c r="H44" s="2"/>
      <c r="L44" s="58"/>
    </row>
    <row r="45" spans="1:12" ht="14">
      <c r="A45" s="74">
        <f t="shared" si="0"/>
        <v>40</v>
      </c>
      <c r="B45" s="75" t="s">
        <v>154</v>
      </c>
      <c r="C45" s="76" t="s">
        <v>9</v>
      </c>
      <c r="D45" s="77" t="s">
        <v>152</v>
      </c>
      <c r="E45" s="78">
        <v>14.5</v>
      </c>
      <c r="F45" s="79">
        <f t="shared" si="1"/>
        <v>73.699999999999989</v>
      </c>
      <c r="G45" s="80"/>
      <c r="H45" s="2"/>
      <c r="L45" s="58"/>
    </row>
    <row r="46" spans="1:12" ht="14">
      <c r="A46" s="74">
        <f t="shared" si="0"/>
        <v>41</v>
      </c>
      <c r="B46" s="75" t="s">
        <v>155</v>
      </c>
      <c r="C46" s="76" t="s">
        <v>36</v>
      </c>
      <c r="D46" s="77" t="s">
        <v>156</v>
      </c>
      <c r="E46" s="78">
        <v>4.0999999999999996</v>
      </c>
      <c r="F46" s="79">
        <f t="shared" si="1"/>
        <v>77.799999999999983</v>
      </c>
      <c r="G46" s="80"/>
      <c r="H46" s="2"/>
      <c r="L46" s="58"/>
    </row>
    <row r="47" spans="1:12" ht="14">
      <c r="A47" s="74">
        <f t="shared" si="0"/>
        <v>42</v>
      </c>
      <c r="B47" s="75" t="s">
        <v>157</v>
      </c>
      <c r="C47" s="76" t="s">
        <v>9</v>
      </c>
      <c r="D47" s="77" t="s">
        <v>158</v>
      </c>
      <c r="E47" s="78">
        <v>3.3</v>
      </c>
      <c r="F47" s="79">
        <f t="shared" si="1"/>
        <v>81.09999999999998</v>
      </c>
      <c r="G47" s="80"/>
      <c r="H47" s="2"/>
      <c r="L47" s="58"/>
    </row>
    <row r="48" spans="1:12" ht="14">
      <c r="A48" s="74">
        <f t="shared" si="0"/>
        <v>43</v>
      </c>
      <c r="B48" s="75" t="s">
        <v>159</v>
      </c>
      <c r="C48" s="76" t="s">
        <v>9</v>
      </c>
      <c r="D48" s="77" t="s">
        <v>160</v>
      </c>
      <c r="E48" s="78">
        <v>2</v>
      </c>
      <c r="F48" s="79">
        <f t="shared" si="1"/>
        <v>83.09999999999998</v>
      </c>
      <c r="G48" s="80"/>
      <c r="H48" s="2"/>
    </row>
    <row r="49" spans="1:12" ht="14">
      <c r="A49" s="74">
        <f t="shared" si="0"/>
        <v>44</v>
      </c>
      <c r="B49" s="75" t="s">
        <v>161</v>
      </c>
      <c r="C49" s="76" t="s">
        <v>9</v>
      </c>
      <c r="D49" s="77" t="s">
        <v>160</v>
      </c>
      <c r="E49" s="78">
        <v>1.6</v>
      </c>
      <c r="F49" s="79">
        <f t="shared" si="1"/>
        <v>84.699999999999974</v>
      </c>
      <c r="G49" s="80"/>
      <c r="H49" s="2"/>
      <c r="L49" s="58"/>
    </row>
    <row r="50" spans="1:12" ht="14">
      <c r="A50" s="74">
        <f t="shared" si="0"/>
        <v>45</v>
      </c>
      <c r="B50" s="75" t="s">
        <v>162</v>
      </c>
      <c r="C50" s="76" t="s">
        <v>36</v>
      </c>
      <c r="D50" s="77" t="s">
        <v>160</v>
      </c>
      <c r="E50" s="78">
        <v>2.4</v>
      </c>
      <c r="F50" s="79">
        <f t="shared" si="1"/>
        <v>87.09999999999998</v>
      </c>
      <c r="G50" s="80"/>
      <c r="H50" s="2"/>
      <c r="L50" s="58"/>
    </row>
    <row r="51" spans="1:12" ht="14">
      <c r="A51" s="74">
        <f t="shared" si="0"/>
        <v>46</v>
      </c>
      <c r="B51" s="75" t="s">
        <v>163</v>
      </c>
      <c r="C51" s="76" t="s">
        <v>9</v>
      </c>
      <c r="D51" s="77" t="s">
        <v>65</v>
      </c>
      <c r="E51" s="78">
        <v>2.2999999999999998</v>
      </c>
      <c r="F51" s="79">
        <f t="shared" si="1"/>
        <v>89.399999999999977</v>
      </c>
      <c r="G51" s="80"/>
      <c r="H51" s="2"/>
      <c r="L51" s="58"/>
    </row>
    <row r="52" spans="1:12" ht="14">
      <c r="A52" s="74">
        <f t="shared" si="0"/>
        <v>47</v>
      </c>
      <c r="B52" s="75" t="s">
        <v>194</v>
      </c>
      <c r="C52" s="76" t="s">
        <v>36</v>
      </c>
      <c r="D52" s="77" t="s">
        <v>164</v>
      </c>
      <c r="E52" s="78">
        <v>1.4</v>
      </c>
      <c r="F52" s="79">
        <f t="shared" si="1"/>
        <v>90.799999999999983</v>
      </c>
      <c r="G52" s="80" t="s">
        <v>165</v>
      </c>
      <c r="H52" s="2"/>
      <c r="L52" s="58"/>
    </row>
    <row r="53" spans="1:12" ht="14">
      <c r="A53" s="74">
        <f t="shared" si="0"/>
        <v>48</v>
      </c>
      <c r="B53" s="75" t="s">
        <v>190</v>
      </c>
      <c r="C53" s="76" t="s">
        <v>9</v>
      </c>
      <c r="D53" s="77" t="s">
        <v>164</v>
      </c>
      <c r="E53" s="78">
        <v>0.3</v>
      </c>
      <c r="F53" s="79">
        <f t="shared" si="1"/>
        <v>91.09999999999998</v>
      </c>
      <c r="G53" s="80" t="s">
        <v>166</v>
      </c>
      <c r="H53" s="2"/>
      <c r="L53" s="58"/>
    </row>
    <row r="54" spans="1:12" ht="14">
      <c r="A54" s="74">
        <f t="shared" si="0"/>
        <v>49</v>
      </c>
      <c r="B54" s="75" t="s">
        <v>167</v>
      </c>
      <c r="C54" s="76" t="s">
        <v>36</v>
      </c>
      <c r="D54" s="77" t="s">
        <v>168</v>
      </c>
      <c r="E54" s="78">
        <v>5.4</v>
      </c>
      <c r="F54" s="79">
        <f t="shared" si="1"/>
        <v>96.499999999999986</v>
      </c>
      <c r="G54" s="80" t="s">
        <v>169</v>
      </c>
      <c r="H54" s="2"/>
      <c r="L54" s="58"/>
    </row>
    <row r="55" spans="1:12" ht="14">
      <c r="A55" s="74">
        <f t="shared" si="0"/>
        <v>50</v>
      </c>
      <c r="B55" s="75" t="s">
        <v>195</v>
      </c>
      <c r="C55" s="76" t="s">
        <v>16</v>
      </c>
      <c r="D55" s="77" t="s">
        <v>170</v>
      </c>
      <c r="E55" s="78">
        <v>12.700000000000003</v>
      </c>
      <c r="F55" s="79">
        <f t="shared" si="1"/>
        <v>109.19999999999999</v>
      </c>
      <c r="G55" s="80" t="s">
        <v>171</v>
      </c>
      <c r="H55" s="2"/>
      <c r="L55" s="58"/>
    </row>
    <row r="56" spans="1:12" ht="14">
      <c r="A56" s="74">
        <f t="shared" si="0"/>
        <v>51</v>
      </c>
      <c r="B56" s="75" t="s">
        <v>196</v>
      </c>
      <c r="C56" s="76" t="s">
        <v>36</v>
      </c>
      <c r="D56" s="77" t="s">
        <v>170</v>
      </c>
      <c r="E56" s="78">
        <v>1.1000000000000085</v>
      </c>
      <c r="F56" s="79">
        <f t="shared" si="1"/>
        <v>110.3</v>
      </c>
      <c r="G56" s="80"/>
      <c r="H56" s="2"/>
      <c r="L56" s="58"/>
    </row>
    <row r="57" spans="1:12" ht="14">
      <c r="A57" s="74">
        <f t="shared" si="0"/>
        <v>52</v>
      </c>
      <c r="B57" s="75" t="s">
        <v>197</v>
      </c>
      <c r="C57" s="76" t="s">
        <v>9</v>
      </c>
      <c r="D57" s="77" t="s">
        <v>170</v>
      </c>
      <c r="E57" s="78">
        <v>0.39999999999999147</v>
      </c>
      <c r="F57" s="79">
        <f t="shared" si="1"/>
        <v>110.69999999999999</v>
      </c>
      <c r="G57" s="80"/>
      <c r="H57" s="2"/>
      <c r="L57" s="58"/>
    </row>
    <row r="58" spans="1:12" ht="14">
      <c r="A58" s="74">
        <f t="shared" si="0"/>
        <v>53</v>
      </c>
      <c r="B58" s="75" t="s">
        <v>198</v>
      </c>
      <c r="C58" s="76" t="s">
        <v>36</v>
      </c>
      <c r="D58" s="77" t="s">
        <v>260</v>
      </c>
      <c r="E58" s="78">
        <v>0.40000000000000568</v>
      </c>
      <c r="F58" s="79">
        <f t="shared" si="1"/>
        <v>111.1</v>
      </c>
      <c r="G58" s="80"/>
      <c r="H58" s="2"/>
      <c r="L58" s="58"/>
    </row>
    <row r="59" spans="1:12" ht="14">
      <c r="A59" s="74">
        <f t="shared" si="0"/>
        <v>54</v>
      </c>
      <c r="B59" s="75" t="s">
        <v>199</v>
      </c>
      <c r="C59" s="76" t="s">
        <v>36</v>
      </c>
      <c r="D59" s="77" t="s">
        <v>261</v>
      </c>
      <c r="E59" s="78">
        <v>3.5999999999999943</v>
      </c>
      <c r="F59" s="79">
        <f t="shared" si="1"/>
        <v>114.69999999999999</v>
      </c>
      <c r="G59" s="80"/>
      <c r="H59" s="2"/>
      <c r="L59" s="58"/>
    </row>
    <row r="60" spans="1:12" ht="30">
      <c r="A60" s="34">
        <f t="shared" si="0"/>
        <v>55</v>
      </c>
      <c r="B60" s="23" t="s">
        <v>133</v>
      </c>
      <c r="C60" s="24" t="s">
        <v>58</v>
      </c>
      <c r="D60" s="35" t="s">
        <v>262</v>
      </c>
      <c r="E60" s="25">
        <v>3.8</v>
      </c>
      <c r="F60" s="26">
        <f t="shared" si="1"/>
        <v>118.49999999999999</v>
      </c>
      <c r="G60" s="36" t="s">
        <v>327</v>
      </c>
      <c r="H60" s="2"/>
      <c r="L60" s="58"/>
    </row>
    <row r="61" spans="1:12" ht="14">
      <c r="A61" s="28">
        <f t="shared" si="0"/>
        <v>56</v>
      </c>
      <c r="B61" s="29" t="s">
        <v>200</v>
      </c>
      <c r="C61" s="30" t="s">
        <v>36</v>
      </c>
      <c r="D61" s="33" t="s">
        <v>262</v>
      </c>
      <c r="E61" s="31">
        <v>1.8</v>
      </c>
      <c r="F61" s="79">
        <f t="shared" si="1"/>
        <v>120.29999999999998</v>
      </c>
      <c r="G61" s="32" t="s">
        <v>242</v>
      </c>
      <c r="H61" s="2"/>
      <c r="L61" s="58"/>
    </row>
    <row r="62" spans="1:12" ht="14">
      <c r="A62" s="28">
        <f t="shared" si="0"/>
        <v>57</v>
      </c>
      <c r="B62" s="29" t="s">
        <v>201</v>
      </c>
      <c r="C62" s="30" t="s">
        <v>9</v>
      </c>
      <c r="D62" s="33" t="s">
        <v>263</v>
      </c>
      <c r="E62" s="31">
        <v>1.6</v>
      </c>
      <c r="F62" s="79">
        <f t="shared" si="1"/>
        <v>121.89999999999998</v>
      </c>
      <c r="G62" s="32" t="s">
        <v>257</v>
      </c>
      <c r="H62" s="2"/>
      <c r="L62" s="58"/>
    </row>
    <row r="63" spans="1:12" ht="14">
      <c r="A63" s="28">
        <f t="shared" si="0"/>
        <v>58</v>
      </c>
      <c r="B63" s="29" t="s">
        <v>202</v>
      </c>
      <c r="C63" s="30" t="s">
        <v>9</v>
      </c>
      <c r="D63" s="33" t="s">
        <v>272</v>
      </c>
      <c r="E63" s="31">
        <v>1.2</v>
      </c>
      <c r="F63" s="79">
        <f t="shared" si="1"/>
        <v>123.09999999999998</v>
      </c>
      <c r="G63" s="32"/>
      <c r="H63" s="2"/>
      <c r="L63" s="58"/>
    </row>
    <row r="64" spans="1:12" ht="14">
      <c r="A64" s="28">
        <f t="shared" si="0"/>
        <v>59</v>
      </c>
      <c r="B64" s="29" t="s">
        <v>203</v>
      </c>
      <c r="C64" s="30" t="s">
        <v>16</v>
      </c>
      <c r="D64" s="33" t="s">
        <v>273</v>
      </c>
      <c r="E64" s="31">
        <v>10.7</v>
      </c>
      <c r="F64" s="79">
        <f t="shared" si="1"/>
        <v>133.79999999999998</v>
      </c>
      <c r="G64" s="32" t="s">
        <v>269</v>
      </c>
      <c r="H64" s="2"/>
      <c r="L64" s="58"/>
    </row>
    <row r="65" spans="1:12" ht="14">
      <c r="A65" s="28">
        <f t="shared" si="0"/>
        <v>60</v>
      </c>
      <c r="B65" s="29" t="s">
        <v>204</v>
      </c>
      <c r="C65" s="30" t="s">
        <v>36</v>
      </c>
      <c r="D65" s="33" t="s">
        <v>273</v>
      </c>
      <c r="E65" s="31">
        <v>7.3</v>
      </c>
      <c r="F65" s="79">
        <f t="shared" si="1"/>
        <v>141.1</v>
      </c>
      <c r="G65" s="32"/>
      <c r="H65" s="2"/>
      <c r="L65" s="58"/>
    </row>
    <row r="66" spans="1:12" ht="14">
      <c r="A66" s="28">
        <f t="shared" si="0"/>
        <v>61</v>
      </c>
      <c r="B66" s="29" t="s">
        <v>205</v>
      </c>
      <c r="C66" s="30" t="s">
        <v>16</v>
      </c>
      <c r="D66" s="33" t="s">
        <v>274</v>
      </c>
      <c r="E66" s="31">
        <v>3</v>
      </c>
      <c r="F66" s="79">
        <f t="shared" si="1"/>
        <v>144.1</v>
      </c>
      <c r="G66" s="32"/>
      <c r="H66" s="2"/>
      <c r="L66" s="58"/>
    </row>
    <row r="67" spans="1:12" ht="14">
      <c r="A67" s="28">
        <f t="shared" si="0"/>
        <v>62</v>
      </c>
      <c r="B67" s="29" t="s">
        <v>172</v>
      </c>
      <c r="C67" s="30" t="s">
        <v>9</v>
      </c>
      <c r="D67" s="33" t="s">
        <v>239</v>
      </c>
      <c r="E67" s="31">
        <v>4.4000000000000004</v>
      </c>
      <c r="F67" s="79">
        <f t="shared" si="1"/>
        <v>148.5</v>
      </c>
      <c r="G67" s="32" t="s">
        <v>243</v>
      </c>
      <c r="H67" s="2"/>
    </row>
    <row r="68" spans="1:12" ht="14">
      <c r="A68" s="112">
        <f t="shared" si="0"/>
        <v>63</v>
      </c>
      <c r="B68" s="113" t="s">
        <v>236</v>
      </c>
      <c r="C68" s="114" t="s">
        <v>16</v>
      </c>
      <c r="D68" s="115" t="s">
        <v>239</v>
      </c>
      <c r="E68" s="116">
        <v>45.4</v>
      </c>
      <c r="F68" s="117">
        <f t="shared" si="1"/>
        <v>193.9</v>
      </c>
      <c r="G68" s="118" t="s">
        <v>244</v>
      </c>
      <c r="H68" s="2"/>
      <c r="L68" s="58"/>
    </row>
    <row r="69" spans="1:12" ht="14">
      <c r="A69" s="28">
        <f t="shared" si="0"/>
        <v>64</v>
      </c>
      <c r="B69" s="29" t="s">
        <v>173</v>
      </c>
      <c r="C69" s="30" t="s">
        <v>9</v>
      </c>
      <c r="D69" s="33" t="s">
        <v>240</v>
      </c>
      <c r="E69" s="31">
        <v>33.5</v>
      </c>
      <c r="F69" s="79">
        <f t="shared" si="1"/>
        <v>227.4</v>
      </c>
      <c r="G69" s="32"/>
      <c r="H69" s="2"/>
      <c r="L69" s="58"/>
    </row>
    <row r="70" spans="1:12" ht="14">
      <c r="A70" s="112">
        <f t="shared" si="0"/>
        <v>65</v>
      </c>
      <c r="B70" s="113" t="s">
        <v>237</v>
      </c>
      <c r="C70" s="114" t="s">
        <v>16</v>
      </c>
      <c r="D70" s="115" t="s">
        <v>240</v>
      </c>
      <c r="E70" s="116">
        <v>5</v>
      </c>
      <c r="F70" s="117">
        <f t="shared" si="1"/>
        <v>232.4</v>
      </c>
      <c r="G70" s="118"/>
      <c r="H70" s="2"/>
      <c r="L70" s="58"/>
    </row>
    <row r="71" spans="1:12" ht="14">
      <c r="A71" s="28">
        <f t="shared" ref="A71:A134" si="2">ROW()-5</f>
        <v>66</v>
      </c>
      <c r="B71" s="29" t="s">
        <v>206</v>
      </c>
      <c r="C71" s="30" t="s">
        <v>9</v>
      </c>
      <c r="D71" s="33" t="s">
        <v>264</v>
      </c>
      <c r="E71" s="31">
        <v>12.7</v>
      </c>
      <c r="F71" s="79">
        <f t="shared" si="1"/>
        <v>245.1</v>
      </c>
      <c r="G71" s="32"/>
      <c r="H71" s="2"/>
    </row>
    <row r="72" spans="1:12" ht="45">
      <c r="A72" s="34">
        <f t="shared" si="2"/>
        <v>67</v>
      </c>
      <c r="B72" s="52" t="s">
        <v>137</v>
      </c>
      <c r="C72" s="24" t="s">
        <v>58</v>
      </c>
      <c r="D72" s="35" t="s">
        <v>264</v>
      </c>
      <c r="E72" s="25">
        <v>4.5999999999999996</v>
      </c>
      <c r="F72" s="26">
        <f t="shared" si="1"/>
        <v>249.7</v>
      </c>
      <c r="G72" s="36" t="s">
        <v>336</v>
      </c>
      <c r="H72" s="2"/>
      <c r="L72" s="58"/>
    </row>
    <row r="73" spans="1:12" ht="14">
      <c r="A73" s="28">
        <f t="shared" si="2"/>
        <v>68</v>
      </c>
      <c r="B73" s="29" t="s">
        <v>207</v>
      </c>
      <c r="C73" s="30" t="s">
        <v>9</v>
      </c>
      <c r="D73" s="33" t="s">
        <v>264</v>
      </c>
      <c r="E73" s="31">
        <v>42.1</v>
      </c>
      <c r="F73" s="79">
        <f t="shared" si="1"/>
        <v>291.8</v>
      </c>
      <c r="G73" s="32"/>
      <c r="H73" s="2"/>
      <c r="L73" s="58"/>
    </row>
    <row r="74" spans="1:12" ht="14">
      <c r="A74" s="28">
        <f t="shared" si="2"/>
        <v>69</v>
      </c>
      <c r="B74" s="29" t="s">
        <v>208</v>
      </c>
      <c r="C74" s="30" t="s">
        <v>36</v>
      </c>
      <c r="D74" s="33" t="s">
        <v>12</v>
      </c>
      <c r="E74" s="31">
        <v>2.1</v>
      </c>
      <c r="F74" s="79">
        <f t="shared" ref="F74:F99" si="3">F73+E74</f>
        <v>293.90000000000003</v>
      </c>
      <c r="G74" s="32"/>
      <c r="H74" s="2"/>
      <c r="L74" s="58"/>
    </row>
    <row r="75" spans="1:12" ht="14">
      <c r="A75" s="28">
        <f t="shared" si="2"/>
        <v>70</v>
      </c>
      <c r="B75" s="29" t="s">
        <v>59</v>
      </c>
      <c r="C75" s="30" t="s">
        <v>36</v>
      </c>
      <c r="D75" s="33" t="s">
        <v>12</v>
      </c>
      <c r="E75" s="31">
        <v>3</v>
      </c>
      <c r="F75" s="79">
        <f t="shared" si="3"/>
        <v>296.90000000000003</v>
      </c>
      <c r="G75" s="32" t="s">
        <v>245</v>
      </c>
      <c r="H75" s="2"/>
      <c r="L75" s="58"/>
    </row>
    <row r="76" spans="1:12" ht="14">
      <c r="A76" s="28">
        <f t="shared" si="2"/>
        <v>71</v>
      </c>
      <c r="B76" s="29" t="s">
        <v>209</v>
      </c>
      <c r="C76" s="30" t="s">
        <v>9</v>
      </c>
      <c r="D76" s="33" t="s">
        <v>264</v>
      </c>
      <c r="E76" s="31">
        <v>2.1</v>
      </c>
      <c r="F76" s="79">
        <f t="shared" si="3"/>
        <v>299.00000000000006</v>
      </c>
      <c r="G76" s="32"/>
      <c r="H76" s="2"/>
      <c r="L76" s="58"/>
    </row>
    <row r="77" spans="1:12" ht="14">
      <c r="A77" s="28">
        <f t="shared" si="2"/>
        <v>72</v>
      </c>
      <c r="B77" s="29" t="s">
        <v>238</v>
      </c>
      <c r="C77" s="30" t="s">
        <v>16</v>
      </c>
      <c r="D77" s="33" t="s">
        <v>275</v>
      </c>
      <c r="E77" s="31">
        <v>6.8</v>
      </c>
      <c r="F77" s="79">
        <f t="shared" si="3"/>
        <v>305.80000000000007</v>
      </c>
      <c r="G77" s="32"/>
      <c r="H77" s="2"/>
      <c r="L77" s="58"/>
    </row>
    <row r="78" spans="1:12" ht="14">
      <c r="A78" s="28">
        <f t="shared" si="2"/>
        <v>73</v>
      </c>
      <c r="B78" s="29" t="s">
        <v>210</v>
      </c>
      <c r="C78" s="30" t="s">
        <v>36</v>
      </c>
      <c r="D78" s="33" t="s">
        <v>275</v>
      </c>
      <c r="E78" s="31">
        <v>2.5</v>
      </c>
      <c r="F78" s="79">
        <f t="shared" si="3"/>
        <v>308.30000000000007</v>
      </c>
      <c r="G78" s="32"/>
      <c r="H78" s="2"/>
      <c r="L78" s="58"/>
    </row>
    <row r="79" spans="1:12" ht="15">
      <c r="A79" s="28">
        <f t="shared" si="2"/>
        <v>74</v>
      </c>
      <c r="B79" s="29" t="s">
        <v>59</v>
      </c>
      <c r="C79" s="30" t="s">
        <v>9</v>
      </c>
      <c r="D79" s="33" t="s">
        <v>275</v>
      </c>
      <c r="E79" s="31">
        <v>0.1</v>
      </c>
      <c r="F79" s="79">
        <f t="shared" si="3"/>
        <v>308.40000000000009</v>
      </c>
      <c r="G79" s="54" t="s">
        <v>246</v>
      </c>
      <c r="H79" s="2"/>
      <c r="L79" s="58"/>
    </row>
    <row r="80" spans="1:12" ht="14">
      <c r="A80" s="28">
        <f t="shared" si="2"/>
        <v>75</v>
      </c>
      <c r="B80" s="29" t="s">
        <v>211</v>
      </c>
      <c r="C80" s="30" t="s">
        <v>9</v>
      </c>
      <c r="D80" s="33" t="s">
        <v>276</v>
      </c>
      <c r="E80" s="31">
        <v>3</v>
      </c>
      <c r="F80" s="79">
        <f t="shared" si="3"/>
        <v>311.40000000000009</v>
      </c>
      <c r="G80" s="105"/>
      <c r="H80" s="2"/>
      <c r="L80" s="58"/>
    </row>
    <row r="81" spans="1:12" ht="14">
      <c r="A81" s="28">
        <f t="shared" si="2"/>
        <v>76</v>
      </c>
      <c r="B81" s="29" t="s">
        <v>212</v>
      </c>
      <c r="C81" s="30" t="s">
        <v>36</v>
      </c>
      <c r="D81" s="33" t="s">
        <v>12</v>
      </c>
      <c r="E81" s="31">
        <v>4.4000000000000004</v>
      </c>
      <c r="F81" s="79">
        <f t="shared" si="3"/>
        <v>315.80000000000007</v>
      </c>
      <c r="G81" s="54"/>
      <c r="H81" s="2"/>
      <c r="L81" s="58"/>
    </row>
    <row r="82" spans="1:12" ht="14">
      <c r="A82" s="28">
        <f t="shared" si="2"/>
        <v>77</v>
      </c>
      <c r="B82" s="29" t="s">
        <v>213</v>
      </c>
      <c r="C82" s="30" t="s">
        <v>9</v>
      </c>
      <c r="D82" s="33" t="s">
        <v>277</v>
      </c>
      <c r="E82" s="31">
        <v>1.7</v>
      </c>
      <c r="F82" s="79">
        <f t="shared" si="3"/>
        <v>317.50000000000006</v>
      </c>
      <c r="G82" s="32"/>
      <c r="H82" s="2"/>
      <c r="L82" s="58"/>
    </row>
    <row r="83" spans="1:12" ht="30">
      <c r="A83" s="34">
        <f t="shared" si="2"/>
        <v>78</v>
      </c>
      <c r="B83" s="23" t="s">
        <v>134</v>
      </c>
      <c r="C83" s="24" t="s">
        <v>58</v>
      </c>
      <c r="D83" s="35" t="s">
        <v>277</v>
      </c>
      <c r="E83" s="25">
        <v>2.2999999999999998</v>
      </c>
      <c r="F83" s="26">
        <f t="shared" si="3"/>
        <v>319.80000000000007</v>
      </c>
      <c r="G83" s="36" t="s">
        <v>328</v>
      </c>
      <c r="H83" s="2"/>
      <c r="L83" s="58"/>
    </row>
    <row r="84" spans="1:12" ht="14">
      <c r="A84" s="28">
        <f t="shared" si="2"/>
        <v>79</v>
      </c>
      <c r="B84" s="29" t="s">
        <v>214</v>
      </c>
      <c r="C84" s="30" t="s">
        <v>9</v>
      </c>
      <c r="D84" s="33" t="s">
        <v>278</v>
      </c>
      <c r="E84" s="31">
        <v>2.1</v>
      </c>
      <c r="F84" s="79">
        <f t="shared" si="3"/>
        <v>321.90000000000009</v>
      </c>
      <c r="G84" s="32"/>
      <c r="H84" s="2"/>
      <c r="L84" s="58"/>
    </row>
    <row r="85" spans="1:12" ht="14">
      <c r="A85" s="28">
        <f t="shared" si="2"/>
        <v>80</v>
      </c>
      <c r="B85" s="29" t="s">
        <v>215</v>
      </c>
      <c r="C85" s="30" t="s">
        <v>9</v>
      </c>
      <c r="D85" s="33" t="s">
        <v>279</v>
      </c>
      <c r="E85" s="31">
        <v>2.9</v>
      </c>
      <c r="F85" s="79">
        <f t="shared" si="3"/>
        <v>324.80000000000007</v>
      </c>
      <c r="G85" s="32"/>
      <c r="H85" s="2"/>
      <c r="L85" s="58"/>
    </row>
    <row r="86" spans="1:12" ht="14">
      <c r="A86" s="28">
        <f t="shared" si="2"/>
        <v>81</v>
      </c>
      <c r="B86" s="29" t="s">
        <v>216</v>
      </c>
      <c r="C86" s="30" t="s">
        <v>36</v>
      </c>
      <c r="D86" s="33" t="s">
        <v>265</v>
      </c>
      <c r="E86" s="31">
        <v>2.7</v>
      </c>
      <c r="F86" s="79">
        <f t="shared" si="3"/>
        <v>327.50000000000006</v>
      </c>
      <c r="G86" s="32" t="s">
        <v>270</v>
      </c>
      <c r="H86" s="2"/>
      <c r="L86" s="58"/>
    </row>
    <row r="87" spans="1:12" ht="14">
      <c r="A87" s="28">
        <f t="shared" si="2"/>
        <v>82</v>
      </c>
      <c r="B87" s="29" t="s">
        <v>174</v>
      </c>
      <c r="C87" s="30" t="s">
        <v>9</v>
      </c>
      <c r="D87" s="33" t="s">
        <v>265</v>
      </c>
      <c r="E87" s="31">
        <v>32.4</v>
      </c>
      <c r="F87" s="79">
        <f t="shared" si="3"/>
        <v>359.90000000000003</v>
      </c>
      <c r="G87" s="32" t="s">
        <v>26</v>
      </c>
      <c r="H87" s="2"/>
      <c r="L87" s="58"/>
    </row>
    <row r="88" spans="1:12" ht="14">
      <c r="A88" s="28">
        <f t="shared" si="2"/>
        <v>83</v>
      </c>
      <c r="B88" s="29" t="s">
        <v>217</v>
      </c>
      <c r="C88" s="30" t="s">
        <v>36</v>
      </c>
      <c r="D88" s="33" t="s">
        <v>280</v>
      </c>
      <c r="E88" s="31">
        <v>14.1</v>
      </c>
      <c r="F88" s="79">
        <f t="shared" si="3"/>
        <v>374.00000000000006</v>
      </c>
      <c r="G88" s="32"/>
      <c r="H88" s="2"/>
      <c r="L88" s="61"/>
    </row>
    <row r="89" spans="1:12" ht="14">
      <c r="A89" s="28">
        <f t="shared" si="2"/>
        <v>84</v>
      </c>
      <c r="B89" s="29" t="s">
        <v>175</v>
      </c>
      <c r="C89" s="30" t="s">
        <v>36</v>
      </c>
      <c r="D89" s="33" t="s">
        <v>281</v>
      </c>
      <c r="E89" s="31">
        <v>4</v>
      </c>
      <c r="F89" s="79">
        <f t="shared" si="3"/>
        <v>378.00000000000006</v>
      </c>
      <c r="G89" s="32"/>
      <c r="H89" s="2"/>
    </row>
    <row r="90" spans="1:12" ht="30">
      <c r="A90" s="34">
        <f t="shared" si="2"/>
        <v>85</v>
      </c>
      <c r="B90" s="23" t="s">
        <v>135</v>
      </c>
      <c r="C90" s="24" t="s">
        <v>58</v>
      </c>
      <c r="D90" s="35" t="s">
        <v>281</v>
      </c>
      <c r="E90" s="25">
        <v>2.1</v>
      </c>
      <c r="F90" s="26">
        <f t="shared" si="3"/>
        <v>380.10000000000008</v>
      </c>
      <c r="G90" s="36" t="s">
        <v>329</v>
      </c>
      <c r="H90" s="2"/>
    </row>
    <row r="91" spans="1:12" s="58" customFormat="1" ht="14">
      <c r="A91" s="74">
        <f t="shared" si="2"/>
        <v>86</v>
      </c>
      <c r="B91" s="75" t="s">
        <v>66</v>
      </c>
      <c r="C91" s="76" t="s">
        <v>9</v>
      </c>
      <c r="D91" s="77" t="s">
        <v>282</v>
      </c>
      <c r="E91" s="78">
        <v>4.0999999999999996</v>
      </c>
      <c r="F91" s="79">
        <f t="shared" si="3"/>
        <v>384.2000000000001</v>
      </c>
      <c r="G91" s="101"/>
      <c r="H91" s="2"/>
      <c r="I91"/>
      <c r="J91"/>
      <c r="K91"/>
      <c r="L91"/>
    </row>
    <row r="92" spans="1:12" s="58" customFormat="1" ht="14">
      <c r="A92" s="74">
        <f t="shared" si="2"/>
        <v>87</v>
      </c>
      <c r="B92" s="75" t="s">
        <v>33</v>
      </c>
      <c r="C92" s="76" t="s">
        <v>36</v>
      </c>
      <c r="D92" s="77" t="s">
        <v>283</v>
      </c>
      <c r="E92" s="78">
        <v>0.8</v>
      </c>
      <c r="F92" s="79">
        <f t="shared" si="3"/>
        <v>385.00000000000011</v>
      </c>
      <c r="G92" s="80" t="s">
        <v>258</v>
      </c>
      <c r="H92" s="2"/>
      <c r="I92"/>
      <c r="J92"/>
      <c r="K92"/>
      <c r="L92"/>
    </row>
    <row r="93" spans="1:12" s="58" customFormat="1" ht="14">
      <c r="A93" s="74">
        <f t="shared" si="2"/>
        <v>88</v>
      </c>
      <c r="B93" s="75" t="s">
        <v>176</v>
      </c>
      <c r="C93" s="76" t="s">
        <v>36</v>
      </c>
      <c r="D93" s="77" t="s">
        <v>281</v>
      </c>
      <c r="E93" s="78">
        <v>1.1000000000000001</v>
      </c>
      <c r="F93" s="79">
        <f t="shared" si="3"/>
        <v>386.10000000000014</v>
      </c>
      <c r="G93" s="80" t="s">
        <v>303</v>
      </c>
      <c r="H93" s="2"/>
      <c r="I93"/>
      <c r="J93"/>
      <c r="K93"/>
      <c r="L93"/>
    </row>
    <row r="94" spans="1:12" s="58" customFormat="1" ht="14">
      <c r="A94" s="74">
        <f t="shared" si="2"/>
        <v>89</v>
      </c>
      <c r="B94" s="100" t="s">
        <v>218</v>
      </c>
      <c r="C94" s="76" t="s">
        <v>9</v>
      </c>
      <c r="D94" s="77" t="s">
        <v>168</v>
      </c>
      <c r="E94" s="78">
        <v>0.8</v>
      </c>
      <c r="F94" s="79">
        <f t="shared" si="3"/>
        <v>386.90000000000015</v>
      </c>
      <c r="G94" s="80" t="s">
        <v>304</v>
      </c>
      <c r="H94" s="2"/>
      <c r="I94"/>
      <c r="J94"/>
      <c r="K94"/>
      <c r="L94"/>
    </row>
    <row r="95" spans="1:12" s="58" customFormat="1" ht="14">
      <c r="A95" s="74">
        <f t="shared" si="2"/>
        <v>90</v>
      </c>
      <c r="B95" s="75" t="s">
        <v>219</v>
      </c>
      <c r="C95" s="76" t="s">
        <v>36</v>
      </c>
      <c r="D95" s="77" t="s">
        <v>266</v>
      </c>
      <c r="E95" s="78">
        <v>3.5</v>
      </c>
      <c r="F95" s="79">
        <f t="shared" si="3"/>
        <v>390.40000000000015</v>
      </c>
      <c r="G95" s="80"/>
      <c r="H95" s="2"/>
      <c r="I95"/>
      <c r="J95"/>
      <c r="K95"/>
      <c r="L95"/>
    </row>
    <row r="96" spans="1:12" s="58" customFormat="1" ht="14">
      <c r="A96" s="74">
        <f t="shared" si="2"/>
        <v>91</v>
      </c>
      <c r="B96" s="75" t="s">
        <v>177</v>
      </c>
      <c r="C96" s="76" t="s">
        <v>9</v>
      </c>
      <c r="D96" s="77" t="s">
        <v>297</v>
      </c>
      <c r="E96" s="78">
        <v>37</v>
      </c>
      <c r="F96" s="79">
        <f t="shared" si="3"/>
        <v>427.40000000000015</v>
      </c>
      <c r="G96" s="80" t="s">
        <v>284</v>
      </c>
      <c r="H96" s="2"/>
      <c r="I96"/>
      <c r="J96"/>
      <c r="K96"/>
      <c r="L96"/>
    </row>
    <row r="97" spans="1:12" s="58" customFormat="1" ht="14">
      <c r="A97" s="74">
        <f t="shared" si="2"/>
        <v>92</v>
      </c>
      <c r="B97" s="75" t="s">
        <v>176</v>
      </c>
      <c r="C97" s="76" t="s">
        <v>36</v>
      </c>
      <c r="D97" s="77" t="s">
        <v>297</v>
      </c>
      <c r="E97" s="78">
        <v>0.8</v>
      </c>
      <c r="F97" s="79">
        <f t="shared" si="3"/>
        <v>428.20000000000016</v>
      </c>
      <c r="G97" s="80" t="s">
        <v>285</v>
      </c>
      <c r="H97" s="2"/>
      <c r="I97"/>
      <c r="J97"/>
      <c r="K97"/>
      <c r="L97"/>
    </row>
    <row r="98" spans="1:12" s="58" customFormat="1" ht="14">
      <c r="A98" s="74">
        <f t="shared" si="2"/>
        <v>93</v>
      </c>
      <c r="B98" s="75" t="s">
        <v>178</v>
      </c>
      <c r="C98" s="76" t="s">
        <v>9</v>
      </c>
      <c r="D98" s="77" t="s">
        <v>297</v>
      </c>
      <c r="E98" s="78">
        <v>1.8</v>
      </c>
      <c r="F98" s="79">
        <f t="shared" si="3"/>
        <v>430.00000000000017</v>
      </c>
      <c r="G98" s="80" t="s">
        <v>247</v>
      </c>
      <c r="H98" s="2"/>
      <c r="I98"/>
      <c r="J98"/>
      <c r="K98"/>
      <c r="L98"/>
    </row>
    <row r="99" spans="1:12" ht="30">
      <c r="A99" s="34">
        <f t="shared" si="2"/>
        <v>94</v>
      </c>
      <c r="B99" s="23" t="s">
        <v>255</v>
      </c>
      <c r="C99" s="24" t="s">
        <v>67</v>
      </c>
      <c r="D99" s="35" t="s">
        <v>297</v>
      </c>
      <c r="E99" s="25">
        <v>0.1</v>
      </c>
      <c r="F99" s="26">
        <f t="shared" si="3"/>
        <v>430.10000000000019</v>
      </c>
      <c r="G99" s="36" t="s">
        <v>330</v>
      </c>
      <c r="H99" s="2"/>
    </row>
    <row r="100" spans="1:12" s="58" customFormat="1" ht="14">
      <c r="A100" s="74">
        <f t="shared" si="2"/>
        <v>95</v>
      </c>
      <c r="B100" s="75" t="s">
        <v>33</v>
      </c>
      <c r="C100" s="76" t="s">
        <v>9</v>
      </c>
      <c r="D100" s="77" t="s">
        <v>266</v>
      </c>
      <c r="E100" s="78">
        <v>0.1</v>
      </c>
      <c r="F100" s="79">
        <f t="shared" ref="F100:F118" si="4">F99+E100</f>
        <v>430.20000000000022</v>
      </c>
      <c r="G100" s="80" t="s">
        <v>300</v>
      </c>
      <c r="H100" s="2"/>
      <c r="I100"/>
      <c r="J100"/>
      <c r="K100"/>
      <c r="L100"/>
    </row>
    <row r="101" spans="1:12" s="58" customFormat="1" ht="14">
      <c r="A101" s="74">
        <f t="shared" si="2"/>
        <v>96</v>
      </c>
      <c r="B101" s="75" t="s">
        <v>220</v>
      </c>
      <c r="C101" s="76" t="s">
        <v>16</v>
      </c>
      <c r="D101" s="77" t="s">
        <v>12</v>
      </c>
      <c r="E101" s="78">
        <v>29.5</v>
      </c>
      <c r="F101" s="79">
        <f t="shared" si="4"/>
        <v>459.70000000000022</v>
      </c>
      <c r="G101" s="80"/>
      <c r="H101" s="2"/>
      <c r="I101"/>
      <c r="J101"/>
      <c r="K101"/>
      <c r="L101"/>
    </row>
    <row r="102" spans="1:12" s="58" customFormat="1" ht="14">
      <c r="A102" s="74">
        <f t="shared" si="2"/>
        <v>97</v>
      </c>
      <c r="B102" s="75" t="s">
        <v>221</v>
      </c>
      <c r="C102" s="76" t="s">
        <v>9</v>
      </c>
      <c r="D102" s="77" t="s">
        <v>286</v>
      </c>
      <c r="E102" s="78">
        <v>2.2000000000000002</v>
      </c>
      <c r="F102" s="79">
        <f t="shared" si="4"/>
        <v>461.9000000000002</v>
      </c>
      <c r="G102" s="80" t="s">
        <v>301</v>
      </c>
      <c r="H102" s="2"/>
      <c r="I102"/>
      <c r="J102"/>
      <c r="K102"/>
      <c r="L102"/>
    </row>
    <row r="103" spans="1:12" s="58" customFormat="1" ht="14">
      <c r="A103" s="74">
        <f t="shared" si="2"/>
        <v>98</v>
      </c>
      <c r="B103" s="75" t="s">
        <v>222</v>
      </c>
      <c r="C103" s="76" t="s">
        <v>9</v>
      </c>
      <c r="D103" s="77" t="s">
        <v>286</v>
      </c>
      <c r="E103" s="78">
        <v>1.2</v>
      </c>
      <c r="F103" s="79">
        <f t="shared" si="4"/>
        <v>463.10000000000019</v>
      </c>
      <c r="G103" s="80"/>
      <c r="H103" s="2"/>
      <c r="I103"/>
      <c r="J103"/>
      <c r="K103"/>
      <c r="L103"/>
    </row>
    <row r="104" spans="1:12" s="58" customFormat="1" ht="14">
      <c r="A104" s="74">
        <f t="shared" si="2"/>
        <v>99</v>
      </c>
      <c r="B104" s="75" t="s">
        <v>223</v>
      </c>
      <c r="C104" s="76" t="s">
        <v>9</v>
      </c>
      <c r="D104" s="77" t="s">
        <v>286</v>
      </c>
      <c r="E104" s="78">
        <v>2.8</v>
      </c>
      <c r="F104" s="79">
        <f t="shared" si="4"/>
        <v>465.9000000000002</v>
      </c>
      <c r="G104" s="80" t="s">
        <v>248</v>
      </c>
      <c r="H104" s="2"/>
      <c r="I104"/>
      <c r="J104"/>
      <c r="K104"/>
      <c r="L104"/>
    </row>
    <row r="105" spans="1:12" s="58" customFormat="1" ht="14">
      <c r="A105" s="74">
        <f t="shared" si="2"/>
        <v>100</v>
      </c>
      <c r="B105" s="75" t="s">
        <v>179</v>
      </c>
      <c r="C105" s="76" t="s">
        <v>16</v>
      </c>
      <c r="D105" s="77" t="s">
        <v>12</v>
      </c>
      <c r="E105" s="78">
        <v>0.4</v>
      </c>
      <c r="F105" s="79">
        <f t="shared" si="4"/>
        <v>466.30000000000018</v>
      </c>
      <c r="G105" s="80"/>
      <c r="H105" s="2"/>
      <c r="I105"/>
      <c r="J105"/>
      <c r="K105"/>
      <c r="L105"/>
    </row>
    <row r="106" spans="1:12" s="58" customFormat="1" ht="14">
      <c r="A106" s="74">
        <f t="shared" si="2"/>
        <v>101</v>
      </c>
      <c r="B106" s="75" t="s">
        <v>33</v>
      </c>
      <c r="C106" s="76" t="s">
        <v>9</v>
      </c>
      <c r="D106" s="77" t="s">
        <v>12</v>
      </c>
      <c r="E106" s="78">
        <v>0.6</v>
      </c>
      <c r="F106" s="79">
        <f t="shared" si="4"/>
        <v>466.9000000000002</v>
      </c>
      <c r="G106" s="80"/>
      <c r="H106" s="2"/>
      <c r="I106"/>
      <c r="J106"/>
      <c r="K106"/>
      <c r="L106"/>
    </row>
    <row r="107" spans="1:12" s="58" customFormat="1" ht="14">
      <c r="A107" s="74">
        <f t="shared" si="2"/>
        <v>102</v>
      </c>
      <c r="B107" s="75" t="s">
        <v>66</v>
      </c>
      <c r="C107" s="76" t="s">
        <v>36</v>
      </c>
      <c r="D107" s="77" t="s">
        <v>12</v>
      </c>
      <c r="E107" s="78">
        <v>0.5</v>
      </c>
      <c r="F107" s="79">
        <f t="shared" si="4"/>
        <v>467.4000000000002</v>
      </c>
      <c r="G107" s="80" t="s">
        <v>298</v>
      </c>
      <c r="H107" s="2"/>
      <c r="I107"/>
      <c r="J107"/>
      <c r="K107"/>
      <c r="L107"/>
    </row>
    <row r="108" spans="1:12" s="58" customFormat="1" ht="14">
      <c r="A108" s="74">
        <f t="shared" si="2"/>
        <v>103</v>
      </c>
      <c r="B108" s="75" t="s">
        <v>224</v>
      </c>
      <c r="C108" s="76" t="s">
        <v>9</v>
      </c>
      <c r="D108" s="77" t="s">
        <v>267</v>
      </c>
      <c r="E108" s="78">
        <v>2.1</v>
      </c>
      <c r="F108" s="79">
        <f t="shared" si="4"/>
        <v>469.50000000000023</v>
      </c>
      <c r="G108" s="80"/>
      <c r="H108" s="2"/>
      <c r="I108"/>
      <c r="J108"/>
      <c r="K108"/>
      <c r="L108"/>
    </row>
    <row r="109" spans="1:12" s="58" customFormat="1" ht="14">
      <c r="A109" s="74">
        <f t="shared" si="2"/>
        <v>104</v>
      </c>
      <c r="B109" s="75" t="s">
        <v>225</v>
      </c>
      <c r="C109" s="76" t="s">
        <v>9</v>
      </c>
      <c r="D109" s="77" t="s">
        <v>267</v>
      </c>
      <c r="E109" s="78">
        <v>3.6</v>
      </c>
      <c r="F109" s="79">
        <f t="shared" si="4"/>
        <v>473.10000000000025</v>
      </c>
      <c r="G109" s="80"/>
      <c r="H109" s="2"/>
      <c r="I109"/>
      <c r="J109"/>
      <c r="K109"/>
      <c r="L109"/>
    </row>
    <row r="110" spans="1:12" s="58" customFormat="1" ht="14">
      <c r="A110" s="74">
        <f t="shared" si="2"/>
        <v>105</v>
      </c>
      <c r="B110" s="75" t="s">
        <v>226</v>
      </c>
      <c r="C110" s="76" t="s">
        <v>9</v>
      </c>
      <c r="D110" s="77" t="s">
        <v>267</v>
      </c>
      <c r="E110" s="78">
        <v>1.1000000000000001</v>
      </c>
      <c r="F110" s="79">
        <f t="shared" si="4"/>
        <v>474.20000000000027</v>
      </c>
      <c r="G110" s="80"/>
      <c r="H110" s="2"/>
      <c r="I110"/>
      <c r="J110"/>
      <c r="K110"/>
      <c r="L110"/>
    </row>
    <row r="111" spans="1:12" s="58" customFormat="1" ht="14">
      <c r="A111" s="74">
        <f t="shared" si="2"/>
        <v>106</v>
      </c>
      <c r="B111" s="75" t="s">
        <v>227</v>
      </c>
      <c r="C111" s="76" t="s">
        <v>36</v>
      </c>
      <c r="D111" s="77" t="s">
        <v>287</v>
      </c>
      <c r="E111" s="78">
        <v>0.4</v>
      </c>
      <c r="F111" s="79">
        <f t="shared" si="4"/>
        <v>474.60000000000025</v>
      </c>
      <c r="G111" s="80" t="s">
        <v>302</v>
      </c>
      <c r="H111" s="2"/>
      <c r="I111"/>
      <c r="J111"/>
      <c r="K111"/>
      <c r="L111"/>
    </row>
    <row r="112" spans="1:12" s="58" customFormat="1" ht="14">
      <c r="A112" s="74">
        <f t="shared" si="2"/>
        <v>107</v>
      </c>
      <c r="B112" s="75" t="s">
        <v>180</v>
      </c>
      <c r="C112" s="76" t="s">
        <v>9</v>
      </c>
      <c r="D112" s="77" t="s">
        <v>287</v>
      </c>
      <c r="E112" s="78">
        <v>7.3</v>
      </c>
      <c r="F112" s="79">
        <f t="shared" si="4"/>
        <v>481.90000000000026</v>
      </c>
      <c r="G112" s="80"/>
      <c r="H112" s="2"/>
      <c r="I112"/>
      <c r="J112"/>
      <c r="K112"/>
      <c r="L112"/>
    </row>
    <row r="113" spans="1:12" s="58" customFormat="1" ht="14">
      <c r="A113" s="74">
        <f t="shared" si="2"/>
        <v>108</v>
      </c>
      <c r="B113" s="75" t="s">
        <v>228</v>
      </c>
      <c r="C113" s="76" t="s">
        <v>36</v>
      </c>
      <c r="D113" s="77" t="s">
        <v>288</v>
      </c>
      <c r="E113" s="78">
        <v>1.4</v>
      </c>
      <c r="F113" s="79">
        <f t="shared" si="4"/>
        <v>483.30000000000024</v>
      </c>
      <c r="G113" s="80"/>
      <c r="H113" s="2"/>
      <c r="I113"/>
      <c r="J113"/>
      <c r="K113"/>
      <c r="L113"/>
    </row>
    <row r="114" spans="1:12" s="58" customFormat="1" ht="14">
      <c r="A114" s="74">
        <f t="shared" si="2"/>
        <v>109</v>
      </c>
      <c r="B114" s="75" t="s">
        <v>235</v>
      </c>
      <c r="C114" s="76" t="s">
        <v>9</v>
      </c>
      <c r="D114" s="77" t="s">
        <v>287</v>
      </c>
      <c r="E114" s="78">
        <v>0.2</v>
      </c>
      <c r="F114" s="79">
        <f t="shared" si="4"/>
        <v>483.50000000000023</v>
      </c>
      <c r="G114" s="80" t="s">
        <v>249</v>
      </c>
      <c r="H114" s="2"/>
      <c r="I114"/>
      <c r="J114"/>
      <c r="K114"/>
      <c r="L114"/>
    </row>
    <row r="115" spans="1:12" s="58" customFormat="1" ht="14">
      <c r="A115" s="74">
        <f t="shared" si="2"/>
        <v>110</v>
      </c>
      <c r="B115" s="75" t="s">
        <v>229</v>
      </c>
      <c r="C115" s="76" t="s">
        <v>9</v>
      </c>
      <c r="D115" s="77" t="s">
        <v>289</v>
      </c>
      <c r="E115" s="78">
        <v>1.8</v>
      </c>
      <c r="F115" s="79">
        <f t="shared" si="4"/>
        <v>485.30000000000024</v>
      </c>
      <c r="G115" s="80"/>
      <c r="H115" s="2"/>
      <c r="I115"/>
      <c r="J115"/>
      <c r="K115"/>
      <c r="L115"/>
    </row>
    <row r="116" spans="1:12" s="58" customFormat="1" ht="14">
      <c r="A116" s="74">
        <f t="shared" si="2"/>
        <v>111</v>
      </c>
      <c r="B116" s="75" t="s">
        <v>181</v>
      </c>
      <c r="C116" s="76" t="s">
        <v>9</v>
      </c>
      <c r="D116" s="77" t="s">
        <v>268</v>
      </c>
      <c r="E116" s="78">
        <v>6.2</v>
      </c>
      <c r="F116" s="79">
        <f t="shared" si="4"/>
        <v>491.50000000000023</v>
      </c>
      <c r="G116" s="80"/>
      <c r="H116" s="2"/>
      <c r="I116"/>
      <c r="J116"/>
      <c r="K116"/>
      <c r="L116"/>
    </row>
    <row r="117" spans="1:12" s="58" customFormat="1" ht="14">
      <c r="A117" s="74">
        <f t="shared" si="2"/>
        <v>112</v>
      </c>
      <c r="B117" s="100" t="s">
        <v>230</v>
      </c>
      <c r="C117" s="76" t="s">
        <v>36</v>
      </c>
      <c r="D117" s="77" t="s">
        <v>299</v>
      </c>
      <c r="E117" s="78">
        <v>3.8</v>
      </c>
      <c r="F117" s="79">
        <f t="shared" si="4"/>
        <v>495.30000000000024</v>
      </c>
      <c r="G117" s="80"/>
      <c r="H117" s="2"/>
      <c r="I117"/>
      <c r="J117"/>
      <c r="K117"/>
      <c r="L117"/>
    </row>
    <row r="118" spans="1:12" ht="45">
      <c r="A118" s="34">
        <f t="shared" si="2"/>
        <v>113</v>
      </c>
      <c r="B118" s="23" t="s">
        <v>256</v>
      </c>
      <c r="C118" s="24" t="s">
        <v>67</v>
      </c>
      <c r="D118" s="35" t="s">
        <v>299</v>
      </c>
      <c r="E118" s="25">
        <v>7.7</v>
      </c>
      <c r="F118" s="26">
        <f t="shared" si="4"/>
        <v>503.00000000000023</v>
      </c>
      <c r="G118" s="36" t="s">
        <v>331</v>
      </c>
      <c r="H118" s="2"/>
    </row>
    <row r="119" spans="1:12" s="58" customFormat="1" ht="14">
      <c r="A119" s="74">
        <f t="shared" si="2"/>
        <v>114</v>
      </c>
      <c r="B119" s="75" t="s">
        <v>66</v>
      </c>
      <c r="C119" s="76" t="s">
        <v>36</v>
      </c>
      <c r="D119" s="77" t="s">
        <v>268</v>
      </c>
      <c r="E119" s="78">
        <v>5.8</v>
      </c>
      <c r="F119" s="79">
        <f t="shared" ref="F119:F137" si="5">F118+E119</f>
        <v>508.80000000000024</v>
      </c>
      <c r="G119" s="80" t="s">
        <v>250</v>
      </c>
      <c r="H119" s="2"/>
      <c r="I119"/>
      <c r="J119"/>
      <c r="K119"/>
      <c r="L119"/>
    </row>
    <row r="120" spans="1:12" s="58" customFormat="1" ht="14">
      <c r="A120" s="74">
        <f t="shared" si="2"/>
        <v>115</v>
      </c>
      <c r="B120" s="75" t="s">
        <v>182</v>
      </c>
      <c r="C120" s="76" t="s">
        <v>9</v>
      </c>
      <c r="D120" s="77" t="s">
        <v>268</v>
      </c>
      <c r="E120" s="78">
        <v>15.4</v>
      </c>
      <c r="F120" s="79">
        <f t="shared" si="5"/>
        <v>524.20000000000027</v>
      </c>
      <c r="G120" s="80"/>
      <c r="H120" s="2"/>
      <c r="I120"/>
      <c r="J120"/>
      <c r="K120"/>
      <c r="L120"/>
    </row>
    <row r="121" spans="1:12" s="58" customFormat="1" ht="14">
      <c r="A121" s="74">
        <f t="shared" si="2"/>
        <v>116</v>
      </c>
      <c r="B121" s="75" t="s">
        <v>231</v>
      </c>
      <c r="C121" s="76" t="s">
        <v>9</v>
      </c>
      <c r="D121" s="77" t="s">
        <v>268</v>
      </c>
      <c r="E121" s="78">
        <v>19.7</v>
      </c>
      <c r="F121" s="79">
        <f t="shared" si="5"/>
        <v>543.90000000000032</v>
      </c>
      <c r="G121" s="80" t="s">
        <v>305</v>
      </c>
      <c r="H121" s="2"/>
      <c r="I121"/>
      <c r="J121"/>
      <c r="K121"/>
      <c r="L121"/>
    </row>
    <row r="122" spans="1:12" ht="30">
      <c r="A122" s="34">
        <f t="shared" si="2"/>
        <v>117</v>
      </c>
      <c r="B122" s="23" t="s">
        <v>136</v>
      </c>
      <c r="C122" s="24" t="s">
        <v>58</v>
      </c>
      <c r="D122" s="35" t="s">
        <v>268</v>
      </c>
      <c r="E122" s="25">
        <v>5.5</v>
      </c>
      <c r="F122" s="26">
        <f t="shared" si="5"/>
        <v>549.40000000000032</v>
      </c>
      <c r="G122" s="36" t="s">
        <v>332</v>
      </c>
      <c r="H122" s="2"/>
    </row>
    <row r="123" spans="1:12" s="58" customFormat="1" ht="14">
      <c r="A123" s="74">
        <f t="shared" si="2"/>
        <v>118</v>
      </c>
      <c r="B123" s="75" t="s">
        <v>232</v>
      </c>
      <c r="C123" s="76" t="s">
        <v>36</v>
      </c>
      <c r="D123" s="77" t="s">
        <v>290</v>
      </c>
      <c r="E123" s="78">
        <v>3.2</v>
      </c>
      <c r="F123" s="79">
        <f t="shared" si="5"/>
        <v>552.60000000000036</v>
      </c>
      <c r="G123" s="80"/>
      <c r="H123" s="2"/>
      <c r="I123"/>
      <c r="J123"/>
      <c r="K123"/>
      <c r="L123"/>
    </row>
    <row r="124" spans="1:12" s="58" customFormat="1" ht="14">
      <c r="A124" s="81">
        <f t="shared" si="2"/>
        <v>119</v>
      </c>
      <c r="B124" s="75" t="s">
        <v>183</v>
      </c>
      <c r="C124" s="82" t="s">
        <v>9</v>
      </c>
      <c r="D124" s="83" t="s">
        <v>291</v>
      </c>
      <c r="E124" s="84">
        <v>14.3</v>
      </c>
      <c r="F124" s="85">
        <f t="shared" si="5"/>
        <v>566.90000000000032</v>
      </c>
      <c r="G124" s="86" t="s">
        <v>251</v>
      </c>
      <c r="H124" s="2"/>
      <c r="I124"/>
      <c r="J124"/>
      <c r="K124"/>
      <c r="L124"/>
    </row>
    <row r="125" spans="1:12" s="58" customFormat="1" ht="14">
      <c r="A125" s="81">
        <f t="shared" si="2"/>
        <v>120</v>
      </c>
      <c r="B125" s="75" t="s">
        <v>233</v>
      </c>
      <c r="C125" s="82" t="s">
        <v>9</v>
      </c>
      <c r="D125" s="83" t="s">
        <v>292</v>
      </c>
      <c r="E125" s="84">
        <v>1.4</v>
      </c>
      <c r="F125" s="85">
        <f t="shared" si="5"/>
        <v>568.3000000000003</v>
      </c>
      <c r="G125" s="86"/>
      <c r="H125" s="2"/>
      <c r="I125"/>
      <c r="J125"/>
      <c r="K125"/>
      <c r="L125"/>
    </row>
    <row r="126" spans="1:12" s="58" customFormat="1" ht="14">
      <c r="A126" s="81">
        <f t="shared" si="2"/>
        <v>121</v>
      </c>
      <c r="B126" s="75" t="s">
        <v>234</v>
      </c>
      <c r="C126" s="82" t="s">
        <v>36</v>
      </c>
      <c r="D126" s="83" t="s">
        <v>293</v>
      </c>
      <c r="E126" s="84">
        <v>0.9</v>
      </c>
      <c r="F126" s="85">
        <f t="shared" si="5"/>
        <v>569.20000000000027</v>
      </c>
      <c r="G126" s="86"/>
      <c r="H126" s="2"/>
      <c r="I126"/>
      <c r="J126"/>
      <c r="K126"/>
      <c r="L126"/>
    </row>
    <row r="127" spans="1:12" s="58" customFormat="1" ht="14">
      <c r="A127" s="81">
        <f t="shared" si="2"/>
        <v>122</v>
      </c>
      <c r="B127" s="75" t="s">
        <v>235</v>
      </c>
      <c r="C127" s="82" t="s">
        <v>9</v>
      </c>
      <c r="D127" s="83" t="s">
        <v>294</v>
      </c>
      <c r="E127" s="84">
        <v>5.5</v>
      </c>
      <c r="F127" s="85">
        <f t="shared" si="5"/>
        <v>574.70000000000027</v>
      </c>
      <c r="G127" s="86" t="s">
        <v>252</v>
      </c>
      <c r="H127" s="2"/>
      <c r="I127"/>
      <c r="J127"/>
      <c r="K127"/>
      <c r="L127"/>
    </row>
    <row r="128" spans="1:12" s="58" customFormat="1" ht="14">
      <c r="A128" s="81">
        <f t="shared" si="2"/>
        <v>123</v>
      </c>
      <c r="B128" s="75" t="s">
        <v>178</v>
      </c>
      <c r="C128" s="82" t="s">
        <v>9</v>
      </c>
      <c r="D128" s="83" t="s">
        <v>295</v>
      </c>
      <c r="E128" s="84">
        <v>0.2</v>
      </c>
      <c r="F128" s="85">
        <f t="shared" si="5"/>
        <v>574.90000000000032</v>
      </c>
      <c r="G128" s="86" t="s">
        <v>253</v>
      </c>
      <c r="H128" s="2"/>
      <c r="I128"/>
      <c r="J128"/>
      <c r="K128"/>
      <c r="L128"/>
    </row>
    <row r="129" spans="1:12" s="58" customFormat="1" ht="14">
      <c r="A129" s="81">
        <f t="shared" si="2"/>
        <v>124</v>
      </c>
      <c r="B129" s="75" t="s">
        <v>66</v>
      </c>
      <c r="C129" s="82" t="s">
        <v>9</v>
      </c>
      <c r="D129" s="83" t="s">
        <v>294</v>
      </c>
      <c r="E129" s="84">
        <v>0.6</v>
      </c>
      <c r="F129" s="85">
        <f t="shared" si="5"/>
        <v>575.50000000000034</v>
      </c>
      <c r="G129" s="86" t="s">
        <v>254</v>
      </c>
      <c r="H129" s="2"/>
      <c r="I129"/>
      <c r="J129"/>
      <c r="K129"/>
      <c r="L129"/>
    </row>
    <row r="130" spans="1:12" s="58" customFormat="1" ht="14">
      <c r="A130" s="81">
        <f t="shared" si="2"/>
        <v>125</v>
      </c>
      <c r="B130" s="75" t="s">
        <v>23</v>
      </c>
      <c r="C130" s="82" t="s">
        <v>36</v>
      </c>
      <c r="D130" s="83" t="s">
        <v>12</v>
      </c>
      <c r="E130" s="84">
        <v>16.100000000000001</v>
      </c>
      <c r="F130" s="85">
        <f t="shared" si="5"/>
        <v>591.60000000000036</v>
      </c>
      <c r="G130" s="86"/>
      <c r="H130" s="2"/>
      <c r="I130"/>
      <c r="J130"/>
      <c r="K130"/>
      <c r="L130"/>
    </row>
    <row r="131" spans="1:12" s="58" customFormat="1" ht="14">
      <c r="A131" s="81">
        <f t="shared" si="2"/>
        <v>126</v>
      </c>
      <c r="B131" s="87" t="s">
        <v>20</v>
      </c>
      <c r="C131" s="88" t="s">
        <v>36</v>
      </c>
      <c r="D131" s="89" t="s">
        <v>12</v>
      </c>
      <c r="E131" s="90">
        <v>1.4</v>
      </c>
      <c r="F131" s="91">
        <f t="shared" si="5"/>
        <v>593.00000000000034</v>
      </c>
      <c r="G131" s="92" t="s">
        <v>184</v>
      </c>
      <c r="H131" s="2"/>
      <c r="I131"/>
      <c r="J131"/>
      <c r="K131"/>
      <c r="L131"/>
    </row>
    <row r="132" spans="1:12" s="58" customFormat="1" ht="14">
      <c r="A132" s="81">
        <f t="shared" si="2"/>
        <v>127</v>
      </c>
      <c r="B132" s="87" t="s">
        <v>18</v>
      </c>
      <c r="C132" s="88" t="s">
        <v>36</v>
      </c>
      <c r="D132" s="89" t="s">
        <v>12</v>
      </c>
      <c r="E132" s="90">
        <v>3.3</v>
      </c>
      <c r="F132" s="91">
        <f t="shared" si="5"/>
        <v>596.3000000000003</v>
      </c>
      <c r="G132" s="92" t="s">
        <v>185</v>
      </c>
      <c r="H132" s="2"/>
      <c r="I132"/>
      <c r="J132"/>
      <c r="K132"/>
      <c r="L132"/>
    </row>
    <row r="133" spans="1:12" s="58" customFormat="1" ht="14">
      <c r="A133" s="81">
        <f t="shared" si="2"/>
        <v>128</v>
      </c>
      <c r="B133" s="87" t="s">
        <v>15</v>
      </c>
      <c r="C133" s="88" t="s">
        <v>16</v>
      </c>
      <c r="D133" s="89" t="s">
        <v>12</v>
      </c>
      <c r="E133" s="90">
        <v>0.7</v>
      </c>
      <c r="F133" s="91">
        <f t="shared" si="5"/>
        <v>597.00000000000034</v>
      </c>
      <c r="G133" s="92" t="s">
        <v>186</v>
      </c>
      <c r="H133" s="2"/>
      <c r="I133"/>
      <c r="J133"/>
      <c r="K133"/>
      <c r="L133"/>
    </row>
    <row r="134" spans="1:12" s="58" customFormat="1" ht="14">
      <c r="A134" s="81">
        <f t="shared" si="2"/>
        <v>129</v>
      </c>
      <c r="B134" s="87" t="s">
        <v>187</v>
      </c>
      <c r="C134" s="88" t="s">
        <v>36</v>
      </c>
      <c r="D134" s="89" t="s">
        <v>12</v>
      </c>
      <c r="E134" s="90">
        <v>0.4</v>
      </c>
      <c r="F134" s="91">
        <f t="shared" si="5"/>
        <v>597.40000000000032</v>
      </c>
      <c r="G134" s="92" t="s">
        <v>188</v>
      </c>
      <c r="H134" s="2"/>
      <c r="I134"/>
      <c r="J134"/>
      <c r="K134"/>
      <c r="L134"/>
    </row>
    <row r="135" spans="1:12" s="58" customFormat="1" ht="14">
      <c r="A135" s="81">
        <f t="shared" ref="A135:A137" si="6">ROW()-5</f>
        <v>130</v>
      </c>
      <c r="B135" s="87" t="s">
        <v>189</v>
      </c>
      <c r="C135" s="88" t="s">
        <v>9</v>
      </c>
      <c r="D135" s="89" t="s">
        <v>12</v>
      </c>
      <c r="E135" s="90">
        <v>0.1</v>
      </c>
      <c r="F135" s="91">
        <f t="shared" si="5"/>
        <v>597.50000000000034</v>
      </c>
      <c r="G135" s="93"/>
      <c r="H135" s="2"/>
      <c r="I135"/>
      <c r="J135"/>
      <c r="K135"/>
      <c r="L135"/>
    </row>
    <row r="136" spans="1:12" s="58" customFormat="1" ht="30">
      <c r="A136" s="81">
        <f t="shared" si="6"/>
        <v>131</v>
      </c>
      <c r="B136" s="94" t="s">
        <v>33</v>
      </c>
      <c r="C136" s="95" t="s">
        <v>36</v>
      </c>
      <c r="D136" s="96" t="s">
        <v>7</v>
      </c>
      <c r="E136" s="97">
        <v>3.7</v>
      </c>
      <c r="F136" s="98">
        <f t="shared" si="5"/>
        <v>601.20000000000039</v>
      </c>
      <c r="G136" s="99" t="s">
        <v>271</v>
      </c>
      <c r="H136" s="2"/>
      <c r="I136"/>
      <c r="J136"/>
      <c r="K136"/>
      <c r="L136"/>
    </row>
    <row r="137" spans="1:12" s="58" customFormat="1" ht="30">
      <c r="A137" s="67">
        <f t="shared" si="6"/>
        <v>132</v>
      </c>
      <c r="B137" s="68" t="s">
        <v>337</v>
      </c>
      <c r="C137" s="69"/>
      <c r="D137" s="70"/>
      <c r="E137" s="71">
        <v>1</v>
      </c>
      <c r="F137" s="72">
        <f t="shared" si="5"/>
        <v>602.20000000000039</v>
      </c>
      <c r="G137" s="110" t="s">
        <v>333</v>
      </c>
      <c r="H137" s="2"/>
      <c r="I137"/>
      <c r="J137"/>
      <c r="K137"/>
      <c r="L137"/>
    </row>
    <row r="138" spans="1:12" s="58" customFormat="1" ht="14">
      <c r="A138" s="62"/>
      <c r="B138" s="12"/>
      <c r="C138" s="63"/>
      <c r="D138" s="64"/>
      <c r="E138" s="14"/>
      <c r="F138" s="66"/>
      <c r="G138" s="65"/>
      <c r="H138" s="2"/>
      <c r="I138"/>
      <c r="J138"/>
      <c r="K138"/>
      <c r="L138"/>
    </row>
    <row r="139" spans="1:12" s="61" customFormat="1" ht="14">
      <c r="A139" s="37" t="s">
        <v>307</v>
      </c>
      <c r="B139" s="13"/>
      <c r="C139" s="38"/>
      <c r="D139" s="39"/>
      <c r="E139" s="14"/>
      <c r="F139" s="42"/>
      <c r="G139" s="40"/>
      <c r="H139" s="2"/>
      <c r="I139"/>
      <c r="J139"/>
      <c r="K139"/>
      <c r="L139"/>
    </row>
    <row r="140" spans="1:12" ht="14">
      <c r="A140" s="41" t="s">
        <v>308</v>
      </c>
      <c r="C140" s="38"/>
      <c r="D140" s="39"/>
      <c r="E140" s="14"/>
      <c r="F140" s="42"/>
      <c r="G140" s="40"/>
      <c r="H140" s="2"/>
    </row>
    <row r="141" spans="1:12" ht="14">
      <c r="A141" s="43" t="s">
        <v>69</v>
      </c>
      <c r="C141" s="38"/>
      <c r="D141" s="39"/>
      <c r="E141" s="14"/>
      <c r="F141" s="42"/>
      <c r="G141" s="40"/>
      <c r="H141" s="2"/>
    </row>
    <row r="142" spans="1:12" ht="14">
      <c r="A142" s="43"/>
      <c r="C142" s="38"/>
      <c r="D142" s="39"/>
      <c r="E142" s="14"/>
      <c r="F142" s="42"/>
      <c r="G142" s="40"/>
      <c r="H142" s="2"/>
    </row>
    <row r="143" spans="1:12" ht="14">
      <c r="A143" s="43" t="s">
        <v>309</v>
      </c>
      <c r="C143" s="2"/>
      <c r="D143" s="2"/>
      <c r="E143" s="15"/>
      <c r="F143" s="42"/>
      <c r="G143" s="2"/>
      <c r="H143" s="2"/>
    </row>
    <row r="144" spans="1:12" ht="14">
      <c r="A144" s="43" t="s">
        <v>310</v>
      </c>
      <c r="C144" s="2"/>
      <c r="D144" s="2"/>
      <c r="E144" s="15"/>
      <c r="F144" s="42"/>
      <c r="G144" s="2"/>
      <c r="H144" s="2"/>
    </row>
    <row r="145" spans="1:8" ht="14">
      <c r="A145" s="43" t="s">
        <v>70</v>
      </c>
      <c r="C145" s="44"/>
      <c r="D145" s="44"/>
      <c r="E145" s="56"/>
      <c r="F145" s="57"/>
      <c r="G145" s="44"/>
      <c r="H145" s="2"/>
    </row>
    <row r="146" spans="1:8" ht="14">
      <c r="A146" s="2"/>
      <c r="C146" s="2"/>
      <c r="D146" s="2"/>
      <c r="E146" s="15"/>
      <c r="F146" s="42"/>
      <c r="G146" s="2"/>
      <c r="H146" s="2"/>
    </row>
    <row r="147" spans="1:8" ht="14">
      <c r="A147" s="107" t="s">
        <v>306</v>
      </c>
      <c r="C147" s="2"/>
      <c r="D147" s="2"/>
      <c r="E147" s="15"/>
      <c r="F147" s="42"/>
      <c r="G147" s="2"/>
      <c r="H147" s="2"/>
    </row>
    <row r="148" spans="1:8" ht="14">
      <c r="A148" s="107" t="s">
        <v>311</v>
      </c>
      <c r="C148" s="2"/>
      <c r="D148" s="2"/>
      <c r="E148" s="15"/>
      <c r="F148" s="42"/>
      <c r="G148" s="2"/>
      <c r="H148" s="2"/>
    </row>
    <row r="149" spans="1:8" ht="14">
      <c r="A149" s="60"/>
      <c r="C149" s="2"/>
      <c r="D149" s="2"/>
      <c r="E149" s="15"/>
      <c r="F149" s="42"/>
      <c r="G149" s="2"/>
      <c r="H149" s="2"/>
    </row>
    <row r="150" spans="1:8" ht="14">
      <c r="A150" s="2"/>
      <c r="B150" s="58"/>
      <c r="C150" s="2"/>
      <c r="D150" s="2"/>
      <c r="E150" s="15"/>
      <c r="F150" s="42"/>
      <c r="G150" s="2"/>
      <c r="H150" s="2"/>
    </row>
    <row r="151" spans="1:8" ht="14">
      <c r="A151" s="59"/>
      <c r="B151" s="58"/>
      <c r="C151" s="2"/>
      <c r="D151" s="2"/>
      <c r="E151" s="15"/>
      <c r="F151" s="42"/>
      <c r="G151" s="2"/>
      <c r="H151" s="2"/>
    </row>
    <row r="152" spans="1:8" ht="14">
      <c r="A152" s="43"/>
      <c r="B152" s="58"/>
      <c r="C152" s="2"/>
      <c r="D152" s="2"/>
      <c r="E152" s="15"/>
      <c r="F152" s="42"/>
      <c r="G152" s="2"/>
      <c r="H152" s="2"/>
    </row>
    <row r="153" spans="1:8" ht="14">
      <c r="A153" s="2"/>
      <c r="B153" s="58"/>
      <c r="C153" s="2"/>
      <c r="D153" s="2"/>
      <c r="E153" s="15"/>
      <c r="F153" s="42"/>
      <c r="G153" s="2"/>
      <c r="H153" s="2"/>
    </row>
    <row r="154" spans="1:8" ht="14">
      <c r="A154" s="2"/>
      <c r="B154" s="58"/>
      <c r="C154" s="2"/>
      <c r="D154" s="2"/>
      <c r="E154" s="15"/>
      <c r="F154" s="42"/>
      <c r="G154" s="2"/>
      <c r="H154" s="2"/>
    </row>
  </sheetData>
  <phoneticPr fontId="14"/>
  <printOptions horizontalCentered="1"/>
  <pageMargins left="0.25" right="0.25" top="0.75" bottom="0.75" header="0.3" footer="0.3"/>
  <pageSetup paperSize="9" scale="52" fitToHeight="2" orientation="portrait" horizontalDpi="4294967292" verticalDpi="4294967292" r:id="rId1"/>
  <headerFooter alignWithMargins="0"/>
  <rowBreaks count="1" manualBreakCount="1">
    <brk id="90"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3"/>
  <sheetViews>
    <sheetView workbookViewId="0">
      <selection activeCell="D17" sqref="D17"/>
    </sheetView>
  </sheetViews>
  <sheetFormatPr baseColWidth="10" defaultColWidth="8.83203125" defaultRowHeight="14"/>
  <cols>
    <col min="1" max="1" width="8.83203125" style="48"/>
    <col min="2" max="2" width="11.6640625" style="48" customWidth="1"/>
    <col min="3" max="3" width="10" style="48" customWidth="1"/>
    <col min="4" max="4" width="53.5" style="48" customWidth="1"/>
    <col min="5" max="16384" width="8.83203125" style="48"/>
  </cols>
  <sheetData>
    <row r="1" spans="1:4">
      <c r="A1" s="48" t="s">
        <v>122</v>
      </c>
      <c r="B1" s="48" t="s">
        <v>123</v>
      </c>
      <c r="C1" s="48" t="s">
        <v>124</v>
      </c>
      <c r="D1" s="48" t="s">
        <v>125</v>
      </c>
    </row>
    <row r="2" spans="1:4" ht="15">
      <c r="A2" s="49" t="s">
        <v>126</v>
      </c>
      <c r="B2" s="50">
        <v>44511</v>
      </c>
      <c r="C2" s="49" t="s">
        <v>129</v>
      </c>
      <c r="D2" s="51" t="s">
        <v>138</v>
      </c>
    </row>
    <row r="3" spans="1:4">
      <c r="A3" s="49"/>
      <c r="B3" s="50"/>
      <c r="C3" s="49"/>
      <c r="D3" s="51"/>
    </row>
    <row r="5" spans="1:4">
      <c r="B5" s="53"/>
    </row>
    <row r="9" spans="1:4">
      <c r="A9" s="49"/>
      <c r="B9" s="50"/>
      <c r="C9" s="49"/>
      <c r="D9" s="55"/>
    </row>
    <row r="10" spans="1:4">
      <c r="A10" s="49"/>
      <c r="B10" s="50"/>
      <c r="C10" s="49"/>
      <c r="D10" s="55"/>
    </row>
    <row r="11" spans="1:4">
      <c r="A11" s="49"/>
      <c r="B11" s="50"/>
      <c r="C11" s="49"/>
      <c r="D11" s="55"/>
    </row>
    <row r="14" spans="1:4">
      <c r="A14" s="49"/>
      <c r="B14" s="50"/>
      <c r="C14" s="49"/>
      <c r="D14" s="55"/>
    </row>
    <row r="17" spans="2:2">
      <c r="B17" s="53"/>
    </row>
    <row r="18" spans="2:2">
      <c r="B18" s="53"/>
    </row>
    <row r="19" spans="2:2">
      <c r="B19" s="53"/>
    </row>
    <row r="20" spans="2:2">
      <c r="B20" s="53"/>
    </row>
    <row r="23" spans="2:2">
      <c r="B23" s="53"/>
    </row>
  </sheetData>
  <phoneticPr fontId="14"/>
  <pageMargins left="0.7" right="0.7" top="0.75" bottom="0.75" header="0.3" footer="0.3"/>
  <pageSetup paperSize="9" orientation="portrait" horizontalDpi="4294967293"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47"/>
  <sheetViews>
    <sheetView workbookViewId="0">
      <selection activeCell="A47" sqref="A47"/>
    </sheetView>
  </sheetViews>
  <sheetFormatPr baseColWidth="10" defaultColWidth="17.33203125" defaultRowHeight="15.75" customHeight="1"/>
  <cols>
    <col min="1" max="1" width="14.83203125" customWidth="1"/>
    <col min="2" max="2" width="19.5" customWidth="1"/>
    <col min="3" max="3" width="18.6640625" customWidth="1"/>
    <col min="4" max="4" width="7.83203125" customWidth="1"/>
    <col min="5" max="5" width="27.5" customWidth="1"/>
    <col min="6" max="15" width="14.83203125" customWidth="1"/>
  </cols>
  <sheetData>
    <row r="1" spans="1:15" ht="13.5" customHeight="1">
      <c r="A1" s="1" t="s">
        <v>71</v>
      </c>
      <c r="B1" s="1"/>
      <c r="C1" s="1"/>
      <c r="D1" s="1"/>
      <c r="E1" s="1"/>
      <c r="F1" s="2"/>
      <c r="G1" s="2"/>
      <c r="H1" s="2"/>
      <c r="I1" s="2"/>
      <c r="J1" s="2"/>
      <c r="K1" s="2"/>
      <c r="L1" s="2"/>
      <c r="M1" s="2"/>
      <c r="N1" s="2"/>
      <c r="O1" s="2"/>
    </row>
    <row r="2" spans="1:15" ht="13.5" customHeight="1">
      <c r="A2" s="3">
        <v>41518</v>
      </c>
      <c r="B2" s="1"/>
      <c r="C2" s="1"/>
      <c r="D2" s="1"/>
      <c r="E2" s="1"/>
      <c r="F2" s="2"/>
      <c r="G2" s="2"/>
      <c r="H2" s="2"/>
      <c r="I2" s="2"/>
      <c r="J2" s="2"/>
      <c r="K2" s="2"/>
      <c r="L2" s="2"/>
      <c r="M2" s="2"/>
      <c r="N2" s="2"/>
      <c r="O2" s="2"/>
    </row>
    <row r="3" spans="1:15" ht="13.5" customHeight="1">
      <c r="A3" s="4"/>
      <c r="B3" s="1"/>
      <c r="C3" s="1"/>
      <c r="D3" s="1"/>
      <c r="E3" s="1"/>
      <c r="F3" s="2"/>
      <c r="G3" s="2"/>
      <c r="H3" s="2"/>
      <c r="I3" s="2"/>
      <c r="J3" s="2"/>
      <c r="K3" s="2"/>
      <c r="L3" s="2"/>
      <c r="M3" s="2"/>
      <c r="N3" s="2"/>
      <c r="O3" s="2"/>
    </row>
    <row r="4" spans="1:15" ht="13.5" customHeight="1">
      <c r="A4" s="4" t="s">
        <v>72</v>
      </c>
      <c r="B4" s="1"/>
      <c r="C4" s="1"/>
      <c r="D4" s="1"/>
      <c r="E4" s="1"/>
      <c r="F4" s="2"/>
      <c r="G4" s="2"/>
      <c r="H4" s="2"/>
      <c r="I4" s="2"/>
      <c r="J4" s="2"/>
      <c r="K4" s="2"/>
      <c r="L4" s="2"/>
      <c r="M4" s="2"/>
      <c r="N4" s="2"/>
      <c r="O4" s="2"/>
    </row>
    <row r="5" spans="1:15" ht="13.5" customHeight="1">
      <c r="A5" s="4" t="s">
        <v>73</v>
      </c>
      <c r="B5" s="1" t="s">
        <v>74</v>
      </c>
      <c r="C5" s="1" t="s">
        <v>75</v>
      </c>
      <c r="D5" s="1" t="s">
        <v>76</v>
      </c>
      <c r="E5" s="1" t="s">
        <v>77</v>
      </c>
      <c r="F5" s="2"/>
      <c r="G5" s="2"/>
      <c r="H5" s="2"/>
      <c r="I5" s="2"/>
      <c r="J5" s="2"/>
      <c r="K5" s="2"/>
      <c r="L5" s="2"/>
      <c r="M5" s="2"/>
      <c r="N5" s="2"/>
      <c r="O5" s="2"/>
    </row>
    <row r="6" spans="1:15" ht="13.5" customHeight="1">
      <c r="A6" s="4" t="s">
        <v>78</v>
      </c>
      <c r="B6" s="1" t="s">
        <v>79</v>
      </c>
      <c r="C6" s="1" t="s">
        <v>66</v>
      </c>
      <c r="D6" s="1" t="s">
        <v>76</v>
      </c>
      <c r="E6" s="1" t="s">
        <v>80</v>
      </c>
      <c r="F6" s="2"/>
      <c r="G6" s="2"/>
      <c r="H6" s="2"/>
      <c r="I6" s="2"/>
      <c r="J6" s="2"/>
      <c r="K6" s="2"/>
      <c r="L6" s="2"/>
      <c r="M6" s="2"/>
      <c r="N6" s="2"/>
      <c r="O6" s="2"/>
    </row>
    <row r="7" spans="1:15" ht="13.5" customHeight="1">
      <c r="A7" s="4"/>
      <c r="B7" s="1"/>
      <c r="C7" s="1"/>
      <c r="D7" s="1"/>
      <c r="E7" s="1"/>
      <c r="F7" s="2"/>
      <c r="G7" s="2"/>
      <c r="H7" s="2"/>
      <c r="I7" s="2"/>
      <c r="J7" s="2"/>
      <c r="K7" s="2"/>
      <c r="L7" s="2"/>
      <c r="M7" s="2"/>
      <c r="N7" s="2"/>
      <c r="O7" s="2"/>
    </row>
    <row r="8" spans="1:15" ht="13.5" customHeight="1">
      <c r="A8" s="4" t="s">
        <v>81</v>
      </c>
      <c r="B8" s="1"/>
      <c r="C8" s="1"/>
      <c r="D8" s="1"/>
      <c r="E8" s="1"/>
      <c r="F8" s="2"/>
      <c r="G8" s="2"/>
      <c r="H8" s="2"/>
      <c r="I8" s="2"/>
      <c r="J8" s="2"/>
      <c r="K8" s="2"/>
      <c r="L8" s="2"/>
      <c r="M8" s="2"/>
      <c r="N8" s="2"/>
      <c r="O8" s="2"/>
    </row>
    <row r="9" spans="1:15" ht="13.5" customHeight="1">
      <c r="A9" s="1" t="s">
        <v>82</v>
      </c>
      <c r="B9" s="1" t="s">
        <v>83</v>
      </c>
      <c r="C9" s="1" t="s">
        <v>84</v>
      </c>
      <c r="D9" s="1" t="s">
        <v>76</v>
      </c>
      <c r="E9" s="1" t="s">
        <v>85</v>
      </c>
      <c r="F9" s="2"/>
      <c r="G9" s="2"/>
      <c r="H9" s="2"/>
      <c r="I9" s="2"/>
      <c r="J9" s="2"/>
      <c r="K9" s="2"/>
      <c r="L9" s="2"/>
      <c r="M9" s="2"/>
      <c r="N9" s="2"/>
      <c r="O9" s="2"/>
    </row>
    <row r="10" spans="1:15" ht="13.5" customHeight="1">
      <c r="A10" s="1" t="s">
        <v>86</v>
      </c>
      <c r="B10" s="1" t="s">
        <v>87</v>
      </c>
      <c r="C10" s="1"/>
      <c r="D10" s="1"/>
      <c r="E10" s="5" t="s">
        <v>88</v>
      </c>
      <c r="F10" s="2"/>
      <c r="G10" s="2"/>
      <c r="H10" s="2"/>
      <c r="I10" s="2"/>
      <c r="J10" s="2"/>
      <c r="K10" s="2"/>
      <c r="L10" s="2"/>
      <c r="M10" s="2"/>
      <c r="N10" s="2"/>
      <c r="O10" s="2"/>
    </row>
    <row r="11" spans="1:15" ht="13.5" customHeight="1">
      <c r="A11" s="1" t="s">
        <v>89</v>
      </c>
      <c r="B11" s="1" t="s">
        <v>90</v>
      </c>
      <c r="C11" s="1" t="s">
        <v>91</v>
      </c>
      <c r="D11" s="1" t="s">
        <v>76</v>
      </c>
      <c r="E11" s="1" t="s">
        <v>92</v>
      </c>
      <c r="F11" s="2"/>
      <c r="G11" s="2"/>
      <c r="H11" s="2"/>
      <c r="I11" s="2"/>
      <c r="J11" s="2"/>
      <c r="K11" s="2"/>
      <c r="L11" s="2"/>
      <c r="M11" s="2"/>
      <c r="N11" s="2"/>
      <c r="O11" s="2"/>
    </row>
    <row r="12" spans="1:15" ht="13.5" customHeight="1">
      <c r="A12" s="1" t="s">
        <v>93</v>
      </c>
      <c r="B12" s="1" t="s">
        <v>94</v>
      </c>
      <c r="C12" s="1" t="s">
        <v>68</v>
      </c>
      <c r="D12" s="1"/>
      <c r="E12" s="1"/>
      <c r="F12" s="2"/>
      <c r="G12" s="2"/>
      <c r="H12" s="2"/>
      <c r="I12" s="2"/>
      <c r="J12" s="2"/>
      <c r="K12" s="2"/>
      <c r="L12" s="2"/>
      <c r="M12" s="2"/>
      <c r="N12" s="2"/>
      <c r="O12" s="2"/>
    </row>
    <row r="13" spans="1:15" ht="13.5" customHeight="1">
      <c r="A13" s="1"/>
      <c r="B13" s="1"/>
      <c r="C13" s="6" t="s">
        <v>95</v>
      </c>
      <c r="D13" s="1"/>
      <c r="E13" s="1"/>
      <c r="F13" s="2"/>
      <c r="G13" s="2"/>
      <c r="H13" s="2"/>
      <c r="I13" s="2"/>
      <c r="J13" s="2"/>
      <c r="K13" s="2"/>
      <c r="L13" s="2"/>
      <c r="M13" s="2"/>
      <c r="N13" s="2"/>
      <c r="O13" s="2"/>
    </row>
    <row r="14" spans="1:15" ht="13.5" customHeight="1">
      <c r="A14" s="1" t="s">
        <v>96</v>
      </c>
      <c r="B14" s="1" t="s">
        <v>90</v>
      </c>
      <c r="C14" s="1" t="s">
        <v>97</v>
      </c>
      <c r="D14" s="1" t="s">
        <v>76</v>
      </c>
      <c r="E14" s="1" t="s">
        <v>98</v>
      </c>
      <c r="F14" s="2"/>
      <c r="G14" s="2"/>
      <c r="H14" s="2"/>
      <c r="I14" s="2"/>
      <c r="J14" s="2"/>
      <c r="K14" s="2"/>
      <c r="L14" s="2"/>
      <c r="M14" s="2"/>
      <c r="N14" s="2"/>
      <c r="O14" s="2"/>
    </row>
    <row r="15" spans="1:15" ht="13.5" customHeight="1">
      <c r="A15" s="1"/>
      <c r="B15" s="1"/>
      <c r="C15" s="1"/>
      <c r="D15" s="1"/>
      <c r="E15" s="1"/>
      <c r="F15" s="2"/>
      <c r="G15" s="2"/>
      <c r="H15" s="2"/>
      <c r="I15" s="2"/>
      <c r="J15" s="2"/>
      <c r="K15" s="2"/>
      <c r="L15" s="2"/>
      <c r="M15" s="2"/>
      <c r="N15" s="2"/>
      <c r="O15" s="2"/>
    </row>
    <row r="16" spans="1:15" ht="13.5" customHeight="1">
      <c r="A16" s="1" t="s">
        <v>99</v>
      </c>
      <c r="B16" s="1"/>
      <c r="C16" s="1"/>
      <c r="D16" s="1"/>
      <c r="E16" s="1"/>
      <c r="F16" s="2"/>
      <c r="G16" s="2"/>
      <c r="H16" s="2"/>
      <c r="I16" s="2"/>
      <c r="J16" s="2"/>
      <c r="K16" s="2"/>
      <c r="L16" s="2"/>
      <c r="M16" s="2"/>
      <c r="N16" s="2"/>
      <c r="O16" s="2"/>
    </row>
    <row r="17" spans="1:15" ht="13.5" customHeight="1">
      <c r="A17" s="1" t="s">
        <v>100</v>
      </c>
      <c r="B17" s="1"/>
      <c r="C17" s="1"/>
      <c r="D17" s="1"/>
      <c r="E17" s="1"/>
      <c r="F17" s="2"/>
      <c r="G17" s="2"/>
      <c r="H17" s="2"/>
      <c r="I17" s="2"/>
      <c r="J17" s="2"/>
      <c r="K17" s="2"/>
      <c r="L17" s="2"/>
      <c r="M17" s="2"/>
      <c r="N17" s="2"/>
      <c r="O17" s="2"/>
    </row>
    <row r="18" spans="1:15" ht="13.5" customHeight="1">
      <c r="A18" s="1" t="s">
        <v>101</v>
      </c>
      <c r="B18" s="1"/>
      <c r="C18" s="1"/>
      <c r="D18" s="1"/>
      <c r="E18" s="1"/>
      <c r="F18" s="2"/>
      <c r="G18" s="2"/>
      <c r="H18" s="2"/>
      <c r="I18" s="2"/>
      <c r="J18" s="2"/>
      <c r="K18" s="2"/>
      <c r="L18" s="2"/>
      <c r="M18" s="2"/>
      <c r="N18" s="2"/>
      <c r="O18" s="2"/>
    </row>
    <row r="19" spans="1:15" ht="13.5" customHeight="1">
      <c r="A19" s="1" t="s">
        <v>102</v>
      </c>
      <c r="B19" s="1"/>
      <c r="C19" s="1"/>
      <c r="D19" s="1"/>
      <c r="E19" s="1"/>
      <c r="F19" s="2"/>
      <c r="G19" s="2"/>
      <c r="H19" s="2"/>
      <c r="I19" s="2"/>
      <c r="J19" s="2"/>
      <c r="K19" s="2"/>
      <c r="L19" s="2"/>
      <c r="M19" s="2"/>
      <c r="N19" s="2"/>
      <c r="O19" s="2"/>
    </row>
    <row r="20" spans="1:15" ht="13.5" customHeight="1">
      <c r="A20" s="1"/>
      <c r="B20" s="1"/>
      <c r="C20" s="1"/>
      <c r="D20" s="1"/>
      <c r="E20" s="1"/>
      <c r="F20" s="2"/>
      <c r="G20" s="2"/>
      <c r="H20" s="2"/>
      <c r="I20" s="2"/>
      <c r="J20" s="2"/>
      <c r="K20" s="2"/>
      <c r="L20" s="2"/>
      <c r="M20" s="2"/>
      <c r="N20" s="2"/>
      <c r="O20" s="2"/>
    </row>
    <row r="21" spans="1:15" ht="13.5" customHeight="1">
      <c r="A21" s="1" t="s">
        <v>103</v>
      </c>
      <c r="B21" s="1"/>
      <c r="C21" s="1"/>
      <c r="D21" s="1"/>
      <c r="E21" s="1"/>
      <c r="F21" s="2"/>
      <c r="G21" s="2"/>
      <c r="H21" s="2"/>
      <c r="I21" s="2"/>
      <c r="J21" s="2"/>
      <c r="K21" s="2"/>
      <c r="L21" s="2"/>
      <c r="M21" s="2"/>
      <c r="N21" s="2"/>
      <c r="O21" s="2"/>
    </row>
    <row r="22" spans="1:15" ht="13.5" customHeight="1">
      <c r="A22" s="1" t="s">
        <v>104</v>
      </c>
      <c r="B22" s="1"/>
      <c r="C22" s="1"/>
      <c r="D22" s="1"/>
      <c r="E22" s="1"/>
      <c r="F22" s="2"/>
      <c r="G22" s="2"/>
      <c r="H22" s="2"/>
      <c r="I22" s="2"/>
      <c r="J22" s="2"/>
      <c r="K22" s="2"/>
      <c r="L22" s="2"/>
      <c r="M22" s="2"/>
      <c r="N22" s="2"/>
      <c r="O22" s="2"/>
    </row>
    <row r="23" spans="1:15" ht="13.5" customHeight="1">
      <c r="A23" s="1" t="s">
        <v>105</v>
      </c>
      <c r="B23" s="1"/>
      <c r="C23" s="1"/>
      <c r="D23" s="1"/>
      <c r="E23" s="1"/>
      <c r="F23" s="2"/>
      <c r="G23" s="2"/>
      <c r="H23" s="2"/>
      <c r="I23" s="2"/>
      <c r="J23" s="2"/>
      <c r="K23" s="2"/>
      <c r="L23" s="2"/>
      <c r="M23" s="2"/>
      <c r="N23" s="2"/>
      <c r="O23" s="2"/>
    </row>
    <row r="24" spans="1:15" ht="13.5" customHeight="1">
      <c r="A24" s="1"/>
      <c r="B24" s="1"/>
      <c r="C24" s="1"/>
      <c r="D24" s="1"/>
      <c r="E24" s="1"/>
      <c r="F24" s="2"/>
      <c r="G24" s="2"/>
      <c r="H24" s="2"/>
      <c r="I24" s="2"/>
      <c r="J24" s="2"/>
      <c r="K24" s="2"/>
      <c r="L24" s="2"/>
      <c r="M24" s="2"/>
      <c r="N24" s="2"/>
      <c r="O24" s="2"/>
    </row>
    <row r="25" spans="1:15" ht="13.5" customHeight="1">
      <c r="A25" s="1"/>
      <c r="B25" s="1"/>
      <c r="C25" s="1"/>
      <c r="D25" s="1"/>
      <c r="E25" s="1"/>
      <c r="F25" s="2"/>
      <c r="G25" s="2"/>
      <c r="H25" s="2"/>
      <c r="I25" s="2"/>
      <c r="J25" s="2"/>
      <c r="K25" s="2"/>
      <c r="L25" s="2"/>
      <c r="M25" s="2"/>
      <c r="N25" s="2"/>
      <c r="O25" s="2"/>
    </row>
    <row r="26" spans="1:15" ht="13.5" customHeight="1">
      <c r="A26" s="1" t="s">
        <v>106</v>
      </c>
      <c r="B26" s="1"/>
      <c r="C26" s="1"/>
      <c r="D26" s="1"/>
      <c r="E26" s="1"/>
      <c r="F26" s="2"/>
      <c r="G26" s="2"/>
      <c r="H26" s="2"/>
      <c r="I26" s="2"/>
      <c r="J26" s="2"/>
      <c r="K26" s="2"/>
      <c r="L26" s="2"/>
      <c r="M26" s="2"/>
      <c r="N26" s="2"/>
      <c r="O26" s="2"/>
    </row>
    <row r="27" spans="1:15" ht="13.5" customHeight="1">
      <c r="A27" s="3">
        <v>41540</v>
      </c>
      <c r="B27" s="1"/>
      <c r="C27" s="1"/>
      <c r="D27" s="1"/>
      <c r="E27" s="1"/>
      <c r="F27" s="2"/>
      <c r="G27" s="2"/>
      <c r="H27" s="2"/>
      <c r="I27" s="2"/>
      <c r="J27" s="2"/>
      <c r="K27" s="2"/>
      <c r="L27" s="2"/>
      <c r="M27" s="2"/>
      <c r="N27" s="2"/>
      <c r="O27" s="2"/>
    </row>
    <row r="28" spans="1:15" ht="13.5" customHeight="1">
      <c r="A28" s="4"/>
      <c r="B28" s="1"/>
      <c r="C28" s="1"/>
      <c r="D28" s="1"/>
      <c r="E28" s="1"/>
      <c r="F28" s="2"/>
      <c r="G28" s="2"/>
      <c r="H28" s="2"/>
      <c r="I28" s="2"/>
      <c r="J28" s="2"/>
      <c r="K28" s="2"/>
      <c r="L28" s="2"/>
      <c r="M28" s="2"/>
      <c r="N28" s="2"/>
      <c r="O28" s="2"/>
    </row>
    <row r="29" spans="1:15" ht="13.5" customHeight="1">
      <c r="A29" s="6" t="s">
        <v>107</v>
      </c>
      <c r="B29" s="1"/>
      <c r="C29" s="1"/>
      <c r="D29" s="1"/>
      <c r="E29" s="1"/>
      <c r="F29" s="2"/>
      <c r="G29" s="2"/>
      <c r="H29" s="2"/>
      <c r="I29" s="2"/>
      <c r="J29" s="2"/>
      <c r="K29" s="2"/>
      <c r="L29" s="2"/>
      <c r="M29" s="2"/>
      <c r="N29" s="2"/>
      <c r="O29" s="2"/>
    </row>
    <row r="30" spans="1:15" ht="13.5" customHeight="1">
      <c r="A30" s="1" t="s">
        <v>108</v>
      </c>
      <c r="B30" s="1"/>
      <c r="C30" s="1"/>
      <c r="D30" s="1"/>
      <c r="E30" s="1"/>
      <c r="F30" s="2"/>
      <c r="G30" s="2"/>
      <c r="H30" s="2"/>
      <c r="I30" s="2"/>
      <c r="J30" s="2"/>
      <c r="K30" s="2"/>
      <c r="L30" s="2"/>
      <c r="M30" s="2"/>
      <c r="N30" s="2"/>
      <c r="O30" s="2"/>
    </row>
    <row r="31" spans="1:15" ht="13.5" customHeight="1">
      <c r="A31" s="1" t="s">
        <v>109</v>
      </c>
      <c r="B31" s="1"/>
      <c r="C31" s="1"/>
      <c r="D31" s="1"/>
      <c r="E31" s="1"/>
      <c r="F31" s="2"/>
      <c r="G31" s="2"/>
      <c r="H31" s="2"/>
      <c r="I31" s="2"/>
      <c r="J31" s="2"/>
      <c r="K31" s="2"/>
      <c r="L31" s="2"/>
      <c r="M31" s="2"/>
      <c r="N31" s="2"/>
      <c r="O31" s="2"/>
    </row>
    <row r="32" spans="1:15" ht="13.5" customHeight="1">
      <c r="A32" s="1"/>
      <c r="B32" s="1"/>
      <c r="C32" s="1"/>
      <c r="D32" s="1"/>
      <c r="E32" s="1"/>
      <c r="F32" s="2"/>
      <c r="G32" s="2"/>
      <c r="H32" s="2"/>
      <c r="I32" s="2"/>
      <c r="J32" s="2"/>
      <c r="K32" s="2"/>
      <c r="L32" s="2"/>
      <c r="M32" s="2"/>
      <c r="N32" s="2"/>
      <c r="O32" s="2"/>
    </row>
    <row r="33" spans="1:15" ht="13.5" customHeight="1">
      <c r="A33" s="7" t="s">
        <v>110</v>
      </c>
      <c r="B33" s="1"/>
      <c r="C33" s="1"/>
      <c r="D33" s="1"/>
      <c r="E33" s="1"/>
      <c r="F33" s="2"/>
      <c r="G33" s="2"/>
      <c r="H33" s="2"/>
      <c r="I33" s="2"/>
      <c r="J33" s="2"/>
      <c r="K33" s="2"/>
      <c r="L33" s="2"/>
      <c r="M33" s="2"/>
      <c r="N33" s="2"/>
      <c r="O33" s="2"/>
    </row>
    <row r="34" spans="1:15" ht="13.5" customHeight="1">
      <c r="A34" s="3">
        <v>41717</v>
      </c>
      <c r="B34" s="1"/>
      <c r="C34" s="1"/>
      <c r="D34" s="1"/>
      <c r="E34" s="1"/>
      <c r="F34" s="2"/>
      <c r="G34" s="2"/>
      <c r="H34" s="2"/>
      <c r="I34" s="2"/>
      <c r="J34" s="2"/>
      <c r="K34" s="2"/>
      <c r="L34" s="2"/>
      <c r="M34" s="2"/>
      <c r="N34" s="2"/>
      <c r="O34" s="2"/>
    </row>
    <row r="35" spans="1:15" ht="13.5" customHeight="1">
      <c r="A35" s="7" t="s">
        <v>111</v>
      </c>
      <c r="B35" s="1"/>
      <c r="C35" s="1"/>
      <c r="D35" s="1"/>
      <c r="E35" s="1"/>
      <c r="F35" s="2"/>
      <c r="G35" s="2"/>
      <c r="H35" s="2"/>
      <c r="I35" s="2"/>
      <c r="J35" s="2"/>
      <c r="K35" s="2"/>
      <c r="L35" s="2"/>
      <c r="M35" s="2"/>
      <c r="N35" s="2"/>
      <c r="O35" s="2"/>
    </row>
    <row r="36" spans="1:15" ht="13.5" customHeight="1">
      <c r="A36" s="4" t="s">
        <v>73</v>
      </c>
      <c r="B36" s="7" t="s">
        <v>112</v>
      </c>
      <c r="C36" s="1"/>
      <c r="D36" s="1"/>
      <c r="E36" s="1" t="s">
        <v>77</v>
      </c>
      <c r="F36" s="2"/>
      <c r="G36" s="2"/>
      <c r="H36" s="2"/>
      <c r="I36" s="2"/>
      <c r="J36" s="2"/>
      <c r="K36" s="2"/>
      <c r="L36" s="2"/>
      <c r="M36" s="2"/>
      <c r="N36" s="2"/>
      <c r="O36" s="2"/>
    </row>
    <row r="37" spans="1:15" ht="13.5" customHeight="1">
      <c r="A37" s="7" t="s">
        <v>113</v>
      </c>
      <c r="B37" s="7" t="s">
        <v>114</v>
      </c>
      <c r="C37" s="1"/>
      <c r="D37" s="1"/>
      <c r="E37" s="1"/>
      <c r="F37" s="2"/>
      <c r="G37" s="2"/>
      <c r="H37" s="2"/>
      <c r="I37" s="2"/>
      <c r="J37" s="2"/>
      <c r="K37" s="2"/>
      <c r="L37" s="2"/>
      <c r="M37" s="2"/>
      <c r="N37" s="2"/>
      <c r="O37" s="2"/>
    </row>
    <row r="38" spans="1:15" ht="13.5" customHeight="1">
      <c r="A38" s="7" t="s">
        <v>115</v>
      </c>
      <c r="B38" s="1"/>
      <c r="C38" s="1"/>
      <c r="D38" s="1"/>
      <c r="E38" s="1"/>
      <c r="F38" s="2"/>
      <c r="G38" s="2"/>
      <c r="H38" s="2"/>
      <c r="I38" s="2"/>
      <c r="J38" s="2"/>
      <c r="K38" s="2"/>
      <c r="L38" s="2"/>
      <c r="M38" s="2"/>
      <c r="N38" s="2"/>
      <c r="O38" s="2"/>
    </row>
    <row r="39" spans="1:15" ht="15.75" customHeight="1">
      <c r="A39" s="8"/>
      <c r="B39" s="8"/>
      <c r="C39" s="8"/>
      <c r="D39" s="8"/>
      <c r="E39" s="8"/>
    </row>
    <row r="40" spans="1:15" ht="15.75" customHeight="1">
      <c r="A40" s="7" t="s">
        <v>116</v>
      </c>
      <c r="B40" s="8"/>
      <c r="C40" s="8"/>
      <c r="D40" s="8"/>
      <c r="E40" s="8"/>
    </row>
    <row r="41" spans="1:15" ht="15.75" customHeight="1">
      <c r="A41" s="9">
        <v>41903</v>
      </c>
      <c r="B41" s="8"/>
      <c r="C41" s="8"/>
      <c r="D41" s="8"/>
      <c r="E41" s="8"/>
    </row>
    <row r="42" spans="1:15" ht="15.75" customHeight="1">
      <c r="A42" s="7" t="s">
        <v>96</v>
      </c>
      <c r="B42" s="10" t="s">
        <v>117</v>
      </c>
      <c r="C42" s="10" t="s">
        <v>118</v>
      </c>
      <c r="D42" s="10" t="s">
        <v>76</v>
      </c>
      <c r="E42" s="10" t="s">
        <v>119</v>
      </c>
    </row>
    <row r="43" spans="1:15" ht="15.75" customHeight="1">
      <c r="A43" s="8"/>
      <c r="B43" s="8"/>
      <c r="C43" s="8"/>
      <c r="D43" s="8"/>
      <c r="E43" s="8"/>
    </row>
    <row r="45" spans="1:15" s="47" customFormat="1" ht="15.75" customHeight="1">
      <c r="A45" s="46" t="s">
        <v>120</v>
      </c>
    </row>
    <row r="47" spans="1:15" ht="15.75" customHeight="1">
      <c r="A47" s="11" t="s">
        <v>121</v>
      </c>
    </row>
  </sheetData>
  <phoneticPr fontId="13"/>
  <pageMargins left="0.75" right="0.75" top="1" bottom="1" header="0.3" footer="0.3"/>
  <pageSetup paperSize="9" orientation="portrait" horizontalDpi="4294967292" verticalDpi="4294967292" r:id="rId1"/>
  <headerFooter alignWithMargins="0"/>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Macintosh Excel</Application>
  <DocSecurity>0</DocSecurity>
  <PresentationFormat/>
  <Lines>0</Lines>
  <Paragraphs>0</Paragraphs>
  <Slides>0</Slides>
  <Notes>0</Notes>
  <HiddenSlides>0</HiddenSlides>
  <MMClips>0</MMClips>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2022BRM604_Ver1_0</vt:lpstr>
      <vt:lpstr>改版履歴</vt:lpstr>
      <vt:lpstr>change_history</vt:lpstr>
      <vt:lpstr>'2022BRM604_Ver1_0'!Print_Area</vt:lpstr>
      <vt:lpstr>'2022BRM604_Ver1_0'!Print_Titles</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ないとうよしあき</dc:creator>
  <cp:lastModifiedBy>Ijichi Masaru</cp:lastModifiedBy>
  <cp:revision/>
  <cp:lastPrinted>2019-03-25T14:58:27Z</cp:lastPrinted>
  <dcterms:created xsi:type="dcterms:W3CDTF">2014-03-23T11:27:51Z</dcterms:created>
  <dcterms:modified xsi:type="dcterms:W3CDTF">2022-01-14T01:11:13Z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1041-9.1.0.4586</vt:lpwstr>
  </property>
</Properties>
</file>