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N:\Users\TZR\Desktop\"/>
    </mc:Choice>
  </mc:AlternateContent>
  <xr:revisionPtr revIDLastSave="0" documentId="13_ncr:1_{9504A3C9-5932-4002-968E-9C7366A99F24}" xr6:coauthVersionLast="47" xr6:coauthVersionMax="47" xr10:uidLastSave="{00000000-0000-0000-0000-000000000000}"/>
  <bookViews>
    <workbookView xWindow="14568" yWindow="432" windowWidth="28428" windowHeight="24624" xr2:uid="{00000000-000D-0000-FFFF-FFFF00000000}"/>
  </bookViews>
  <sheets>
    <sheet name="2022BRM409_Ver1_11" sheetId="5" r:id="rId1"/>
    <sheet name="Sheet1" sheetId="6" r:id="rId2"/>
    <sheet name="change_history" sheetId="2" state="hidden" r:id="rId3"/>
  </sheets>
  <definedNames>
    <definedName name="_xlnm.Print_Area" localSheetId="0">'2022BRM409_Ver1_11'!$A$1:$I$94</definedName>
    <definedName name="_xlnm.Print_Titles" localSheetId="0">'2022BRM409_Ver1_11'!$1:$4</definedName>
  </definedNames>
  <calcPr calcId="191028"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9" i="5" l="1"/>
  <c r="G68" i="5"/>
  <c r="G67" i="5"/>
  <c r="G66" i="5"/>
  <c r="G65" i="5"/>
  <c r="G64" i="5"/>
  <c r="G63" i="5"/>
  <c r="G62" i="5"/>
  <c r="G61" i="5"/>
  <c r="G60" i="5"/>
  <c r="G59" i="5"/>
  <c r="G58" i="5"/>
  <c r="G57" i="5"/>
  <c r="G56" i="5"/>
  <c r="E56" i="5"/>
  <c r="E19" i="5"/>
  <c r="E20" i="5"/>
  <c r="G79" i="5"/>
  <c r="G78" i="5"/>
  <c r="G77" i="5"/>
  <c r="E83" i="5"/>
  <c r="E82" i="5"/>
  <c r="E81" i="5"/>
  <c r="E80" i="5"/>
  <c r="E79" i="5"/>
  <c r="E78" i="5"/>
  <c r="E77" i="5"/>
  <c r="E76" i="5"/>
  <c r="E75" i="5"/>
  <c r="E74" i="5"/>
  <c r="E73" i="5"/>
  <c r="E72" i="5"/>
  <c r="E71" i="5"/>
  <c r="A6" i="5"/>
  <c r="A7" i="5"/>
  <c r="A8" i="5"/>
  <c r="A9" i="5"/>
  <c r="A10" i="5"/>
  <c r="A11" i="5"/>
  <c r="A12" i="5"/>
  <c r="A13" i="5"/>
  <c r="A14" i="5"/>
  <c r="A15" i="5"/>
  <c r="A16" i="5"/>
  <c r="A17" i="5"/>
  <c r="A18"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G80" i="5"/>
  <c r="G76" i="5"/>
  <c r="G75" i="5"/>
  <c r="G74" i="5"/>
  <c r="E14" i="5"/>
  <c r="E15" i="5"/>
  <c r="E88" i="5"/>
  <c r="E87" i="5"/>
  <c r="E86" i="5"/>
  <c r="E85" i="5"/>
  <c r="E84" i="5"/>
  <c r="E70" i="5"/>
  <c r="E69" i="5"/>
  <c r="E68" i="5"/>
  <c r="E67" i="5"/>
  <c r="E66" i="5"/>
  <c r="E65" i="5"/>
  <c r="E64" i="5"/>
  <c r="E63" i="5"/>
  <c r="E62" i="5"/>
  <c r="E61" i="5"/>
  <c r="E60" i="5"/>
  <c r="E59" i="5"/>
  <c r="E58" i="5"/>
  <c r="E57"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18" i="5"/>
  <c r="E17" i="5"/>
  <c r="E16" i="5"/>
  <c r="E13" i="5"/>
  <c r="E12" i="5"/>
  <c r="E11" i="5"/>
  <c r="E10" i="5"/>
  <c r="E9" i="5"/>
  <c r="E8" i="5"/>
  <c r="E7" i="5"/>
  <c r="E6" i="5"/>
  <c r="E89" i="5"/>
  <c r="G89" i="5"/>
  <c r="G88" i="5"/>
  <c r="G87" i="5"/>
  <c r="G81" i="5"/>
  <c r="G82" i="5"/>
  <c r="G83" i="5"/>
  <c r="G84" i="5"/>
  <c r="G85" i="5"/>
  <c r="G86" i="5"/>
  <c r="G73" i="5"/>
  <c r="G72" i="5"/>
  <c r="G71" i="5"/>
  <c r="G70" i="5"/>
  <c r="G43" i="5"/>
  <c r="G44" i="5"/>
  <c r="G45" i="5"/>
  <c r="G46" i="5"/>
  <c r="G47" i="5"/>
  <c r="G48" i="5"/>
  <c r="G49" i="5"/>
  <c r="G50" i="5"/>
  <c r="G51" i="5"/>
  <c r="G52" i="5"/>
  <c r="G53" i="5"/>
  <c r="G54" i="5"/>
  <c r="G55" i="5"/>
  <c r="G42" i="5"/>
  <c r="G41" i="5"/>
  <c r="G38" i="5"/>
  <c r="G39" i="5"/>
  <c r="G40" i="5"/>
  <c r="G28" i="5"/>
  <c r="G29" i="5"/>
  <c r="G30" i="5"/>
  <c r="G31" i="5"/>
  <c r="G32" i="5"/>
  <c r="G33" i="5"/>
  <c r="G34" i="5"/>
  <c r="G35" i="5"/>
  <c r="G36" i="5"/>
  <c r="G37" i="5"/>
  <c r="G27" i="5"/>
</calcChain>
</file>

<file path=xl/sharedStrings.xml><?xml version="1.0" encoding="utf-8"?>
<sst xmlns="http://schemas.openxmlformats.org/spreadsheetml/2006/main" count="404" uniqueCount="276">
  <si>
    <t>S＝信号、「 」=信号名、[]=標識での案内方向、十=十字路、T=T字路、Y=Y字路、├=├字路、┤=┤字路、ルートは次の通過点までの道路番号、区間は前の通過点からの距離</t>
    <rPh sb="16" eb="18">
      <t>ヒョウシキ</t>
    </rPh>
    <rPh sb="20" eb="22">
      <t>アンナイ</t>
    </rPh>
    <rPh sb="22" eb="24">
      <t>ホウコウ</t>
    </rPh>
    <phoneticPr fontId="10"/>
  </si>
  <si>
    <t>通過点</t>
  </si>
  <si>
    <t>進路</t>
  </si>
  <si>
    <t>ルート</t>
  </si>
  <si>
    <t>区間</t>
  </si>
  <si>
    <t>合計</t>
  </si>
  <si>
    <t>Ctrl間</t>
    <rPh sb="4" eb="5">
      <t>アイダ</t>
    </rPh>
    <phoneticPr fontId="10"/>
  </si>
  <si>
    <t>情報・その他　[ ]行先道標</t>
  </si>
  <si>
    <t>スタート　二子玉川（兵庫島公園）</t>
  </si>
  <si>
    <t>公園内通路</t>
  </si>
  <si>
    <t>左折</t>
  </si>
  <si>
    <t>区道</t>
  </si>
  <si>
    <t>市道</t>
  </si>
  <si>
    <t>直進</t>
  </si>
  <si>
    <t>この先［たまリバー50キロ］案内に沿って</t>
  </si>
  <si>
    <t>右折</t>
  </si>
  <si>
    <t>左側</t>
  </si>
  <si>
    <t>┳</t>
  </si>
  <si>
    <t>╋ S</t>
    <phoneticPr fontId="10"/>
  </si>
  <si>
    <t>┣</t>
    <phoneticPr fontId="10"/>
  </si>
  <si>
    <t>キューシートの区間距離、合計距離はお使いのサイコン、GPSによって誤差が出ます。
通過点は、距離、ルート、情報（その他）などから総合的に判断して下さい。
また事前に予習をして使い慣れた地図でコースを確認しておくことが必要です。</t>
    <phoneticPr fontId="10"/>
  </si>
  <si>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</si>
  <si>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</si>
  <si>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</si>
  <si>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</si>
  <si>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</si>
  <si>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</si>
  <si>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</si>
  <si>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</si>
  <si>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</si>
  <si>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</si>
  <si>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</si>
  <si>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</si>
  <si>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</si>
  <si>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</si>
  <si>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</si>
  <si>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</si>
  <si>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</si>
  <si>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</si>
  <si>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</si>
  <si>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</si>
  <si>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</si>
  <si>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</si>
  <si>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</si>
  <si>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</si>
  <si>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路肩、待避帯、大型キャッツアイ事故注意！</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</si>
  <si>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</si>
  <si>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</si>
  <si>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</si>
  <si>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</si>
  <si>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</si>
  <si>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</si>
  <si>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</si>
  <si>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</si>
  <si>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</si>
  <si>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</si>
  <si>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</si>
  <si>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</si>
  <si>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</si>
  <si>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</si>
  <si>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</si>
  <si>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</si>
  <si>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</si>
  <si>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</si>
  <si>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</si>
  <si>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</si>
  <si>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</si>
  <si>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charset val="128"/>
      </rPr>
      <t>改訂履歴</t>
    </r>
  </si>
  <si>
    <t>交差点表示表記</t>
  </si>
  <si>
    <t>『埼玉日高消防署</t>
  </si>
  <si>
    <r>
      <t>「</t>
    </r>
    <r>
      <rPr>
        <sz val="10"/>
        <color indexed="10"/>
        <rFont val="ＭＳ Ｐゴシック"/>
        <family val="3"/>
        <charset val="128"/>
      </rPr>
      <t>飯能</t>
    </r>
    <r>
      <rPr>
        <sz val="10"/>
        <rFont val="ＭＳ Ｐゴシック"/>
        <family val="3"/>
        <charset val="128"/>
      </rPr>
      <t>日高消防署」</t>
    </r>
  </si>
  <si>
    <t>2016年BRM403定峰200km キューシートVer.1.0として初版作成（オリジナルは2015年秋定峰200、距離のみ微修正）</t>
    <rPh sb="50" eb="51">
      <t>ネン</t>
    </rPh>
    <rPh sb="51" eb="52">
      <t>アキ</t>
    </rPh>
    <rPh sb="58" eb="60">
      <t>キョリ</t>
    </rPh>
    <rPh sb="62" eb="65">
      <t>ビシュウセイ</t>
    </rPh>
    <phoneticPr fontId="9"/>
  </si>
  <si>
    <t>2016年BRM1002定峰200km キューシートVer.1.0として初版作成（2016BRM403からの変更なし）</t>
    <rPh sb="54" eb="56">
      <t>ヘンコウ</t>
    </rPh>
    <phoneticPr fontId="9"/>
  </si>
  <si>
    <t>2022年 BRM409たまがわ200km籠坂</t>
    <rPh sb="21" eb="22">
      <t>カゴ</t>
    </rPh>
    <rPh sb="22" eb="23">
      <t>サカ</t>
    </rPh>
    <phoneticPr fontId="9"/>
  </si>
  <si>
    <t>https://ridewithgps.com/routes/38588536?privacy_code=nADIVLgyI8wVrpAg</t>
    <phoneticPr fontId="10"/>
  </si>
  <si>
    <t>06:00～06:30  標高7m
二子玉川駅方向へ進む</t>
    <rPh sb="18" eb="22">
      <t>フタコタマガワ</t>
    </rPh>
    <rPh sb="22" eb="23">
      <t>エキ</t>
    </rPh>
    <rPh sb="23" eb="25">
      <t>ホウコウ</t>
    </rPh>
    <rPh sb="26" eb="27">
      <t>スス</t>
    </rPh>
    <phoneticPr fontId="10"/>
  </si>
  <si>
    <t>右折</t>
    <rPh sb="0" eb="2">
      <t>ウセツ</t>
    </rPh>
    <phoneticPr fontId="10"/>
  </si>
  <si>
    <t>ジャイアントストア前。</t>
    <rPh sb="9" eb="10">
      <t>マエ</t>
    </rPh>
    <phoneticPr fontId="10"/>
  </si>
  <si>
    <t>┫</t>
    <phoneticPr fontId="10"/>
  </si>
  <si>
    <t>┳</t>
    <phoneticPr fontId="10"/>
  </si>
  <si>
    <t>Uターン
二子橋を渡る</t>
    <rPh sb="5" eb="8">
      <t>フタコバシ</t>
    </rPh>
    <rPh sb="9" eb="10">
      <t>ワタ</t>
    </rPh>
    <phoneticPr fontId="10"/>
  </si>
  <si>
    <t>R246</t>
    <phoneticPr fontId="10"/>
  </si>
  <si>
    <t>市道 K14</t>
    <rPh sb="0" eb="2">
      <t>シドウ</t>
    </rPh>
    <phoneticPr fontId="10"/>
  </si>
  <si>
    <t>左折</t>
    <rPh sb="0" eb="2">
      <t>サセツ</t>
    </rPh>
    <phoneticPr fontId="10"/>
  </si>
  <si>
    <t>市道
（尻手黒川道路）</t>
    <rPh sb="0" eb="2">
      <t>シドウ</t>
    </rPh>
    <rPh sb="4" eb="6">
      <t>シッテ</t>
    </rPh>
    <rPh sb="6" eb="8">
      <t>クロカワ</t>
    </rPh>
    <rPh sb="8" eb="10">
      <t>ドウロ</t>
    </rPh>
    <phoneticPr fontId="10"/>
  </si>
  <si>
    <t>左折後すぐ右折。</t>
    <rPh sb="0" eb="2">
      <t>サセツ</t>
    </rPh>
    <rPh sb="2" eb="3">
      <t>ゴ</t>
    </rPh>
    <rPh sb="5" eb="7">
      <t>ウセツ</t>
    </rPh>
    <phoneticPr fontId="10"/>
  </si>
  <si>
    <t>スーパー「ベルク」/バス停「神学校」過ぎたところ。信号無し。
鎧橋・新鎧橋渡る</t>
    <rPh sb="12" eb="13">
      <t>テイ</t>
    </rPh>
    <rPh sb="14" eb="17">
      <t>シンガッコウ</t>
    </rPh>
    <rPh sb="18" eb="19">
      <t>ス</t>
    </rPh>
    <rPh sb="25" eb="27">
      <t>シンゴウ</t>
    </rPh>
    <rPh sb="27" eb="28">
      <t>ナ</t>
    </rPh>
    <rPh sb="31" eb="33">
      <t>ヨロイバシ</t>
    </rPh>
    <rPh sb="34" eb="35">
      <t>シン</t>
    </rPh>
    <rPh sb="35" eb="37">
      <t>ヨロイバシ</t>
    </rPh>
    <rPh sb="37" eb="38">
      <t>ワタ</t>
    </rPh>
    <phoneticPr fontId="10"/>
  </si>
  <si>
    <t>┳ S</t>
    <phoneticPr fontId="10"/>
  </si>
  <si>
    <t>忠生公園通り</t>
    <rPh sb="0" eb="2">
      <t>タダオ</t>
    </rPh>
    <rPh sb="2" eb="5">
      <t>コウエンドオ</t>
    </rPh>
    <phoneticPr fontId="10"/>
  </si>
  <si>
    <t>K508</t>
    <phoneticPr fontId="10"/>
  </si>
  <si>
    <t>五差路 S 「上依知歩道橋」</t>
    <rPh sb="0" eb="3">
      <t>ゴサロ</t>
    </rPh>
    <rPh sb="7" eb="10">
      <t>カミエチ</t>
    </rPh>
    <rPh sb="10" eb="13">
      <t>ホドウキョウ</t>
    </rPh>
    <phoneticPr fontId="10"/>
  </si>
  <si>
    <t>直進</t>
    <rPh sb="0" eb="2">
      <t>チョクシン</t>
    </rPh>
    <phoneticPr fontId="10"/>
  </si>
  <si>
    <t>K65</t>
    <phoneticPr fontId="10"/>
  </si>
  <si>
    <t>右前方 ローソンストア100</t>
    <rPh sb="0" eb="3">
      <t>ミギゼンポウ</t>
    </rPh>
    <phoneticPr fontId="10"/>
  </si>
  <si>
    <t xml:space="preserve">五差路 S </t>
  </si>
  <si>
    <t>市道</t>
    <rPh sb="0" eb="2">
      <t>シドウ</t>
    </rPh>
    <phoneticPr fontId="10"/>
  </si>
  <si>
    <t>右折後すぐの信号を左折。
右 コインランドリー</t>
    <rPh sb="0" eb="2">
      <t>ウセツ</t>
    </rPh>
    <rPh sb="2" eb="3">
      <t>ゴ</t>
    </rPh>
    <rPh sb="6" eb="8">
      <t>シンゴウ</t>
    </rPh>
    <rPh sb="9" eb="11">
      <t>サセツ</t>
    </rPh>
    <rPh sb="13" eb="14">
      <t>ミギ</t>
    </rPh>
    <phoneticPr fontId="10"/>
  </si>
  <si>
    <t>╋</t>
    <phoneticPr fontId="10"/>
  </si>
  <si>
    <t>道なり
右折</t>
    <rPh sb="0" eb="1">
      <t>ミチ</t>
    </rPh>
    <rPh sb="4" eb="6">
      <t>ウセツ</t>
    </rPh>
    <phoneticPr fontId="10"/>
  </si>
  <si>
    <t>右前方 児童館。
道なり右折。</t>
    <rPh sb="0" eb="3">
      <t>ミギゼンポウ</t>
    </rPh>
    <rPh sb="4" eb="7">
      <t>ジドウカン</t>
    </rPh>
    <rPh sb="9" eb="10">
      <t>ミチ</t>
    </rPh>
    <rPh sb="12" eb="14">
      <t>ウセツ</t>
    </rPh>
    <phoneticPr fontId="10"/>
  </si>
  <si>
    <t>市道 K63</t>
    <rPh sb="0" eb="2">
      <t>シドウ</t>
    </rPh>
    <phoneticPr fontId="10"/>
  </si>
  <si>
    <t>K63</t>
    <phoneticPr fontId="10"/>
  </si>
  <si>
    <t>右折直後コントロール。
正面に見えるローソン。</t>
    <rPh sb="0" eb="2">
      <t>ウセツ</t>
    </rPh>
    <rPh sb="2" eb="4">
      <t>チョクゴ</t>
    </rPh>
    <rPh sb="12" eb="14">
      <t>ショウメン</t>
    </rPh>
    <rPh sb="15" eb="16">
      <t>ミ</t>
    </rPh>
    <phoneticPr fontId="10"/>
  </si>
  <si>
    <t>左側</t>
    <rPh sb="0" eb="2">
      <t>ヒダリガワ</t>
    </rPh>
    <phoneticPr fontId="10"/>
  </si>
  <si>
    <t>標識だと直進（平塚方向でも津久井方向でもない）だが、左折方向が道なりのため二段階右折すること。
道路工事中のため路面注意。</t>
    <rPh sb="0" eb="2">
      <t>ヒョウシキ</t>
    </rPh>
    <rPh sb="4" eb="6">
      <t>チョクシン</t>
    </rPh>
    <rPh sb="7" eb="9">
      <t>ヒラツカ</t>
    </rPh>
    <rPh sb="9" eb="11">
      <t>ホウコウ</t>
    </rPh>
    <rPh sb="13" eb="16">
      <t>ツクイ</t>
    </rPh>
    <rPh sb="16" eb="18">
      <t>ホウコウ</t>
    </rPh>
    <rPh sb="26" eb="28">
      <t>サセツ</t>
    </rPh>
    <rPh sb="28" eb="30">
      <t>ホウコウ</t>
    </rPh>
    <rPh sb="31" eb="32">
      <t>ミチ</t>
    </rPh>
    <rPh sb="37" eb="40">
      <t>ニダンカイ</t>
    </rPh>
    <rPh sb="40" eb="42">
      <t>ウセツ</t>
    </rPh>
    <rPh sb="48" eb="50">
      <t>ドウロ</t>
    </rPh>
    <rPh sb="50" eb="53">
      <t>コウジチュウ</t>
    </rPh>
    <rPh sb="56" eb="58">
      <t>ロメン</t>
    </rPh>
    <rPh sb="58" eb="60">
      <t>チュウイ</t>
    </rPh>
    <phoneticPr fontId="10"/>
  </si>
  <si>
    <t>左角に赤い史跡解説あり（道祖神？）。
歩道部分に緑色のカラー舗装。</t>
    <rPh sb="0" eb="1">
      <t>ヒダリ</t>
    </rPh>
    <rPh sb="1" eb="2">
      <t>カド</t>
    </rPh>
    <rPh sb="3" eb="4">
      <t>アカ</t>
    </rPh>
    <rPh sb="5" eb="7">
      <t>シセキ</t>
    </rPh>
    <rPh sb="7" eb="9">
      <t>カイセツ</t>
    </rPh>
    <rPh sb="12" eb="15">
      <t>ドウソジン</t>
    </rPh>
    <rPh sb="19" eb="21">
      <t>ホドウ</t>
    </rPh>
    <rPh sb="21" eb="23">
      <t>ブブン</t>
    </rPh>
    <rPh sb="24" eb="26">
      <t>ミドリイロ</t>
    </rPh>
    <rPh sb="30" eb="32">
      <t>ホソウ</t>
    </rPh>
    <phoneticPr fontId="10"/>
  </si>
  <si>
    <t>市道 K603</t>
    <rPh sb="0" eb="2">
      <t>シドウ</t>
    </rPh>
    <phoneticPr fontId="10"/>
  </si>
  <si>
    <t>K603 K612</t>
    <phoneticPr fontId="10"/>
  </si>
  <si>
    <t>ファミリーマート角。
東名高速道路の側道へ。</t>
    <rPh sb="8" eb="9">
      <t>カド</t>
    </rPh>
    <rPh sb="11" eb="13">
      <t>トウメイ</t>
    </rPh>
    <rPh sb="13" eb="15">
      <t>コウソク</t>
    </rPh>
    <rPh sb="15" eb="17">
      <t>ドウロ</t>
    </rPh>
    <rPh sb="18" eb="20">
      <t>ソクドウ</t>
    </rPh>
    <phoneticPr fontId="10"/>
  </si>
  <si>
    <t>╋ S 「西河内」</t>
    <rPh sb="5" eb="8">
      <t>ニシカワウチ</t>
    </rPh>
    <phoneticPr fontId="10"/>
  </si>
  <si>
    <t>#29 #30、串橋交差点に出るなどR246に出れればどこでもよし。</t>
    <rPh sb="8" eb="9">
      <t>クシ</t>
    </rPh>
    <rPh sb="9" eb="10">
      <t>バシ</t>
    </rPh>
    <rPh sb="10" eb="13">
      <t>コウサテン</t>
    </rPh>
    <rPh sb="14" eb="15">
      <t>デ</t>
    </rPh>
    <rPh sb="23" eb="24">
      <t>デ</t>
    </rPh>
    <phoneticPr fontId="10"/>
  </si>
  <si>
    <t>┫ S 「桜坂」</t>
    <rPh sb="5" eb="7">
      <t>サクラザカ</t>
    </rPh>
    <phoneticPr fontId="10"/>
  </si>
  <si>
    <t>鶴巻温泉入口看板</t>
    <rPh sb="0" eb="2">
      <t>ツルマキ</t>
    </rPh>
    <rPh sb="2" eb="4">
      <t>オンセン</t>
    </rPh>
    <rPh sb="4" eb="6">
      <t>イリグチ</t>
    </rPh>
    <rPh sb="6" eb="8">
      <t>カンバン</t>
    </rPh>
    <phoneticPr fontId="10"/>
  </si>
  <si>
    <t>K612 K613</t>
    <phoneticPr fontId="10"/>
  </si>
  <si>
    <t>┫ S</t>
    <phoneticPr fontId="10"/>
  </si>
  <si>
    <t>╋ 止まれ</t>
    <rPh sb="2" eb="3">
      <t>ト</t>
    </rPh>
    <phoneticPr fontId="10"/>
  </si>
  <si>
    <t>右側 Timesコインパーキング</t>
    <rPh sb="0" eb="2">
      <t>ミギガワ</t>
    </rPh>
    <phoneticPr fontId="10"/>
  </si>
  <si>
    <t>東海大学北門前。以降東海大学を回り込む形。</t>
    <rPh sb="0" eb="2">
      <t>トウカイ</t>
    </rPh>
    <rPh sb="2" eb="4">
      <t>ダイガク</t>
    </rPh>
    <rPh sb="4" eb="6">
      <t>キタモン</t>
    </rPh>
    <rPh sb="6" eb="7">
      <t>マエ</t>
    </rPh>
    <rPh sb="8" eb="10">
      <t>イコウ</t>
    </rPh>
    <rPh sb="10" eb="12">
      <t>トウカイ</t>
    </rPh>
    <rPh sb="12" eb="14">
      <t>ダイガク</t>
    </rPh>
    <rPh sb="15" eb="16">
      <t>マワ</t>
    </rPh>
    <rPh sb="17" eb="18">
      <t>コ</t>
    </rPh>
    <rPh sb="19" eb="20">
      <t>カタチ</t>
    </rPh>
    <phoneticPr fontId="10"/>
  </si>
  <si>
    <t>東海大学南門前。中央通り。</t>
    <rPh sb="0" eb="2">
      <t>トウカイ</t>
    </rPh>
    <rPh sb="2" eb="4">
      <t>ダイガク</t>
    </rPh>
    <rPh sb="4" eb="6">
      <t>ミナミモン</t>
    </rPh>
    <rPh sb="6" eb="7">
      <t>マエ</t>
    </rPh>
    <rPh sb="8" eb="11">
      <t>チュウオウドオ</t>
    </rPh>
    <phoneticPr fontId="10"/>
  </si>
  <si>
    <t>K62</t>
    <phoneticPr fontId="10"/>
  </si>
  <si>
    <t>K77</t>
    <phoneticPr fontId="10"/>
  </si>
  <si>
    <t>┃ コントロール1 ローソン厚木小野宮前店</t>
    <rPh sb="14" eb="16">
      <t>アツギ</t>
    </rPh>
    <rPh sb="16" eb="18">
      <t>オノ</t>
    </rPh>
    <rPh sb="18" eb="20">
      <t>ミヤマエ</t>
    </rPh>
    <rPh sb="20" eb="21">
      <t>テン</t>
    </rPh>
    <phoneticPr fontId="10"/>
  </si>
  <si>
    <t>町道</t>
    <rPh sb="0" eb="2">
      <t>チョウドウ</t>
    </rPh>
    <phoneticPr fontId="10"/>
  </si>
  <si>
    <t>┳ 止まれ</t>
    <rPh sb="2" eb="3">
      <t>ト</t>
    </rPh>
    <phoneticPr fontId="10"/>
  </si>
  <si>
    <t>下りきったところを左折。</t>
    <rPh sb="0" eb="1">
      <t>クダ</t>
    </rPh>
    <rPh sb="9" eb="11">
      <t>サセツ</t>
    </rPh>
    <phoneticPr fontId="10"/>
  </si>
  <si>
    <t>2車線道路に出る。</t>
    <rPh sb="1" eb="3">
      <t>シャセン</t>
    </rPh>
    <rPh sb="3" eb="5">
      <t>ドウロ</t>
    </rPh>
    <rPh sb="6" eb="7">
      <t>デ</t>
    </rPh>
    <phoneticPr fontId="10"/>
  </si>
  <si>
    <t>右側に「瀬戸クリニック」「増井工業」「ゴールド巧芸社」の看板。
左折後、「めがねみち」トンネルくぐった先が眺めよい。</t>
    <rPh sb="0" eb="2">
      <t>ミギガワ</t>
    </rPh>
    <rPh sb="4" eb="6">
      <t>セト</t>
    </rPh>
    <rPh sb="13" eb="15">
      <t>マスイ</t>
    </rPh>
    <rPh sb="15" eb="17">
      <t>コウギョウ</t>
    </rPh>
    <rPh sb="23" eb="24">
      <t>コウ</t>
    </rPh>
    <rPh sb="24" eb="25">
      <t>ゲイ</t>
    </rPh>
    <rPh sb="25" eb="26">
      <t>シャ</t>
    </rPh>
    <rPh sb="28" eb="30">
      <t>カンバン</t>
    </rPh>
    <rPh sb="32" eb="35">
      <t>サセツゴ</t>
    </rPh>
    <rPh sb="51" eb="52">
      <t>サキ</t>
    </rPh>
    <rPh sb="53" eb="54">
      <t>ナガ</t>
    </rPh>
    <phoneticPr fontId="10"/>
  </si>
  <si>
    <t>K72</t>
    <phoneticPr fontId="10"/>
  </si>
  <si>
    <t>踏切で御殿場線を渡る</t>
    <rPh sb="0" eb="2">
      <t>フミキリ</t>
    </rPh>
    <rPh sb="3" eb="6">
      <t>ゴテンバ</t>
    </rPh>
    <rPh sb="6" eb="7">
      <t>セン</t>
    </rPh>
    <rPh sb="8" eb="9">
      <t>ワタ</t>
    </rPh>
    <phoneticPr fontId="10"/>
  </si>
  <si>
    <t>K78側道</t>
    <rPh sb="3" eb="5">
      <t>ソクドウ</t>
    </rPh>
    <phoneticPr fontId="10"/>
  </si>
  <si>
    <t>K78</t>
    <phoneticPr fontId="10"/>
  </si>
  <si>
    <t>合流</t>
    <rPh sb="0" eb="2">
      <t>ゴウリュウ</t>
    </rPh>
    <phoneticPr fontId="10"/>
  </si>
  <si>
    <t>┳ 本線合流</t>
    <rPh sb="2" eb="4">
      <t>ホンセン</t>
    </rPh>
    <rPh sb="4" eb="6">
      <t>ゴウリュウ</t>
    </rPh>
    <phoneticPr fontId="10"/>
  </si>
  <si>
    <t>K720</t>
    <phoneticPr fontId="10"/>
  </si>
  <si>
    <t>K74</t>
    <phoneticPr fontId="10"/>
  </si>
  <si>
    <t>R246を横断。</t>
    <rPh sb="5" eb="7">
      <t>オウダン</t>
    </rPh>
    <phoneticPr fontId="10"/>
  </si>
  <si>
    <t>K76</t>
    <phoneticPr fontId="10"/>
  </si>
  <si>
    <t>右折
右側歩道を徐行</t>
    <rPh sb="0" eb="2">
      <t>ウセツ</t>
    </rPh>
    <rPh sb="3" eb="5">
      <t>ミギガワ</t>
    </rPh>
    <rPh sb="5" eb="7">
      <t>ホドウ</t>
    </rPh>
    <rPh sb="8" eb="10">
      <t>ジョコウ</t>
    </rPh>
    <phoneticPr fontId="10"/>
  </si>
  <si>
    <t>右側歩道を徐行するとR246旧道トンネル（安戸隧道）に出るので通行。</t>
    <rPh sb="0" eb="2">
      <t>ミギガワ</t>
    </rPh>
    <rPh sb="2" eb="4">
      <t>ホドウ</t>
    </rPh>
    <rPh sb="5" eb="7">
      <t>ジョコウ</t>
    </rPh>
    <rPh sb="14" eb="16">
      <t>キュウドウ</t>
    </rPh>
    <rPh sb="21" eb="23">
      <t>ヤスド</t>
    </rPh>
    <rPh sb="23" eb="25">
      <t>ズイドウ</t>
    </rPh>
    <rPh sb="27" eb="28">
      <t>デ</t>
    </rPh>
    <rPh sb="31" eb="33">
      <t>ツウコウ</t>
    </rPh>
    <phoneticPr fontId="10"/>
  </si>
  <si>
    <t>三分岐</t>
    <rPh sb="0" eb="1">
      <t>サン</t>
    </rPh>
    <rPh sb="1" eb="3">
      <t>ブンキ</t>
    </rPh>
    <phoneticPr fontId="10"/>
  </si>
  <si>
    <t>真ん中の道</t>
    <rPh sb="0" eb="1">
      <t>マ</t>
    </rPh>
    <rPh sb="2" eb="3">
      <t>ナカ</t>
    </rPh>
    <rPh sb="4" eb="5">
      <t>ミチ</t>
    </rPh>
    <phoneticPr fontId="10"/>
  </si>
  <si>
    <t>市道</t>
    <rPh sb="0" eb="2">
      <t>シドウ</t>
    </rPh>
    <phoneticPr fontId="10"/>
  </si>
  <si>
    <t>R246旧道</t>
    <rPh sb="4" eb="6">
      <t>キュウドウ</t>
    </rPh>
    <phoneticPr fontId="10"/>
  </si>
  <si>
    <t>┳</t>
    <phoneticPr fontId="10"/>
  </si>
  <si>
    <t>右折</t>
    <rPh sb="0" eb="2">
      <t>ウセツ</t>
    </rPh>
    <phoneticPr fontId="10"/>
  </si>
  <si>
    <t>K76</t>
    <phoneticPr fontId="10"/>
  </si>
  <si>
    <t>住宅街の中につき通行注意。
安戸交差点に出ても可（K76へ）。</t>
    <rPh sb="0" eb="3">
      <t>ジュウタクガイ</t>
    </rPh>
    <rPh sb="4" eb="5">
      <t>ナカ</t>
    </rPh>
    <rPh sb="8" eb="10">
      <t>ツウコウ</t>
    </rPh>
    <rPh sb="10" eb="12">
      <t>チュウイ</t>
    </rPh>
    <rPh sb="14" eb="15">
      <t>ヤス</t>
    </rPh>
    <rPh sb="15" eb="16">
      <t>ト</t>
    </rPh>
    <rPh sb="16" eb="19">
      <t>コウサテン</t>
    </rPh>
    <rPh sb="20" eb="21">
      <t>デ</t>
    </rPh>
    <rPh sb="23" eb="24">
      <t>カ</t>
    </rPh>
    <phoneticPr fontId="10"/>
  </si>
  <si>
    <t>K76＝R246旧道へ出る</t>
    <rPh sb="8" eb="10">
      <t>キュウドウ</t>
    </rPh>
    <rPh sb="11" eb="12">
      <t>デ</t>
    </rPh>
    <phoneticPr fontId="10"/>
  </si>
  <si>
    <t>K76へ</t>
    <phoneticPr fontId="10"/>
  </si>
  <si>
    <t>標識[谷峨駅]
R246へ出ない。旧道を進む。</t>
    <rPh sb="0" eb="2">
      <t>ヒョウシキ</t>
    </rPh>
    <rPh sb="3" eb="5">
      <t>ヤガ</t>
    </rPh>
    <rPh sb="5" eb="6">
      <t>エキ</t>
    </rPh>
    <rPh sb="13" eb="14">
      <t>デ</t>
    </rPh>
    <rPh sb="17" eb="19">
      <t>キュウドウ</t>
    </rPh>
    <rPh sb="20" eb="21">
      <t>スス</t>
    </rPh>
    <phoneticPr fontId="10"/>
  </si>
  <si>
    <t>左折</t>
    <rPh sb="0" eb="2">
      <t>サセツ</t>
    </rPh>
    <phoneticPr fontId="10"/>
  </si>
  <si>
    <t>R246</t>
    <phoneticPr fontId="10"/>
  </si>
  <si>
    <t>ここからしばらくR246本線走行。通過交通に十分注意。
静岡県in</t>
    <rPh sb="12" eb="14">
      <t>ホンセン</t>
    </rPh>
    <rPh sb="14" eb="16">
      <t>ソウコウ</t>
    </rPh>
    <rPh sb="17" eb="19">
      <t>ツウカ</t>
    </rPh>
    <rPh sb="19" eb="21">
      <t>コウツウ</t>
    </rPh>
    <rPh sb="22" eb="24">
      <t>ジュウブン</t>
    </rPh>
    <rPh sb="24" eb="26">
      <t>チュウイ</t>
    </rPh>
    <rPh sb="28" eb="31">
      <t>シズオカケン</t>
    </rPh>
    <phoneticPr fontId="10"/>
  </si>
  <si>
    <t>Uターン気味に二子橋を渡る。神奈川県in
交差点内進入のため信号に従う必要は無いが通過交通に十分注意すること。</t>
    <rPh sb="4" eb="6">
      <t>ギミ</t>
    </rPh>
    <rPh sb="7" eb="10">
      <t>フタコバシ</t>
    </rPh>
    <rPh sb="11" eb="12">
      <t>ワタ</t>
    </rPh>
    <rPh sb="14" eb="18">
      <t>カナガワケン</t>
    </rPh>
    <rPh sb="21" eb="24">
      <t>コウサテン</t>
    </rPh>
    <rPh sb="24" eb="25">
      <t>ナイ</t>
    </rPh>
    <rPh sb="25" eb="27">
      <t>シンニュウ</t>
    </rPh>
    <rPh sb="30" eb="32">
      <t>シンゴウ</t>
    </rPh>
    <rPh sb="33" eb="34">
      <t>シタガ</t>
    </rPh>
    <rPh sb="35" eb="37">
      <t>ヒツヨウ</t>
    </rPh>
    <rPh sb="38" eb="39">
      <t>ナ</t>
    </rPh>
    <rPh sb="41" eb="43">
      <t>ツウカ</t>
    </rPh>
    <rPh sb="43" eb="45">
      <t>コウツウ</t>
    </rPh>
    <rPh sb="46" eb="48">
      <t>ジュウブン</t>
    </rPh>
    <rPh sb="48" eb="50">
      <t>チュウイ</t>
    </rPh>
    <phoneticPr fontId="10"/>
  </si>
  <si>
    <t>K394</t>
    <phoneticPr fontId="10"/>
  </si>
  <si>
    <t>標識[小山市街]</t>
    <rPh sb="0" eb="2">
      <t>ヒョウシキ</t>
    </rPh>
    <rPh sb="3" eb="5">
      <t>オヤマ</t>
    </rPh>
    <rPh sb="5" eb="7">
      <t>シガイ</t>
    </rPh>
    <phoneticPr fontId="10"/>
  </si>
  <si>
    <t>K151</t>
    <phoneticPr fontId="10"/>
  </si>
  <si>
    <t>R138</t>
    <phoneticPr fontId="10"/>
  </si>
  <si>
    <t>標識[山中湖]
103.6km地点「オカムラ御殿場工場」前に東京オリンピックサイクルロードレースモニュメントあり。
107.3km地点 須走浅間神社</t>
    <rPh sb="0" eb="2">
      <t>ヒョウシキ</t>
    </rPh>
    <rPh sb="3" eb="6">
      <t>ヤマナカコ</t>
    </rPh>
    <rPh sb="15" eb="17">
      <t>チテン</t>
    </rPh>
    <rPh sb="22" eb="25">
      <t>ゴテンバ</t>
    </rPh>
    <rPh sb="25" eb="27">
      <t>コウジョウ</t>
    </rPh>
    <rPh sb="28" eb="29">
      <t>マエ</t>
    </rPh>
    <rPh sb="30" eb="32">
      <t>トウキョウ</t>
    </rPh>
    <rPh sb="65" eb="67">
      <t>チテン</t>
    </rPh>
    <rPh sb="68" eb="70">
      <t>スバシリ</t>
    </rPh>
    <rPh sb="70" eb="72">
      <t>センゲン</t>
    </rPh>
    <rPh sb="72" eb="74">
      <t>ジンジャ</t>
    </rPh>
    <phoneticPr fontId="10"/>
  </si>
  <si>
    <t>写真
直進</t>
    <rPh sb="0" eb="2">
      <t>シャシン</t>
    </rPh>
    <rPh sb="3" eb="5">
      <t>チョクシン</t>
    </rPh>
    <phoneticPr fontId="10"/>
  </si>
  <si>
    <t>R413</t>
    <phoneticPr fontId="10"/>
  </si>
  <si>
    <t>▲ 山伏トンネル</t>
    <rPh sb="2" eb="4">
      <t>ヤマブシ</t>
    </rPh>
    <phoneticPr fontId="10"/>
  </si>
  <si>
    <t>標高1090m</t>
    <rPh sb="0" eb="2">
      <t>ヒョウコウ</t>
    </rPh>
    <phoneticPr fontId="10"/>
  </si>
  <si>
    <t>直進</t>
    <rPh sb="0" eb="2">
      <t>チョクシン</t>
    </rPh>
    <phoneticPr fontId="10"/>
  </si>
  <si>
    <t>┃ 両国橋</t>
    <rPh sb="2" eb="5">
      <t>リョウゴクバシ</t>
    </rPh>
    <phoneticPr fontId="10"/>
  </si>
  <si>
    <t>神奈川県in</t>
    <rPh sb="0" eb="4">
      <t>カナガワケン</t>
    </rPh>
    <phoneticPr fontId="10"/>
  </si>
  <si>
    <t>右側</t>
    <rPh sb="0" eb="2">
      <t>ミギガワ</t>
    </rPh>
    <phoneticPr fontId="10"/>
  </si>
  <si>
    <t>直後のアンダーパスで横浜線を越える。
歩道部も自転車走行可（歩行者優先）。</t>
    <rPh sb="0" eb="2">
      <t>チョクゴ</t>
    </rPh>
    <rPh sb="10" eb="12">
      <t>ヨコハマ</t>
    </rPh>
    <rPh sb="12" eb="13">
      <t>セン</t>
    </rPh>
    <rPh sb="14" eb="15">
      <t>コ</t>
    </rPh>
    <rPh sb="19" eb="21">
      <t>ホドウ</t>
    </rPh>
    <rPh sb="21" eb="22">
      <t>ブ</t>
    </rPh>
    <rPh sb="23" eb="26">
      <t>ジテンシャ</t>
    </rPh>
    <rPh sb="26" eb="28">
      <t>ソウコウ</t>
    </rPh>
    <rPh sb="28" eb="29">
      <t>カ</t>
    </rPh>
    <rPh sb="30" eb="33">
      <t>ホコウシャ</t>
    </rPh>
    <rPh sb="33" eb="35">
      <t>ユウセン</t>
    </rPh>
    <phoneticPr fontId="10"/>
  </si>
  <si>
    <t>市道 K505 K503</t>
    <rPh sb="0" eb="2">
      <t>シドウ</t>
    </rPh>
    <phoneticPr fontId="10"/>
  </si>
  <si>
    <t>K503 T503</t>
    <phoneticPr fontId="10"/>
  </si>
  <si>
    <t xml:space="preserve">┳ S </t>
    <phoneticPr fontId="10"/>
  </si>
  <si>
    <t>標識[町田]
東京都in</t>
    <rPh sb="0" eb="2">
      <t>ヒョウシキ</t>
    </rPh>
    <rPh sb="3" eb="5">
      <t>マチダ</t>
    </rPh>
    <rPh sb="7" eb="10">
      <t>トウキョウト</t>
    </rPh>
    <phoneticPr fontId="10"/>
  </si>
  <si>
    <t>南多摩尾根幹線道路へ</t>
    <rPh sb="0" eb="3">
      <t>ミナミタマ</t>
    </rPh>
    <rPh sb="3" eb="5">
      <t>オネ</t>
    </rPh>
    <rPh sb="5" eb="7">
      <t>カンセン</t>
    </rPh>
    <rPh sb="7" eb="9">
      <t>ドウロ</t>
    </rPh>
    <phoneticPr fontId="10"/>
  </si>
  <si>
    <t>T158 T156 T19</t>
    <phoneticPr fontId="10"/>
  </si>
  <si>
    <t>ゴール セブンイレブン狛江猪方3丁目店</t>
    <phoneticPr fontId="10"/>
  </si>
  <si>
    <t>変則╋ 「調布南高校前」</t>
    <phoneticPr fontId="10"/>
  </si>
  <si>
    <t>╋ 「田中橋」</t>
    <phoneticPr fontId="10"/>
  </si>
  <si>
    <t>╋ 「狛江高校」</t>
    <phoneticPr fontId="10"/>
  </si>
  <si>
    <t>┳ 「東和泉三丁目」</t>
    <phoneticPr fontId="10"/>
  </si>
  <si>
    <t>┫ 「和泉多摩川地区センター北」</t>
    <phoneticPr fontId="10"/>
  </si>
  <si>
    <t>╋ 「多摩川原橋」</t>
    <rPh sb="3" eb="5">
      <t>タマ</t>
    </rPh>
    <rPh sb="5" eb="8">
      <t>カワラバシ</t>
    </rPh>
    <phoneticPr fontId="10"/>
  </si>
  <si>
    <t>┣ 「相原2丁目」</t>
    <rPh sb="3" eb="5">
      <t>アイハラ</t>
    </rPh>
    <rPh sb="6" eb="8">
      <t>チョウメ</t>
    </rPh>
    <phoneticPr fontId="10"/>
  </si>
  <si>
    <t>╋ 「相原台」</t>
    <rPh sb="3" eb="5">
      <t>アイハラ</t>
    </rPh>
    <rPh sb="5" eb="6">
      <t>ダイ</t>
    </rPh>
    <phoneticPr fontId="10"/>
  </si>
  <si>
    <t>┣ 「平野」</t>
    <rPh sb="3" eb="5">
      <t>ヒラノ</t>
    </rPh>
    <phoneticPr fontId="10"/>
  </si>
  <si>
    <t>┳ 「旭日丘」</t>
    <rPh sb="3" eb="4">
      <t>アサヒ</t>
    </rPh>
    <rPh sb="4" eb="5">
      <t>ヒ</t>
    </rPh>
    <rPh sb="5" eb="6">
      <t>オカ</t>
    </rPh>
    <phoneticPr fontId="10"/>
  </si>
  <si>
    <t>┣ 「須走富士浅間神社」</t>
    <rPh sb="3" eb="5">
      <t>スバシリ</t>
    </rPh>
    <rPh sb="5" eb="7">
      <t>フジ</t>
    </rPh>
    <rPh sb="7" eb="9">
      <t>センゲン</t>
    </rPh>
    <rPh sb="9" eb="11">
      <t>ジンジャ</t>
    </rPh>
    <phoneticPr fontId="10"/>
  </si>
  <si>
    <t>╋ 「吉久保」</t>
    <rPh sb="3" eb="6">
      <t>ヨシクボ</t>
    </rPh>
    <phoneticPr fontId="10"/>
  </si>
  <si>
    <t>Y 「生土」</t>
    <rPh sb="3" eb="4">
      <t>ナマ</t>
    </rPh>
    <rPh sb="4" eb="5">
      <t>ツチ</t>
    </rPh>
    <phoneticPr fontId="10"/>
  </si>
  <si>
    <t>┳ 「谷峨駅入口」</t>
    <rPh sb="3" eb="5">
      <t>ヤガ</t>
    </rPh>
    <rPh sb="5" eb="6">
      <t>エキ</t>
    </rPh>
    <rPh sb="6" eb="8">
      <t>イリグチ</t>
    </rPh>
    <phoneticPr fontId="10"/>
  </si>
  <si>
    <t>X 「新鞠子橋」</t>
    <rPh sb="3" eb="4">
      <t>シン</t>
    </rPh>
    <rPh sb="4" eb="7">
      <t>マリコバシ</t>
    </rPh>
    <phoneticPr fontId="10"/>
  </si>
  <si>
    <t>╋ 「樋口橋」</t>
    <rPh sb="3" eb="5">
      <t>ヒグチ</t>
    </rPh>
    <rPh sb="5" eb="6">
      <t>バシ</t>
    </rPh>
    <phoneticPr fontId="10"/>
  </si>
  <si>
    <t>┳ 「岸入口」</t>
    <rPh sb="3" eb="4">
      <t>キシ</t>
    </rPh>
    <rPh sb="4" eb="6">
      <t>イリグチ</t>
    </rPh>
    <phoneticPr fontId="10"/>
  </si>
  <si>
    <t>╋ 「宮地」</t>
    <rPh sb="3" eb="5">
      <t>ミヤジ</t>
    </rPh>
    <phoneticPr fontId="10"/>
  </si>
  <si>
    <t>┳ 「新大口橋」</t>
    <rPh sb="3" eb="4">
      <t>シン</t>
    </rPh>
    <rPh sb="4" eb="7">
      <t>オオグチバシ</t>
    </rPh>
    <phoneticPr fontId="10"/>
  </si>
  <si>
    <t>╋ 「竹松」</t>
    <rPh sb="3" eb="5">
      <t>タケマツ</t>
    </rPh>
    <phoneticPr fontId="10"/>
  </si>
  <si>
    <t>╋ 「金子」</t>
    <rPh sb="3" eb="5">
      <t>カネコ</t>
    </rPh>
    <phoneticPr fontId="10"/>
  </si>
  <si>
    <t>┳ 「坊村」</t>
    <rPh sb="3" eb="5">
      <t>ボウムラ</t>
    </rPh>
    <phoneticPr fontId="10"/>
  </si>
  <si>
    <t>╋ 「二子玉川」</t>
    <rPh sb="3" eb="7">
      <t>フタコタマガワ</t>
    </rPh>
    <phoneticPr fontId="10"/>
  </si>
  <si>
    <t>╋ 「二子橋」</t>
    <rPh sb="5" eb="6">
      <t>ハシ</t>
    </rPh>
    <phoneticPr fontId="10"/>
  </si>
  <si>
    <t>╋ 「稗原公民館」</t>
    <rPh sb="3" eb="4">
      <t>ヒエ</t>
    </rPh>
    <rPh sb="4" eb="5">
      <t>ハラ</t>
    </rPh>
    <rPh sb="5" eb="8">
      <t>コウミンカン</t>
    </rPh>
    <phoneticPr fontId="10"/>
  </si>
  <si>
    <t>┳ 「稗原」</t>
    <rPh sb="3" eb="5">
      <t>ヒエハラ</t>
    </rPh>
    <phoneticPr fontId="10"/>
  </si>
  <si>
    <t>╋ 「片平2丁目」</t>
    <rPh sb="3" eb="5">
      <t>カタヒラ</t>
    </rPh>
    <rPh sb="6" eb="8">
      <t>チョウメ</t>
    </rPh>
    <phoneticPr fontId="10"/>
  </si>
  <si>
    <t>┳ 「当麻市場」</t>
    <rPh sb="3" eb="5">
      <t>トウマ</t>
    </rPh>
    <rPh sb="5" eb="7">
      <t>シジョウ</t>
    </rPh>
    <phoneticPr fontId="10"/>
  </si>
  <si>
    <t>┳ 「愛名入口」</t>
    <rPh sb="3" eb="4">
      <t>アイ</t>
    </rPh>
    <rPh sb="4" eb="5">
      <t>メイ</t>
    </rPh>
    <rPh sb="5" eb="7">
      <t>イリグチ</t>
    </rPh>
    <phoneticPr fontId="10"/>
  </si>
  <si>
    <t>┫ 「小野橋北側」</t>
    <rPh sb="3" eb="5">
      <t>オノ</t>
    </rPh>
    <rPh sb="5" eb="6">
      <t>バシ</t>
    </rPh>
    <rPh sb="6" eb="8">
      <t>キタガワ</t>
    </rPh>
    <phoneticPr fontId="10"/>
  </si>
  <si>
    <t>╋ 「分れ道」</t>
    <rPh sb="3" eb="4">
      <t>ワカ</t>
    </rPh>
    <rPh sb="5" eb="6">
      <t>ミチ</t>
    </rPh>
    <phoneticPr fontId="10"/>
  </si>
  <si>
    <t>┣ 「日向薬師入口」</t>
    <rPh sb="3" eb="5">
      <t>ヒュウガ</t>
    </rPh>
    <rPh sb="5" eb="7">
      <t>ヤクシ</t>
    </rPh>
    <rPh sb="7" eb="9">
      <t>イリグチ</t>
    </rPh>
    <phoneticPr fontId="10"/>
  </si>
  <si>
    <t>╋ 「三ノ宮」</t>
    <rPh sb="3" eb="4">
      <t>サン</t>
    </rPh>
    <rPh sb="5" eb="6">
      <t>ミヤ</t>
    </rPh>
    <phoneticPr fontId="10"/>
  </si>
  <si>
    <t>┫ 「西河内北側」</t>
    <rPh sb="3" eb="6">
      <t>ニシカワウチ</t>
    </rPh>
    <rPh sb="6" eb="8">
      <t>キタガワ</t>
    </rPh>
    <phoneticPr fontId="10"/>
  </si>
  <si>
    <t>┳ 「東海大学前」</t>
    <rPh sb="3" eb="5">
      <t>トウカイ</t>
    </rPh>
    <rPh sb="5" eb="8">
      <t>ダイガクマエ</t>
    </rPh>
    <phoneticPr fontId="10"/>
  </si>
  <si>
    <t>┫ 「土屋橋」</t>
    <rPh sb="3" eb="6">
      <t>ツチヤバシ</t>
    </rPh>
    <phoneticPr fontId="10"/>
  </si>
  <si>
    <t>╋ 「才戸」</t>
    <rPh sb="3" eb="4">
      <t>サイ</t>
    </rPh>
    <rPh sb="4" eb="5">
      <t>ト</t>
    </rPh>
    <phoneticPr fontId="10"/>
  </si>
  <si>
    <t>┳ 「中井町役場入口」</t>
    <rPh sb="3" eb="6">
      <t>ナカイマチ</t>
    </rPh>
    <rPh sb="6" eb="8">
      <t>ヤクバ</t>
    </rPh>
    <rPh sb="8" eb="10">
      <t>イリグチ</t>
    </rPh>
    <phoneticPr fontId="10"/>
  </si>
  <si>
    <t>世田谷通りを超える</t>
  </si>
  <si>
    <t>右折後すぐ次のS左折（約50m）</t>
    <phoneticPr fontId="10"/>
  </si>
  <si>
    <t>野川の橋を渡り、ここで公道に出る。</t>
    <rPh sb="0" eb="2">
      <t>ノガワ</t>
    </rPh>
    <rPh sb="3" eb="4">
      <t>ハシ</t>
    </rPh>
    <rPh sb="5" eb="6">
      <t>ワタ</t>
    </rPh>
    <rPh sb="11" eb="13">
      <t>コウドウ</t>
    </rPh>
    <rPh sb="14" eb="15">
      <t>デ</t>
    </rPh>
    <phoneticPr fontId="10"/>
  </si>
  <si>
    <t>コントロールには時間制限のあるもの（黄色）と無いもの（オレンジ）があります。時間制限のないコントロールは今回レシート1・写真1となっています。</t>
    <rPh sb="8" eb="10">
      <t>ジカン</t>
    </rPh>
    <rPh sb="10" eb="12">
      <t>セイゲン</t>
    </rPh>
    <rPh sb="18" eb="20">
      <t>キイロ</t>
    </rPh>
    <rPh sb="22" eb="23">
      <t>ナ</t>
    </rPh>
    <rPh sb="38" eb="40">
      <t>ジカン</t>
    </rPh>
    <rPh sb="40" eb="42">
      <t>セイゲン</t>
    </rPh>
    <rPh sb="52" eb="54">
      <t>コンカイ</t>
    </rPh>
    <rPh sb="60" eb="62">
      <t>シャシン</t>
    </rPh>
    <phoneticPr fontId="10"/>
  </si>
  <si>
    <t>∩ コントロール3（通過チェック）
　 道の駅 足柄・金太郎のふるさと</t>
    <rPh sb="10" eb="12">
      <t>ツウカ</t>
    </rPh>
    <rPh sb="20" eb="21">
      <t>ミチ</t>
    </rPh>
    <rPh sb="22" eb="23">
      <t>エキ</t>
    </rPh>
    <rPh sb="24" eb="26">
      <t>アシガラ</t>
    </rPh>
    <rPh sb="27" eb="30">
      <t>キンタロウ</t>
    </rPh>
    <phoneticPr fontId="10"/>
  </si>
  <si>
    <t>07:16～09:09 標高37m
レシート取得後直進</t>
    <rPh sb="12" eb="14">
      <t>ヒョウコウ</t>
    </rPh>
    <rPh sb="22" eb="25">
      <t>シュトクゴ</t>
    </rPh>
    <rPh sb="25" eb="27">
      <t>チョクシン</t>
    </rPh>
    <phoneticPr fontId="10"/>
  </si>
  <si>
    <t>フォトコントロール：時刻不問（参考クローズ13:36）標高1103m
「籠坂峠」の道路標識を自分のバイクとともに撮影。
山梨県in</t>
    <rPh sb="36" eb="39">
      <t>カゴサカトウゲ</t>
    </rPh>
    <rPh sb="41" eb="43">
      <t>ドウロ</t>
    </rPh>
    <rPh sb="43" eb="45">
      <t>ヒョウシキ</t>
    </rPh>
    <rPh sb="46" eb="48">
      <t>ジブン</t>
    </rPh>
    <rPh sb="56" eb="58">
      <t>サツエイ</t>
    </rPh>
    <phoneticPr fontId="10"/>
  </si>
  <si>
    <t>10:56～17:12 標高153m
道路右側なので横断注意。手前信号も活用。
レシート取得後直進。</t>
    <rPh sb="12" eb="14">
      <t>ヒョウコウ</t>
    </rPh>
    <rPh sb="19" eb="21">
      <t>ドウロ</t>
    </rPh>
    <rPh sb="21" eb="23">
      <t>ミギガワ</t>
    </rPh>
    <rPh sb="26" eb="28">
      <t>オウダン</t>
    </rPh>
    <rPh sb="28" eb="30">
      <t>チュウイ</t>
    </rPh>
    <rPh sb="31" eb="33">
      <t>テマエ</t>
    </rPh>
    <rPh sb="33" eb="35">
      <t>シンゴウ</t>
    </rPh>
    <rPh sb="36" eb="38">
      <t>カツヨウ</t>
    </rPh>
    <phoneticPr fontId="10"/>
  </si>
  <si>
    <t>sd: 2022/04/09 200km BRM</t>
  </si>
  <si>
    <t>NO.</t>
  </si>
  <si>
    <t>距離</t>
  </si>
  <si>
    <t>オープン日付 時間</t>
  </si>
  <si>
    <t>クローズ日付　時間</t>
  </si>
  <si>
    <t>========</t>
  </si>
  <si>
    <t>======</t>
  </si>
  <si>
    <t>===================</t>
  </si>
  <si>
    <t>====================</t>
  </si>
  <si>
    <t>スタート</t>
  </si>
  <si>
    <t>0km</t>
  </si>
  <si>
    <t>43km</t>
  </si>
  <si>
    <t>75.4km</t>
  </si>
  <si>
    <t>113.5km</t>
  </si>
  <si>
    <t>167.5km</t>
  </si>
  <si>
    <t>ゴール</t>
  </si>
  <si>
    <t>201.6km</t>
  </si>
  <si>
    <t>直進先商店が並ぶ狭い道。通行に十分注意のこと。
踏切で南武線を渡る。</t>
    <rPh sb="0" eb="2">
      <t>チョクシン</t>
    </rPh>
    <rPh sb="2" eb="3">
      <t>サキ</t>
    </rPh>
    <rPh sb="3" eb="5">
      <t>ショウテン</t>
    </rPh>
    <rPh sb="6" eb="7">
      <t>ナラ</t>
    </rPh>
    <rPh sb="8" eb="9">
      <t>セマ</t>
    </rPh>
    <rPh sb="10" eb="11">
      <t>ミチ</t>
    </rPh>
    <rPh sb="12" eb="14">
      <t>ツウコウ</t>
    </rPh>
    <rPh sb="15" eb="17">
      <t>ジュウブン</t>
    </rPh>
    <rPh sb="17" eb="19">
      <t>チュウイ</t>
    </rPh>
    <rPh sb="24" eb="26">
      <t>フミキリ</t>
    </rPh>
    <rPh sb="27" eb="29">
      <t>ナンブ</t>
    </rPh>
    <rPh sb="29" eb="30">
      <t>セン</t>
    </rPh>
    <rPh sb="31" eb="32">
      <t>ワタ</t>
    </rPh>
    <phoneticPr fontId="10"/>
  </si>
  <si>
    <t>╋ 「高津区役所東側」</t>
    <rPh sb="3" eb="5">
      <t>タカツ</t>
    </rPh>
    <rPh sb="5" eb="8">
      <t>クヤクショ</t>
    </rPh>
    <rPh sb="8" eb="10">
      <t>ヒガシガワ</t>
    </rPh>
    <phoneticPr fontId="10"/>
  </si>
  <si>
    <t>K14</t>
    <phoneticPr fontId="10"/>
  </si>
  <si>
    <r>
      <rPr>
        <sz val="10"/>
        <color rgb="FFFF0000"/>
        <rFont val="A-OTF じゅん Pro 34"/>
        <family val="2"/>
        <charset val="128"/>
      </rPr>
      <t>リタイア（DNF)する場合は、必ずブルベカードに記載されている主催者まで直接本人が電話連絡すること。</t>
    </r>
    <r>
      <rPr>
        <sz val="10"/>
        <rFont val="A-OTF じゅん Pro 34"/>
        <family val="2"/>
        <charset val="128"/>
      </rPr>
      <t xml:space="preserve">
連絡無しにゴール受付をせずに帰られると、確認が取れるまでスタッフが撤収することができず運営に支障をきたします。
次回以降の参加をお断りします。</t>
    </r>
    <phoneticPr fontId="10"/>
  </si>
  <si>
    <r>
      <t>各PCのオープン・クローズ時刻は、6時スタートを基準に書いています。
当日、ウェーブスタートで各自のスタート</t>
    </r>
    <r>
      <rPr>
        <sz val="10"/>
        <color rgb="FFFF0000"/>
        <rFont val="A-OTF じゅん Pro 34"/>
        <family val="2"/>
        <charset val="128"/>
      </rPr>
      <t>見なし時間は変わります</t>
    </r>
    <r>
      <rPr>
        <sz val="10"/>
        <rFont val="A-OTF じゅん Pro 34"/>
        <family val="2"/>
        <charset val="128"/>
      </rPr>
      <t>ので、ご注意下さい。</t>
    </r>
    <phoneticPr fontId="10"/>
  </si>
  <si>
    <t>Y 「大蔵」</t>
    <rPh sb="3" eb="5">
      <t>オオクラ</t>
    </rPh>
    <phoneticPr fontId="10"/>
  </si>
  <si>
    <t>左方向</t>
    <rPh sb="0" eb="3">
      <t>ヒダリホウコウ</t>
    </rPh>
    <phoneticPr fontId="10"/>
  </si>
  <si>
    <t>K3 T3 T57</t>
    <phoneticPr fontId="10"/>
  </si>
  <si>
    <t>T57</t>
    <phoneticPr fontId="10"/>
  </si>
  <si>
    <t>標識では直進 [淵野辺 野津田]</t>
    <rPh sb="0" eb="2">
      <t>ヒョウシキ</t>
    </rPh>
    <rPh sb="4" eb="6">
      <t>チョクシン</t>
    </rPh>
    <rPh sb="8" eb="11">
      <t>フチノベ</t>
    </rPh>
    <rPh sb="12" eb="15">
      <t>ノズタ</t>
    </rPh>
    <phoneticPr fontId="10"/>
  </si>
  <si>
    <t>┳ 「青山」</t>
    <rPh sb="3" eb="5">
      <t>アオヤマ</t>
    </rPh>
    <phoneticPr fontId="10"/>
  </si>
  <si>
    <t>┳ 「三ケ木」</t>
    <rPh sb="3" eb="6">
      <t>ミカゲ</t>
    </rPh>
    <phoneticPr fontId="10"/>
  </si>
  <si>
    <t>┃「谷ケ原浄水場」</t>
    <rPh sb="2" eb="5">
      <t>ヤガハラ</t>
    </rPh>
    <rPh sb="5" eb="8">
      <t>ジョウスイジョウ</t>
    </rPh>
    <phoneticPr fontId="10"/>
  </si>
  <si>
    <t>┳ 「久保沢」</t>
    <rPh sb="3" eb="5">
      <t>クボ</t>
    </rPh>
    <rPh sb="5" eb="6">
      <t>サワ</t>
    </rPh>
    <phoneticPr fontId="10"/>
  </si>
  <si>
    <t>立体交差に入らない。 [相模原市街、国道16号]</t>
    <rPh sb="0" eb="2">
      <t>リッタイ</t>
    </rPh>
    <rPh sb="2" eb="4">
      <t>コウサ</t>
    </rPh>
    <rPh sb="5" eb="6">
      <t>ハイ</t>
    </rPh>
    <rPh sb="12" eb="15">
      <t>サガミハラ</t>
    </rPh>
    <rPh sb="15" eb="17">
      <t>シガイ</t>
    </rPh>
    <rPh sb="18" eb="20">
      <t>コクドウ</t>
    </rPh>
    <rPh sb="22" eb="23">
      <t>ゴウ</t>
    </rPh>
    <phoneticPr fontId="10"/>
  </si>
  <si>
    <t>R413 R412</t>
    <phoneticPr fontId="10"/>
  </si>
  <si>
    <t>右折</t>
    <phoneticPr fontId="10"/>
  </si>
  <si>
    <t>二段階右折、信号待ち待機場所注意</t>
    <phoneticPr fontId="10"/>
  </si>
  <si>
    <t>二段階右折</t>
    <phoneticPr fontId="10"/>
  </si>
  <si>
    <t>┳ 止まれ</t>
    <phoneticPr fontId="10"/>
  </si>
  <si>
    <t>左方向</t>
    <phoneticPr fontId="10"/>
  </si>
  <si>
    <t xml:space="preserve">┫ S </t>
    <phoneticPr fontId="10"/>
  </si>
  <si>
    <r>
      <t xml:space="preserve">[沼津・平塚]
第一通行帯3分岐の左から3番目。正面に見えるGSの右側の道。
</t>
    </r>
    <r>
      <rPr>
        <sz val="10"/>
        <color theme="3" tint="0.39997558519241921"/>
        <rFont val="A-OTF じゅん Pro 34"/>
        <family val="2"/>
        <charset val="128"/>
      </rPr>
      <t>交通量もありかなり難しい。対向車にも注意。
場合により二段階で安全に通過をお願いします。</t>
    </r>
    <rPh sb="1" eb="3">
      <t>ヌマヅ</t>
    </rPh>
    <rPh sb="4" eb="6">
      <t>ヒラツカ</t>
    </rPh>
    <rPh sb="8" eb="10">
      <t>ダイイチ</t>
    </rPh>
    <rPh sb="10" eb="13">
      <t>ツウコウタイ</t>
    </rPh>
    <rPh sb="14" eb="16">
      <t>ブンキ</t>
    </rPh>
    <rPh sb="17" eb="18">
      <t>ヒダリ</t>
    </rPh>
    <rPh sb="21" eb="23">
      <t>バンメ</t>
    </rPh>
    <rPh sb="24" eb="26">
      <t>ショウメン</t>
    </rPh>
    <rPh sb="27" eb="28">
      <t>ミ</t>
    </rPh>
    <rPh sb="33" eb="35">
      <t>ミギガワ</t>
    </rPh>
    <rPh sb="36" eb="37">
      <t>ミチ</t>
    </rPh>
    <rPh sb="39" eb="42">
      <t>コウツウリョウ</t>
    </rPh>
    <rPh sb="48" eb="49">
      <t>ムズカ</t>
    </rPh>
    <rPh sb="52" eb="55">
      <t>タイコウシャ</t>
    </rPh>
    <rPh sb="57" eb="59">
      <t>チュウイ</t>
    </rPh>
    <rPh sb="61" eb="63">
      <t>バアイ</t>
    </rPh>
    <rPh sb="66" eb="69">
      <t>ニダンカイ</t>
    </rPh>
    <rPh sb="70" eb="72">
      <t>アンゼン</t>
    </rPh>
    <rPh sb="73" eb="75">
      <t>ツウカ</t>
    </rPh>
    <rPh sb="77" eb="78">
      <t>ネガ</t>
    </rPh>
    <phoneticPr fontId="10"/>
  </si>
  <si>
    <r>
      <t>鴨沢隧道抜けて柄沢橋渡ってすぐを左折。
大井松田カートランドのある道。</t>
    </r>
    <r>
      <rPr>
        <sz val="10"/>
        <color theme="3" tint="0.39997558519241921"/>
        <rFont val="A-OTF じゅん Pro 34"/>
        <family val="2"/>
        <charset val="128"/>
      </rPr>
      <t>途中300mほどダート。</t>
    </r>
    <rPh sb="0" eb="2">
      <t>カモザワ</t>
    </rPh>
    <rPh sb="2" eb="4">
      <t>ズイドウ</t>
    </rPh>
    <rPh sb="4" eb="5">
      <t>ヌ</t>
    </rPh>
    <rPh sb="7" eb="9">
      <t>カラサワ</t>
    </rPh>
    <rPh sb="9" eb="10">
      <t>バシ</t>
    </rPh>
    <rPh sb="10" eb="11">
      <t>ワタ</t>
    </rPh>
    <rPh sb="16" eb="18">
      <t>サセツ</t>
    </rPh>
    <rPh sb="20" eb="22">
      <t>オオイ</t>
    </rPh>
    <rPh sb="22" eb="24">
      <t>マツダ</t>
    </rPh>
    <rPh sb="33" eb="34">
      <t>ミチ</t>
    </rPh>
    <rPh sb="35" eb="37">
      <t>トチュウ</t>
    </rPh>
    <phoneticPr fontId="10"/>
  </si>
  <si>
    <r>
      <t xml:space="preserve">かなり分かりにくい。
「山田462」「赤田支48」と書いてある電柱の直後を左折。
</t>
    </r>
    <r>
      <rPr>
        <sz val="10"/>
        <color theme="3" tint="0.39997558519241921"/>
        <rFont val="A-OTF じゅん Pro 34"/>
        <family val="2"/>
        <charset val="128"/>
      </rPr>
      <t>その先かなり細い道。対向車注意。</t>
    </r>
    <rPh sb="3" eb="4">
      <t>ワ</t>
    </rPh>
    <rPh sb="12" eb="14">
      <t>ヤマダ</t>
    </rPh>
    <rPh sb="19" eb="21">
      <t>アカダ</t>
    </rPh>
    <rPh sb="21" eb="22">
      <t>シ</t>
    </rPh>
    <rPh sb="26" eb="27">
      <t>カ</t>
    </rPh>
    <rPh sb="31" eb="33">
      <t>デンチュウ</t>
    </rPh>
    <rPh sb="34" eb="36">
      <t>チョクゴ</t>
    </rPh>
    <rPh sb="37" eb="39">
      <t>サセツ</t>
    </rPh>
    <rPh sb="43" eb="44">
      <t>サキ</t>
    </rPh>
    <rPh sb="47" eb="48">
      <t>ホソ</t>
    </rPh>
    <rPh sb="49" eb="50">
      <t>ミチ</t>
    </rPh>
    <rPh sb="51" eb="54">
      <t>タイコウシャ</t>
    </rPh>
    <rPh sb="54" eb="56">
      <t>チュウイ</t>
    </rPh>
    <phoneticPr fontId="10"/>
  </si>
  <si>
    <t>K508</t>
    <phoneticPr fontId="10"/>
  </si>
  <si>
    <t>直進</t>
    <rPh sb="0" eb="2">
      <t>チョクシン</t>
    </rPh>
    <phoneticPr fontId="10"/>
  </si>
  <si>
    <t>╋ 「昭和橋」</t>
    <rPh sb="3" eb="6">
      <t>ショウワバシ</t>
    </rPh>
    <phoneticPr fontId="10"/>
  </si>
  <si>
    <t>14_1</t>
    <phoneticPr fontId="10"/>
  </si>
  <si>
    <t>歩道（専用橋）走行推奨。</t>
    <rPh sb="0" eb="2">
      <t>ホドウ</t>
    </rPh>
    <rPh sb="3" eb="5">
      <t>センヨウ</t>
    </rPh>
    <rPh sb="5" eb="6">
      <t>キョウ</t>
    </rPh>
    <rPh sb="7" eb="9">
      <t>ソウコウ</t>
    </rPh>
    <rPh sb="9" eb="11">
      <t>スイショウ</t>
    </rPh>
    <phoneticPr fontId="10"/>
  </si>
  <si>
    <t>┃ コントロール2（通過チェック）
　 ローソン中井町井ノ口店</t>
    <rPh sb="10" eb="12">
      <t>ツウカ</t>
    </rPh>
    <rPh sb="24" eb="27">
      <t>ナカイマチ</t>
    </rPh>
    <rPh sb="27" eb="28">
      <t>イ</t>
    </rPh>
    <rPh sb="29" eb="30">
      <t>クチ</t>
    </rPh>
    <rPh sb="30" eb="31">
      <t>テン</t>
    </rPh>
    <phoneticPr fontId="10"/>
  </si>
  <si>
    <r>
      <t>┃ コントロール</t>
    </r>
    <r>
      <rPr>
        <sz val="10"/>
        <color rgb="FFFF0000"/>
        <rFont val="A-OTF じゅん Pro 34"/>
        <family val="2"/>
        <charset val="128"/>
      </rPr>
      <t>4</t>
    </r>
    <r>
      <rPr>
        <sz val="10"/>
        <rFont val="A-OTF じゅん Pro 34"/>
        <family val="2"/>
        <charset val="128"/>
      </rPr>
      <t xml:space="preserve"> セブンイレブン 相模原津久井太井東店</t>
    </r>
    <phoneticPr fontId="10"/>
  </si>
  <si>
    <r>
      <t>┃ コントロール</t>
    </r>
    <r>
      <rPr>
        <sz val="10"/>
        <color rgb="FFFF0000"/>
        <rFont val="A-OTF じゅん Pro 34"/>
        <family val="2"/>
        <charset val="128"/>
      </rPr>
      <t>3</t>
    </r>
    <r>
      <rPr>
        <sz val="10"/>
        <rFont val="A-OTF じゅん Pro 34"/>
        <family val="2"/>
        <charset val="128"/>
      </rPr>
      <t>（通過チェック）▲籠坂峠</t>
    </r>
    <rPh sb="10" eb="12">
      <t>ツウカ</t>
    </rPh>
    <rPh sb="18" eb="21">
      <t>カゴサカトウゲ</t>
    </rPh>
    <phoneticPr fontId="10"/>
  </si>
  <si>
    <t>※2022/04/03
コントロール廃止</t>
    <rPh sb="18" eb="20">
      <t>ハイシ</t>
    </rPh>
    <phoneticPr fontId="10"/>
  </si>
  <si>
    <t>レシート必要：時刻不問（参考クローズ10:04） 標高76m
レシート取得後直進
※2022/04/03 通過チェックに変更。</t>
    <rPh sb="35" eb="38">
      <t>シュトクゴ</t>
    </rPh>
    <rPh sb="38" eb="40">
      <t>チョクシン</t>
    </rPh>
    <rPh sb="53" eb="55">
      <t>ツウカ</t>
    </rPh>
    <rPh sb="60" eb="62">
      <t>ヘンコウ</t>
    </rPh>
    <phoneticPr fontId="10"/>
  </si>
  <si>
    <t>レシート必要：時刻不問（参考クローズ11:04） 標高43m
竹松交差点付近のレシートの出る店舗（セブンイレブンを含む）ならばどこでもよし。レシート取得後「竹松交差点」を北上。</t>
    <rPh sb="4" eb="6">
      <t>ヒツヨウ</t>
    </rPh>
    <rPh sb="7" eb="9">
      <t>ジコク</t>
    </rPh>
    <rPh sb="9" eb="11">
      <t>フモン</t>
    </rPh>
    <rPh sb="12" eb="14">
      <t>サンコウ</t>
    </rPh>
    <rPh sb="31" eb="33">
      <t>タケマツ</t>
    </rPh>
    <rPh sb="33" eb="36">
      <t>コウサテン</t>
    </rPh>
    <rPh sb="36" eb="38">
      <t>フキン</t>
    </rPh>
    <rPh sb="44" eb="45">
      <t>デ</t>
    </rPh>
    <rPh sb="46" eb="48">
      <t>テンポ</t>
    </rPh>
    <rPh sb="57" eb="58">
      <t>フク</t>
    </rPh>
    <rPh sb="74" eb="77">
      <t>シュトクゴ</t>
    </rPh>
    <rPh sb="78" eb="80">
      <t>タケマツ</t>
    </rPh>
    <rPh sb="80" eb="83">
      <t>コウサテン</t>
    </rPh>
    <rPh sb="85" eb="87">
      <t>ホクジョウ</t>
    </rPh>
    <phoneticPr fontId="10"/>
  </si>
  <si>
    <r>
      <t>11:53～19:30 レシート取得。
完走報告フォームに記入したのちにブルベカード記入後、当日中にポストへ投函。フォーム入力は当日中・投函は</t>
    </r>
    <r>
      <rPr>
        <sz val="10"/>
        <color rgb="FFFF0000"/>
        <rFont val="A-OTF じゅん Pro 34"/>
        <family val="2"/>
        <charset val="128"/>
      </rPr>
      <t>月曜の消印</t>
    </r>
    <r>
      <rPr>
        <sz val="10"/>
        <rFont val="A-OTF じゅん Pro 34"/>
        <family val="2"/>
        <charset val="128"/>
      </rPr>
      <t>まで有効。</t>
    </r>
    <rPh sb="71" eb="73">
      <t>ゲツヨウ</t>
    </rPh>
    <phoneticPr fontId="10"/>
  </si>
  <si>
    <t>Ver.1.11 2022.04.03</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</si>
</sst>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_);[Red]\(0.0\)"/>
    <numFmt numFmtId="179" formatCode="0.0"/>
    <numFmt numFmtId="183" formatCode="0_);[Red]\(0\)"/>
  </numFmts>
  <fonts count="23" x14ac:knownFonts="1">
    <font>
      <sz val="10"/>
      <name val="Arial"/>
      <family val="2"/>
    </font>
    <font>
      <sz val="11"/>
      <name val="ＭＳ Ｐゴシック"/>
      <family val="3"/>
      <charset val="128"/>
    </font>
    <font>
      <sz val="11"/>
      <color indexed="48"/>
      <name val="ＭＳ Ｐゴシック"/>
      <family val="3"/>
      <charset val="128"/>
    </font>
    <font>
      <sz val="11"/>
      <color indexed="10"/>
      <name val="ＭＳ Ｐゴシック"/>
      <family val="3"/>
      <charset val="128"/>
    </font>
    <font>
      <sz val="10"/>
      <name val="ＭＳ Ｐゴシック"/>
      <family val="3"/>
      <charset val="128"/>
    </font>
    <font>
      <sz val="10"/>
      <color indexed="10"/>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6"/>
      <name val="Arial"/>
      <family val="2"/>
    </font>
    <font>
      <sz val="6"/>
      <name val="ＭＳ Ｐゴシック"/>
      <family val="3"/>
      <charset val="128"/>
    </font>
    <font>
      <sz val="10"/>
      <name val="Arial"/>
      <family val="2"/>
    </font>
    <font>
      <u/>
      <sz val="10"/>
      <color theme="10"/>
      <name val="Arial"/>
      <family val="2"/>
    </font>
    <font>
      <b/>
      <sz val="10"/>
      <name val="A-OTF じゅん Pro 34"/>
      <family val="2"/>
      <charset val="128"/>
    </font>
    <font>
      <sz val="10"/>
      <name val="A-OTF じゅん Pro 34"/>
      <family val="2"/>
      <charset val="128"/>
    </font>
    <font>
      <sz val="10"/>
      <color indexed="8"/>
      <name val="A-OTF じゅん Pro 34"/>
      <family val="2"/>
      <charset val="128"/>
    </font>
    <font>
      <u/>
      <sz val="10"/>
      <color theme="10"/>
      <name val="A-OTF じゅん Pro 34"/>
      <family val="2"/>
      <charset val="128"/>
    </font>
    <font>
      <sz val="10"/>
      <color theme="1"/>
      <name val="ＭＳ Ｐゴシック"/>
      <family val="3"/>
      <charset val="128"/>
      <scheme val="minor"/>
    </font>
    <font>
      <b/>
      <sz val="10"/>
      <color theme="1"/>
      <name val="ＭＳ Ｐゴシック"/>
      <family val="3"/>
      <charset val="128"/>
      <scheme val="minor"/>
    </font>
    <font>
      <sz val="10"/>
      <color rgb="FFFF0000"/>
      <name val="A-OTF じゅん Pro 34"/>
      <family val="2"/>
      <charset val="128"/>
    </font>
    <font>
      <sz val="10"/>
      <color theme="3" tint="0.39997558519241921"/>
      <name val="A-OTF じゅん Pro 34"/>
      <family val="2"/>
      <charset val="128"/>
    </font>
    <font>
      <b/>
      <sz val="10"/>
      <color rgb="FFFF0000"/>
      <name val="A-OTF じゅん Pro 34"/>
      <family val="2"/>
      <charset val="128"/>
    </font>
    <font>
      <strike/>
      <sz val="10"/>
      <name val="A-OTF じゅん Pro 34"/>
      <family val="2"/>
      <charset val="128"/>
    </font>
  </fonts>
  <fills count="1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s>
  <borders count="7">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8" fillId="10" borderId="0" applyNumberFormat="0" applyBorder="0" applyAlignment="0" applyProtection="0">
      <alignment vertical="center"/>
    </xf>
    <xf numFmtId="0" fontId="1" fillId="0" borderId="0"/>
    <xf numFmtId="0" fontId="12" fillId="0" borderId="0" applyNumberFormat="0" applyFill="0" applyBorder="0" applyAlignment="0" applyProtection="0"/>
    <xf numFmtId="0" fontId="11" fillId="0" borderId="0"/>
  </cellStyleXfs>
  <cellXfs count="137">
    <xf numFmtId="0" fontId="0" fillId="0" borderId="0" xfId="0"/>
    <xf numFmtId="0" fontId="2" fillId="9" borderId="0" xfId="0" applyFont="1" applyFill="1"/>
    <xf numFmtId="0" fontId="3" fillId="9" borderId="0" xfId="0" applyFont="1" applyFill="1"/>
    <xf numFmtId="0" fontId="0" fillId="9" borderId="0" xfId="0" applyFill="1"/>
    <xf numFmtId="14" fontId="0" fillId="9" borderId="0" xfId="0" applyNumberFormat="1" applyFill="1"/>
    <xf numFmtId="0" fontId="4" fillId="9" borderId="0" xfId="0" applyFont="1" applyFill="1"/>
    <xf numFmtId="0" fontId="5" fillId="0" borderId="0" xfId="0" applyFont="1"/>
    <xf numFmtId="0" fontId="4" fillId="0" borderId="0" xfId="0" applyFont="1"/>
    <xf numFmtId="0" fontId="14" fillId="0" borderId="0" xfId="0" applyFont="1" applyAlignment="1">
      <alignment horizontal="center" vertical="center"/>
    </xf>
    <xf numFmtId="0" fontId="14" fillId="0" borderId="0" xfId="0" applyFont="1" applyAlignment="1">
      <alignment vertical="center"/>
    </xf>
    <xf numFmtId="0" fontId="14" fillId="15" borderId="0" xfId="0" applyFont="1" applyFill="1" applyAlignment="1">
      <alignment vertical="center"/>
    </xf>
    <xf numFmtId="14" fontId="14" fillId="0" borderId="0" xfId="0" applyNumberFormat="1" applyFont="1" applyAlignment="1">
      <alignment horizontal="center" vertical="center" wrapText="1"/>
    </xf>
    <xf numFmtId="177" fontId="14" fillId="0" borderId="0" xfId="0" applyNumberFormat="1" applyFont="1" applyAlignment="1">
      <alignment horizontal="center" vertical="center"/>
    </xf>
    <xf numFmtId="177" fontId="14" fillId="0" borderId="1" xfId="0" applyNumberFormat="1" applyFont="1" applyBorder="1" applyAlignment="1">
      <alignment horizontal="center" vertical="center"/>
    </xf>
    <xf numFmtId="0" fontId="14" fillId="0" borderId="0" xfId="0" applyFont="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xf>
    <xf numFmtId="14" fontId="14" fillId="0" borderId="0" xfId="0" applyNumberFormat="1" applyFont="1" applyAlignment="1">
      <alignment horizontal="right" vertical="center"/>
    </xf>
    <xf numFmtId="0" fontId="14" fillId="7" borderId="2" xfId="0" applyFont="1" applyFill="1" applyBorder="1" applyAlignment="1">
      <alignment horizontal="center" vertical="center"/>
    </xf>
    <xf numFmtId="0" fontId="14" fillId="7" borderId="2" xfId="0" applyFont="1" applyFill="1" applyBorder="1" applyAlignment="1">
      <alignment horizontal="center" vertical="center" wrapText="1"/>
    </xf>
    <xf numFmtId="177" fontId="14" fillId="7" borderId="2" xfId="0" applyNumberFormat="1" applyFont="1" applyFill="1" applyBorder="1" applyAlignment="1">
      <alignment horizontal="center" vertical="center"/>
    </xf>
    <xf numFmtId="0" fontId="15" fillId="7" borderId="2" xfId="0" applyFont="1" applyFill="1" applyBorder="1" applyAlignment="1">
      <alignment horizontal="left" vertical="center"/>
    </xf>
    <xf numFmtId="0" fontId="13" fillId="14" borderId="2" xfId="0" applyFont="1" applyFill="1" applyBorder="1" applyAlignment="1">
      <alignment horizontal="center" vertical="center"/>
    </xf>
    <xf numFmtId="0" fontId="13" fillId="14" borderId="2" xfId="0" applyFont="1" applyFill="1" applyBorder="1" applyAlignment="1">
      <alignment horizontal="center" vertical="center" wrapText="1"/>
    </xf>
    <xf numFmtId="177" fontId="14" fillId="14" borderId="2" xfId="0" applyNumberFormat="1" applyFont="1" applyFill="1" applyBorder="1" applyAlignment="1">
      <alignment horizontal="center" vertical="center"/>
    </xf>
    <xf numFmtId="177" fontId="13" fillId="14" borderId="2" xfId="0" applyNumberFormat="1" applyFont="1" applyFill="1" applyBorder="1" applyAlignment="1">
      <alignment horizontal="center" vertical="center"/>
    </xf>
    <xf numFmtId="20" fontId="13" fillId="14" borderId="2" xfId="0" applyNumberFormat="1" applyFont="1" applyFill="1" applyBorder="1" applyAlignment="1">
      <alignment horizontal="left"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177" fontId="14" fillId="0" borderId="2" xfId="0" applyNumberFormat="1" applyFont="1" applyBorder="1" applyAlignment="1">
      <alignment horizontal="center" vertical="center"/>
    </xf>
    <xf numFmtId="177" fontId="13" fillId="0" borderId="2" xfId="0" applyNumberFormat="1" applyFont="1" applyBorder="1" applyAlignment="1">
      <alignment horizontal="center" vertical="center"/>
    </xf>
    <xf numFmtId="0" fontId="14" fillId="0" borderId="2" xfId="0" applyFont="1" applyBorder="1" applyAlignment="1">
      <alignment horizontal="left" vertical="center" wrapText="1"/>
    </xf>
    <xf numFmtId="20" fontId="14" fillId="0" borderId="2" xfId="0" applyNumberFormat="1" applyFont="1" applyBorder="1" applyAlignment="1">
      <alignment horizontal="left" vertical="center" wrapText="1"/>
    </xf>
    <xf numFmtId="177" fontId="14" fillId="0" borderId="2" xfId="0" applyNumberFormat="1" applyFont="1" applyBorder="1" applyAlignment="1">
      <alignment horizontal="center" vertical="center" wrapText="1"/>
    </xf>
    <xf numFmtId="178" fontId="13" fillId="14" borderId="2" xfId="0" applyNumberFormat="1" applyFont="1" applyFill="1" applyBorder="1" applyAlignment="1">
      <alignment horizontal="left" vertical="center" wrapText="1"/>
    </xf>
    <xf numFmtId="178" fontId="14" fillId="0" borderId="2" xfId="0" applyNumberFormat="1" applyFont="1" applyBorder="1" applyAlignment="1">
      <alignment horizontal="left" vertical="center" wrapText="1"/>
    </xf>
    <xf numFmtId="0" fontId="14" fillId="14" borderId="2" xfId="0" applyFont="1" applyFill="1" applyBorder="1" applyAlignment="1">
      <alignment horizontal="center" vertical="center"/>
    </xf>
    <xf numFmtId="177" fontId="14" fillId="14" borderId="2" xfId="0" applyNumberFormat="1" applyFont="1" applyFill="1" applyBorder="1" applyAlignment="1">
      <alignment horizontal="center" vertical="center" wrapText="1"/>
    </xf>
    <xf numFmtId="178" fontId="14" fillId="0" borderId="3" xfId="0" applyNumberFormat="1" applyFont="1" applyBorder="1" applyAlignment="1">
      <alignment horizontal="left" vertical="center" wrapText="1"/>
    </xf>
    <xf numFmtId="0" fontId="14" fillId="0" borderId="2" xfId="22" applyFont="1" applyBorder="1" applyAlignment="1">
      <alignment horizontal="center" vertical="center"/>
    </xf>
    <xf numFmtId="177" fontId="14" fillId="0" borderId="2" xfId="22" applyNumberFormat="1" applyFont="1" applyBorder="1" applyAlignment="1">
      <alignment horizontal="center" vertical="center" wrapText="1"/>
    </xf>
    <xf numFmtId="179" fontId="14" fillId="0" borderId="2" xfId="22" applyNumberFormat="1" applyFont="1" applyBorder="1" applyAlignment="1">
      <alignment horizontal="center" vertical="center"/>
    </xf>
    <xf numFmtId="179" fontId="14" fillId="0" borderId="4" xfId="0" applyNumberFormat="1" applyFont="1" applyBorder="1" applyAlignment="1">
      <alignment horizontal="center" vertical="center"/>
    </xf>
    <xf numFmtId="0" fontId="1" fillId="9" borderId="0" xfId="0" applyFont="1" applyFill="1"/>
    <xf numFmtId="0" fontId="1" fillId="0" borderId="0" xfId="0" applyFont="1"/>
    <xf numFmtId="14" fontId="1" fillId="9" borderId="0" xfId="0" applyNumberFormat="1" applyFont="1" applyFill="1"/>
    <xf numFmtId="178" fontId="14" fillId="14" borderId="3" xfId="0" applyNumberFormat="1" applyFont="1" applyFill="1" applyBorder="1" applyAlignment="1">
      <alignment horizontal="left" vertical="center" wrapText="1"/>
    </xf>
    <xf numFmtId="0" fontId="14" fillId="7" borderId="2" xfId="0" applyFont="1" applyFill="1" applyBorder="1" applyAlignment="1">
      <alignment horizontal="left" vertical="center" wrapText="1"/>
    </xf>
    <xf numFmtId="0" fontId="13" fillId="14" borderId="2" xfId="0" applyFont="1" applyFill="1" applyBorder="1" applyAlignment="1">
      <alignment horizontal="left" vertical="center" wrapText="1"/>
    </xf>
    <xf numFmtId="0" fontId="14" fillId="14" borderId="2" xfId="0" applyFont="1" applyFill="1" applyBorder="1" applyAlignment="1">
      <alignment horizontal="left" vertical="center" wrapText="1"/>
    </xf>
    <xf numFmtId="0" fontId="14" fillId="0" borderId="2" xfId="22"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xf>
    <xf numFmtId="177" fontId="14" fillId="0" borderId="2"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xf>
    <xf numFmtId="177" fontId="13" fillId="0" borderId="2" xfId="0" applyNumberFormat="1" applyFont="1" applyFill="1" applyBorder="1" applyAlignment="1">
      <alignment horizontal="center" vertical="center"/>
    </xf>
    <xf numFmtId="178" fontId="14" fillId="0" borderId="2" xfId="0" applyNumberFormat="1" applyFont="1" applyFill="1" applyBorder="1" applyAlignment="1">
      <alignment horizontal="left" vertical="center" wrapText="1"/>
    </xf>
    <xf numFmtId="0" fontId="14" fillId="0" borderId="0" xfId="0" applyFont="1" applyFill="1" applyAlignment="1">
      <alignment vertical="center"/>
    </xf>
    <xf numFmtId="178" fontId="14" fillId="13" borderId="3" xfId="0" applyNumberFormat="1" applyFont="1" applyFill="1" applyBorder="1" applyAlignment="1">
      <alignment horizontal="left" vertical="center" wrapText="1"/>
    </xf>
    <xf numFmtId="178" fontId="14" fillId="16" borderId="3" xfId="0" applyNumberFormat="1" applyFont="1" applyFill="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8" fillId="0" borderId="0" xfId="0" applyFont="1" applyAlignment="1">
      <alignment horizontal="center" vertical="center" wrapText="1"/>
    </xf>
    <xf numFmtId="0" fontId="17" fillId="0" borderId="0" xfId="0" applyFont="1" applyAlignment="1">
      <alignment vertical="center" wrapText="1"/>
    </xf>
    <xf numFmtId="22" fontId="17" fillId="0" borderId="0" xfId="0" applyNumberFormat="1" applyFont="1" applyAlignment="1">
      <alignment vertical="center" wrapText="1"/>
    </xf>
    <xf numFmtId="0" fontId="0" fillId="0" borderId="0" xfId="0" applyAlignment="1">
      <alignment vertical="center" wrapText="1"/>
    </xf>
    <xf numFmtId="0" fontId="14" fillId="0" borderId="5" xfId="0" applyFont="1" applyBorder="1" applyAlignment="1">
      <alignment horizontal="left" vertical="center" wrapText="1"/>
    </xf>
    <xf numFmtId="0" fontId="14" fillId="0" borderId="5" xfId="0" applyFont="1" applyBorder="1" applyAlignment="1">
      <alignment horizontal="center" vertical="center"/>
    </xf>
    <xf numFmtId="177" fontId="14" fillId="0" borderId="5" xfId="0" applyNumberFormat="1" applyFont="1" applyBorder="1" applyAlignment="1">
      <alignment horizontal="center" vertical="center" wrapText="1"/>
    </xf>
    <xf numFmtId="177" fontId="13" fillId="0" borderId="5" xfId="0" applyNumberFormat="1" applyFont="1" applyBorder="1" applyAlignment="1">
      <alignment horizontal="center" vertical="center"/>
    </xf>
    <xf numFmtId="178" fontId="14" fillId="0" borderId="5" xfId="0" applyNumberFormat="1" applyFont="1" applyBorder="1" applyAlignment="1">
      <alignment horizontal="left" vertical="center" wrapText="1"/>
    </xf>
    <xf numFmtId="179" fontId="14" fillId="0" borderId="3" xfId="0" applyNumberFormat="1" applyFont="1" applyBorder="1" applyAlignment="1">
      <alignment horizontal="center" vertical="center"/>
    </xf>
    <xf numFmtId="0" fontId="14" fillId="16" borderId="2" xfId="22" applyFont="1" applyFill="1" applyBorder="1" applyAlignment="1">
      <alignment horizontal="left" vertical="center" wrapText="1"/>
    </xf>
    <xf numFmtId="177" fontId="14" fillId="16" borderId="2" xfId="22" applyNumberFormat="1" applyFont="1" applyFill="1" applyBorder="1" applyAlignment="1">
      <alignment horizontal="center" vertical="center" wrapText="1"/>
    </xf>
    <xf numFmtId="179" fontId="14" fillId="16" borderId="2" xfId="22" applyNumberFormat="1" applyFont="1" applyFill="1" applyBorder="1" applyAlignment="1">
      <alignment horizontal="center" vertical="center"/>
    </xf>
    <xf numFmtId="179" fontId="14" fillId="16" borderId="3" xfId="0" applyNumberFormat="1" applyFont="1" applyFill="1" applyBorder="1" applyAlignment="1">
      <alignment horizontal="center" vertical="center"/>
    </xf>
    <xf numFmtId="0" fontId="14" fillId="0" borderId="2" xfId="22" applyFont="1" applyBorder="1" applyAlignment="1">
      <alignment horizontal="center" vertical="center" wrapText="1"/>
    </xf>
    <xf numFmtId="0" fontId="14" fillId="16" borderId="2" xfId="22" applyFont="1" applyFill="1" applyBorder="1" applyAlignment="1">
      <alignment horizontal="center" vertical="center" wrapText="1"/>
    </xf>
    <xf numFmtId="0" fontId="14" fillId="13" borderId="2" xfId="22" applyFont="1" applyFill="1" applyBorder="1" applyAlignment="1">
      <alignment horizontal="left" vertical="center" wrapText="1"/>
    </xf>
    <xf numFmtId="0" fontId="14" fillId="13" borderId="2" xfId="22" applyFont="1" applyFill="1" applyBorder="1" applyAlignment="1">
      <alignment horizontal="center" vertical="center"/>
    </xf>
    <xf numFmtId="177" fontId="14" fillId="13" borderId="2" xfId="22" applyNumberFormat="1" applyFont="1" applyFill="1" applyBorder="1" applyAlignment="1">
      <alignment horizontal="center" vertical="center" wrapText="1"/>
    </xf>
    <xf numFmtId="179" fontId="14" fillId="13" borderId="2" xfId="22" applyNumberFormat="1" applyFont="1" applyFill="1" applyBorder="1" applyAlignment="1">
      <alignment horizontal="center" vertical="center"/>
    </xf>
    <xf numFmtId="179" fontId="14" fillId="13" borderId="3" xfId="0" applyNumberFormat="1" applyFont="1" applyFill="1" applyBorder="1" applyAlignment="1">
      <alignment horizontal="center" vertical="center"/>
    </xf>
    <xf numFmtId="0" fontId="13" fillId="0" borderId="5" xfId="22" applyFont="1" applyBorder="1" applyAlignment="1">
      <alignment horizontal="left" vertical="center" wrapText="1"/>
    </xf>
    <xf numFmtId="0" fontId="13" fillId="0" borderId="5" xfId="22" applyFont="1" applyBorder="1" applyAlignment="1">
      <alignment horizontal="center" vertical="center"/>
    </xf>
    <xf numFmtId="177" fontId="13" fillId="0" borderId="5" xfId="22" applyNumberFormat="1" applyFont="1" applyBorder="1" applyAlignment="1">
      <alignment horizontal="center" vertical="center" wrapText="1"/>
    </xf>
    <xf numFmtId="179" fontId="14" fillId="0" borderId="5" xfId="22" applyNumberFormat="1" applyFont="1" applyBorder="1" applyAlignment="1">
      <alignment horizontal="center" vertical="center"/>
    </xf>
    <xf numFmtId="179" fontId="13" fillId="0" borderId="6" xfId="0" applyNumberFormat="1" applyFont="1" applyBorder="1" applyAlignment="1">
      <alignment horizontal="center" vertical="center"/>
    </xf>
    <xf numFmtId="179" fontId="14" fillId="0" borderId="6" xfId="0" applyNumberFormat="1" applyFont="1" applyBorder="1" applyAlignment="1">
      <alignment horizontal="center" vertical="center"/>
    </xf>
    <xf numFmtId="178" fontId="14" fillId="0" borderId="6" xfId="0" applyNumberFormat="1" applyFont="1" applyBorder="1" applyAlignment="1">
      <alignment horizontal="left" vertical="center" wrapText="1"/>
    </xf>
    <xf numFmtId="0" fontId="14" fillId="14" borderId="2" xfId="22" applyFont="1" applyFill="1" applyBorder="1" applyAlignment="1">
      <alignment horizontal="left" vertical="center" wrapText="1"/>
    </xf>
    <xf numFmtId="0" fontId="14" fillId="14" borderId="2" xfId="22" applyFont="1" applyFill="1" applyBorder="1" applyAlignment="1">
      <alignment horizontal="center" vertical="center"/>
    </xf>
    <xf numFmtId="177" fontId="14" fillId="14" borderId="2" xfId="22" applyNumberFormat="1" applyFont="1" applyFill="1" applyBorder="1" applyAlignment="1">
      <alignment horizontal="center" vertical="center" wrapText="1"/>
    </xf>
    <xf numFmtId="179" fontId="14" fillId="14" borderId="2" xfId="22" applyNumberFormat="1" applyFont="1" applyFill="1" applyBorder="1" applyAlignment="1">
      <alignment horizontal="center" vertical="center"/>
    </xf>
    <xf numFmtId="179" fontId="14" fillId="14" borderId="3" xfId="0" applyNumberFormat="1" applyFont="1" applyFill="1" applyBorder="1" applyAlignment="1">
      <alignment horizontal="center" vertical="center"/>
    </xf>
    <xf numFmtId="0" fontId="14" fillId="0" borderId="0" xfId="0" applyFont="1" applyAlignment="1">
      <alignment horizontal="left" vertical="center" wrapText="1"/>
    </xf>
    <xf numFmtId="176" fontId="13" fillId="0" borderId="0" xfId="0" applyNumberFormat="1" applyFont="1" applyAlignment="1">
      <alignment horizontal="left" vertical="center"/>
    </xf>
    <xf numFmtId="176" fontId="16" fillId="15" borderId="0" xfId="21" applyNumberFormat="1" applyFont="1" applyFill="1" applyBorder="1" applyAlignment="1">
      <alignment horizontal="center" vertical="center" wrapText="1"/>
    </xf>
    <xf numFmtId="176" fontId="13" fillId="15" borderId="0" xfId="0" applyNumberFormat="1" applyFont="1" applyFill="1" applyAlignment="1">
      <alignment horizontal="center" vertical="center" wrapText="1"/>
    </xf>
    <xf numFmtId="0" fontId="19" fillId="0" borderId="0" xfId="0" applyFont="1" applyAlignment="1">
      <alignment horizontal="left" vertical="center" wrapText="1"/>
    </xf>
    <xf numFmtId="183" fontId="13" fillId="0" borderId="0" xfId="0" applyNumberFormat="1" applyFont="1" applyAlignment="1">
      <alignment horizontal="left" vertical="center"/>
    </xf>
    <xf numFmtId="183" fontId="14" fillId="7" borderId="2" xfId="0" applyNumberFormat="1" applyFont="1" applyFill="1" applyBorder="1" applyAlignment="1">
      <alignment horizontal="center" vertical="center"/>
    </xf>
    <xf numFmtId="183" fontId="13" fillId="14" borderId="2" xfId="0" applyNumberFormat="1" applyFont="1" applyFill="1" applyBorder="1" applyAlignment="1">
      <alignment horizontal="center" vertical="center"/>
    </xf>
    <xf numFmtId="183" fontId="14" fillId="0" borderId="2" xfId="0" applyNumberFormat="1" applyFont="1" applyBorder="1" applyAlignment="1">
      <alignment horizontal="center" vertical="center"/>
    </xf>
    <xf numFmtId="183" fontId="14" fillId="0" borderId="5" xfId="0" applyNumberFormat="1" applyFont="1" applyBorder="1" applyAlignment="1">
      <alignment horizontal="center" vertical="center"/>
    </xf>
    <xf numFmtId="183" fontId="14" fillId="14" borderId="2" xfId="0" applyNumberFormat="1" applyFont="1" applyFill="1" applyBorder="1" applyAlignment="1">
      <alignment horizontal="center" vertical="center"/>
    </xf>
    <xf numFmtId="183" fontId="14" fillId="0" borderId="2" xfId="0" applyNumberFormat="1" applyFont="1" applyFill="1" applyBorder="1" applyAlignment="1">
      <alignment horizontal="center" vertical="center"/>
    </xf>
    <xf numFmtId="183" fontId="14" fillId="0" borderId="3" xfId="0" applyNumberFormat="1" applyFont="1" applyBorder="1" applyAlignment="1">
      <alignment horizontal="center" vertical="center"/>
    </xf>
    <xf numFmtId="183" fontId="14" fillId="16" borderId="3" xfId="0" applyNumberFormat="1" applyFont="1" applyFill="1" applyBorder="1" applyAlignment="1">
      <alignment horizontal="center" vertical="center"/>
    </xf>
    <xf numFmtId="183" fontId="14" fillId="13" borderId="3" xfId="0" applyNumberFormat="1" applyFont="1" applyFill="1" applyBorder="1" applyAlignment="1">
      <alignment horizontal="center" vertical="center"/>
    </xf>
    <xf numFmtId="183" fontId="14" fillId="0" borderId="4" xfId="0" applyNumberFormat="1" applyFont="1" applyBorder="1" applyAlignment="1">
      <alignment horizontal="center" vertical="center"/>
    </xf>
    <xf numFmtId="183" fontId="14" fillId="0" borderId="6" xfId="0" applyNumberFormat="1" applyFont="1" applyBorder="1" applyAlignment="1">
      <alignment horizontal="center" vertical="center"/>
    </xf>
    <xf numFmtId="183" fontId="14" fillId="14" borderId="3" xfId="0" applyNumberFormat="1" applyFont="1" applyFill="1" applyBorder="1" applyAlignment="1">
      <alignment horizontal="center" vertical="center"/>
    </xf>
    <xf numFmtId="183" fontId="14" fillId="0" borderId="0" xfId="0" applyNumberFormat="1" applyFont="1" applyAlignment="1">
      <alignment horizontal="center" vertical="center"/>
    </xf>
    <xf numFmtId="183" fontId="19" fillId="0" borderId="2" xfId="0" applyNumberFormat="1" applyFont="1" applyBorder="1" applyAlignment="1">
      <alignment horizontal="center" vertical="center"/>
    </xf>
    <xf numFmtId="0" fontId="19" fillId="0" borderId="2" xfId="0" applyFont="1" applyBorder="1" applyAlignment="1">
      <alignment horizontal="left" vertical="center" wrapText="1"/>
    </xf>
    <xf numFmtId="0" fontId="19" fillId="0" borderId="2" xfId="0" applyFont="1" applyBorder="1" applyAlignment="1">
      <alignment horizontal="center" vertical="center"/>
    </xf>
    <xf numFmtId="177" fontId="19" fillId="0" borderId="2" xfId="0" applyNumberFormat="1" applyFont="1" applyBorder="1" applyAlignment="1">
      <alignment horizontal="center" vertical="center" wrapText="1"/>
    </xf>
    <xf numFmtId="177" fontId="19" fillId="0" borderId="2" xfId="0" applyNumberFormat="1" applyFont="1" applyBorder="1" applyAlignment="1">
      <alignment horizontal="center" vertical="center"/>
    </xf>
    <xf numFmtId="177" fontId="21" fillId="0" borderId="2" xfId="0" applyNumberFormat="1" applyFont="1" applyBorder="1" applyAlignment="1">
      <alignment horizontal="center" vertical="center"/>
    </xf>
    <xf numFmtId="178" fontId="19" fillId="0" borderId="2" xfId="0" applyNumberFormat="1" applyFont="1" applyBorder="1" applyAlignment="1">
      <alignment horizontal="left" vertical="center" wrapText="1"/>
    </xf>
    <xf numFmtId="0" fontId="19" fillId="0" borderId="0" xfId="0" applyFont="1" applyAlignment="1">
      <alignment vertical="center"/>
    </xf>
    <xf numFmtId="183" fontId="14" fillId="16" borderId="2" xfId="0" applyNumberFormat="1" applyFont="1" applyFill="1" applyBorder="1" applyAlignment="1">
      <alignment horizontal="center" vertical="center"/>
    </xf>
    <xf numFmtId="0" fontId="14" fillId="16" borderId="2" xfId="0" applyFont="1" applyFill="1" applyBorder="1" applyAlignment="1">
      <alignment horizontal="left" vertical="center" wrapText="1"/>
    </xf>
    <xf numFmtId="0" fontId="14" fillId="16" borderId="2" xfId="0" applyFont="1" applyFill="1" applyBorder="1" applyAlignment="1">
      <alignment horizontal="center" vertical="center"/>
    </xf>
    <xf numFmtId="177" fontId="14" fillId="16" borderId="2" xfId="0" applyNumberFormat="1" applyFont="1" applyFill="1" applyBorder="1" applyAlignment="1">
      <alignment horizontal="center" vertical="center" wrapText="1"/>
    </xf>
    <xf numFmtId="177" fontId="14" fillId="16" borderId="2" xfId="0" applyNumberFormat="1" applyFont="1" applyFill="1" applyBorder="1" applyAlignment="1">
      <alignment horizontal="center" vertical="center"/>
    </xf>
    <xf numFmtId="177" fontId="13" fillId="16" borderId="2" xfId="0" applyNumberFormat="1" applyFont="1" applyFill="1" applyBorder="1" applyAlignment="1">
      <alignment horizontal="center" vertical="center"/>
    </xf>
    <xf numFmtId="178" fontId="19" fillId="16" borderId="2" xfId="0" applyNumberFormat="1" applyFont="1" applyFill="1" applyBorder="1" applyAlignment="1">
      <alignment horizontal="left" vertical="center" wrapText="1"/>
    </xf>
    <xf numFmtId="183" fontId="22" fillId="17" borderId="3" xfId="0" applyNumberFormat="1" applyFont="1" applyFill="1" applyBorder="1" applyAlignment="1">
      <alignment horizontal="center" vertical="center"/>
    </xf>
    <xf numFmtId="0" fontId="22" fillId="17" borderId="2" xfId="22" applyFont="1" applyFill="1" applyBorder="1" applyAlignment="1">
      <alignment horizontal="left" vertical="center" wrapText="1"/>
    </xf>
    <xf numFmtId="0" fontId="22" fillId="17" borderId="2" xfId="22" applyFont="1" applyFill="1" applyBorder="1" applyAlignment="1">
      <alignment horizontal="center" vertical="center"/>
    </xf>
    <xf numFmtId="177" fontId="22" fillId="17" borderId="2" xfId="22" applyNumberFormat="1" applyFont="1" applyFill="1" applyBorder="1" applyAlignment="1">
      <alignment horizontal="center" vertical="center" wrapText="1"/>
    </xf>
    <xf numFmtId="179" fontId="22" fillId="17" borderId="2" xfId="22" applyNumberFormat="1" applyFont="1" applyFill="1" applyBorder="1" applyAlignment="1">
      <alignment horizontal="center" vertical="center"/>
    </xf>
    <xf numFmtId="179" fontId="22" fillId="17" borderId="3" xfId="0" applyNumberFormat="1" applyFont="1" applyFill="1" applyBorder="1" applyAlignment="1">
      <alignment horizontal="center" vertical="center"/>
    </xf>
    <xf numFmtId="178" fontId="22" fillId="17" borderId="2" xfId="0" applyNumberFormat="1" applyFont="1" applyFill="1" applyBorder="1" applyAlignment="1">
      <alignment horizontal="left" vertical="center" wrapText="1"/>
    </xf>
    <xf numFmtId="0" fontId="19" fillId="0" borderId="0" xfId="0" applyFont="1" applyAlignment="1">
      <alignment vertical="center" wrapText="1"/>
    </xf>
  </cellXfs>
  <cellStyles count="23">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どちらでもない" xfId="19" xr:uid="{00000000-0005-0000-0000-000012000000}"/>
    <cellStyle name="ハイパーリンク" xfId="21" builtinId="8"/>
    <cellStyle name="標準" xfId="0" builtinId="0"/>
    <cellStyle name="標準 2" xfId="20" xr:uid="{00000000-0005-0000-0000-000014000000}"/>
    <cellStyle name="標準 3" xfId="22" xr:uid="{49BFF335-AAEE-4C20-A345-E5C6D37ADEC7}"/>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801"/>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38588536?privacy_code=nADIVLgyI8wVrpA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4"/>
  <sheetViews>
    <sheetView tabSelected="1" zoomScaleNormal="100" zoomScalePageLayoutView="140" workbookViewId="0">
      <selection sqref="A1:G1"/>
    </sheetView>
  </sheetViews>
  <sheetFormatPr defaultColWidth="17.33203125" defaultRowHeight="16.8" x14ac:dyDescent="0.25"/>
  <cols>
    <col min="1" max="1" width="8.77734375" style="113" customWidth="1"/>
    <col min="2" max="2" width="53.21875" style="16" customWidth="1"/>
    <col min="3" max="3" width="10.6640625" style="8" customWidth="1"/>
    <col min="4" max="4" width="14.33203125" style="14" customWidth="1"/>
    <col min="5" max="7" width="7.44140625" style="8" customWidth="1"/>
    <col min="8" max="8" width="57.44140625" style="16" customWidth="1"/>
    <col min="9" max="9" width="17.21875" style="9" customWidth="1"/>
    <col min="10" max="10" width="14.88671875" style="9" customWidth="1"/>
    <col min="11" max="16384" width="17.33203125" style="9"/>
  </cols>
  <sheetData>
    <row r="1" spans="1:8" x14ac:dyDescent="0.25">
      <c r="A1" s="96" t="s">
        <v>73</v>
      </c>
      <c r="B1" s="96"/>
      <c r="C1" s="96"/>
      <c r="D1" s="96"/>
      <c r="E1" s="96"/>
      <c r="F1" s="96"/>
      <c r="G1" s="96"/>
      <c r="H1" s="17" t="s">
        <v>275</v>
      </c>
    </row>
    <row r="2" spans="1:8" s="10" customFormat="1" x14ac:dyDescent="0.25">
      <c r="A2" s="97" t="s">
        <v>74</v>
      </c>
      <c r="B2" s="98"/>
      <c r="C2" s="98"/>
      <c r="D2" s="98"/>
      <c r="E2" s="98"/>
      <c r="F2" s="98"/>
      <c r="G2" s="98"/>
      <c r="H2" s="98"/>
    </row>
    <row r="3" spans="1:8" x14ac:dyDescent="0.25">
      <c r="A3" s="100" t="s">
        <v>0</v>
      </c>
      <c r="B3" s="15"/>
      <c r="D3" s="11"/>
      <c r="E3" s="12"/>
      <c r="F3" s="13"/>
      <c r="G3" s="12"/>
    </row>
    <row r="4" spans="1:8" x14ac:dyDescent="0.25">
      <c r="A4" s="101"/>
      <c r="B4" s="47" t="s">
        <v>1</v>
      </c>
      <c r="C4" s="18" t="s">
        <v>2</v>
      </c>
      <c r="D4" s="19" t="s">
        <v>3</v>
      </c>
      <c r="E4" s="20" t="s">
        <v>4</v>
      </c>
      <c r="F4" s="20" t="s">
        <v>5</v>
      </c>
      <c r="G4" s="20" t="s">
        <v>6</v>
      </c>
      <c r="H4" s="21" t="s">
        <v>7</v>
      </c>
    </row>
    <row r="5" spans="1:8" ht="33.6" x14ac:dyDescent="0.25">
      <c r="A5" s="102">
        <v>1</v>
      </c>
      <c r="B5" s="48" t="s">
        <v>8</v>
      </c>
      <c r="C5" s="22"/>
      <c r="D5" s="23" t="s">
        <v>9</v>
      </c>
      <c r="E5" s="24">
        <v>0</v>
      </c>
      <c r="F5" s="25">
        <v>0</v>
      </c>
      <c r="G5" s="25"/>
      <c r="H5" s="26" t="s">
        <v>75</v>
      </c>
    </row>
    <row r="6" spans="1:8" x14ac:dyDescent="0.25">
      <c r="A6" s="103">
        <f>A5+1</f>
        <v>2</v>
      </c>
      <c r="B6" s="31" t="s">
        <v>79</v>
      </c>
      <c r="C6" s="27" t="s">
        <v>76</v>
      </c>
      <c r="D6" s="28" t="s">
        <v>11</v>
      </c>
      <c r="E6" s="29">
        <f t="shared" ref="E6:E71" si="0">F6-F5</f>
        <v>0.3</v>
      </c>
      <c r="F6" s="30">
        <v>0.3</v>
      </c>
      <c r="G6" s="30"/>
      <c r="H6" s="35" t="s">
        <v>215</v>
      </c>
    </row>
    <row r="7" spans="1:8" x14ac:dyDescent="0.25">
      <c r="A7" s="103">
        <f t="shared" ref="A7:A71" si="1">A6+1</f>
        <v>3</v>
      </c>
      <c r="B7" s="31" t="s">
        <v>78</v>
      </c>
      <c r="C7" s="27" t="s">
        <v>10</v>
      </c>
      <c r="D7" s="28" t="s">
        <v>11</v>
      </c>
      <c r="E7" s="29">
        <f t="shared" si="0"/>
        <v>0.10000000000000003</v>
      </c>
      <c r="F7" s="30">
        <v>0.4</v>
      </c>
      <c r="G7" s="30"/>
      <c r="H7" s="35" t="s">
        <v>77</v>
      </c>
    </row>
    <row r="8" spans="1:8" ht="50.4" x14ac:dyDescent="0.25">
      <c r="A8" s="103">
        <f t="shared" si="1"/>
        <v>4</v>
      </c>
      <c r="B8" s="31" t="s">
        <v>197</v>
      </c>
      <c r="C8" s="28" t="s">
        <v>80</v>
      </c>
      <c r="D8" s="28" t="s">
        <v>81</v>
      </c>
      <c r="E8" s="29">
        <f t="shared" si="0"/>
        <v>9.9999999999999978E-2</v>
      </c>
      <c r="F8" s="30">
        <v>0.5</v>
      </c>
      <c r="G8" s="30"/>
      <c r="H8" s="35" t="s">
        <v>153</v>
      </c>
    </row>
    <row r="9" spans="1:8" ht="33.6" x14ac:dyDescent="0.25">
      <c r="A9" s="103">
        <f t="shared" si="1"/>
        <v>5</v>
      </c>
      <c r="B9" s="31" t="s">
        <v>198</v>
      </c>
      <c r="C9" s="27" t="s">
        <v>13</v>
      </c>
      <c r="D9" s="28" t="s">
        <v>82</v>
      </c>
      <c r="E9" s="29">
        <f t="shared" si="0"/>
        <v>0.5</v>
      </c>
      <c r="F9" s="30">
        <v>1</v>
      </c>
      <c r="G9" s="30"/>
      <c r="H9" s="35" t="s">
        <v>238</v>
      </c>
    </row>
    <row r="10" spans="1:8" x14ac:dyDescent="0.25">
      <c r="A10" s="103">
        <f t="shared" si="1"/>
        <v>6</v>
      </c>
      <c r="B10" s="31" t="s">
        <v>239</v>
      </c>
      <c r="C10" s="27" t="s">
        <v>76</v>
      </c>
      <c r="D10" s="28" t="s">
        <v>240</v>
      </c>
      <c r="E10" s="29">
        <f t="shared" si="0"/>
        <v>1.7000000000000002</v>
      </c>
      <c r="F10" s="30">
        <v>2.7</v>
      </c>
      <c r="G10" s="30"/>
      <c r="H10" s="35"/>
    </row>
    <row r="11" spans="1:8" x14ac:dyDescent="0.25">
      <c r="A11" s="103">
        <f t="shared" si="1"/>
        <v>7</v>
      </c>
      <c r="B11" s="31" t="s">
        <v>199</v>
      </c>
      <c r="C11" s="27" t="s">
        <v>83</v>
      </c>
      <c r="D11" s="28" t="s">
        <v>12</v>
      </c>
      <c r="E11" s="29">
        <f t="shared" si="0"/>
        <v>7.0999999999999988</v>
      </c>
      <c r="F11" s="30">
        <v>9.7999999999999989</v>
      </c>
      <c r="G11" s="30"/>
      <c r="H11" s="32" t="s">
        <v>85</v>
      </c>
    </row>
    <row r="12" spans="1:8" ht="50.4" x14ac:dyDescent="0.25">
      <c r="A12" s="103">
        <f t="shared" si="1"/>
        <v>8</v>
      </c>
      <c r="B12" s="31" t="s">
        <v>200</v>
      </c>
      <c r="C12" s="27" t="s">
        <v>76</v>
      </c>
      <c r="D12" s="28" t="s">
        <v>84</v>
      </c>
      <c r="E12" s="29">
        <f t="shared" si="0"/>
        <v>5.0000000000000711E-2</v>
      </c>
      <c r="F12" s="30">
        <v>9.85</v>
      </c>
      <c r="G12" s="30"/>
      <c r="H12" s="31"/>
    </row>
    <row r="13" spans="1:8" x14ac:dyDescent="0.25">
      <c r="A13" s="103">
        <f t="shared" si="1"/>
        <v>9</v>
      </c>
      <c r="B13" s="31" t="s">
        <v>201</v>
      </c>
      <c r="C13" s="27" t="s">
        <v>10</v>
      </c>
      <c r="D13" s="33" t="s">
        <v>245</v>
      </c>
      <c r="E13" s="29">
        <f t="shared" si="0"/>
        <v>3.75</v>
      </c>
      <c r="F13" s="30">
        <v>13.6</v>
      </c>
      <c r="G13" s="30"/>
      <c r="H13" s="35"/>
    </row>
    <row r="14" spans="1:8" x14ac:dyDescent="0.25">
      <c r="A14" s="104">
        <f t="shared" si="1"/>
        <v>10</v>
      </c>
      <c r="B14" s="66" t="s">
        <v>243</v>
      </c>
      <c r="C14" s="67" t="s">
        <v>244</v>
      </c>
      <c r="D14" s="68" t="s">
        <v>246</v>
      </c>
      <c r="E14" s="29">
        <f t="shared" si="0"/>
        <v>4.0999999999999996</v>
      </c>
      <c r="F14" s="69">
        <v>17.7</v>
      </c>
      <c r="G14" s="69"/>
      <c r="H14" s="70" t="s">
        <v>247</v>
      </c>
    </row>
    <row r="15" spans="1:8" ht="33.6" x14ac:dyDescent="0.25">
      <c r="A15" s="103">
        <f t="shared" si="1"/>
        <v>11</v>
      </c>
      <c r="B15" s="31" t="s">
        <v>78</v>
      </c>
      <c r="C15" s="27" t="s">
        <v>83</v>
      </c>
      <c r="D15" s="33" t="s">
        <v>12</v>
      </c>
      <c r="E15" s="29">
        <f t="shared" si="0"/>
        <v>2.4000000000000021</v>
      </c>
      <c r="F15" s="30">
        <v>20.100000000000001</v>
      </c>
      <c r="G15" s="30"/>
      <c r="H15" s="35" t="s">
        <v>86</v>
      </c>
    </row>
    <row r="16" spans="1:8" x14ac:dyDescent="0.25">
      <c r="A16" s="103">
        <f t="shared" si="1"/>
        <v>12</v>
      </c>
      <c r="B16" s="31" t="s">
        <v>79</v>
      </c>
      <c r="C16" s="27" t="s">
        <v>76</v>
      </c>
      <c r="D16" s="33" t="s">
        <v>12</v>
      </c>
      <c r="E16" s="29">
        <f t="shared" si="0"/>
        <v>0.30000000000000071</v>
      </c>
      <c r="F16" s="30">
        <v>20.400000000000002</v>
      </c>
      <c r="G16" s="30"/>
      <c r="H16" s="35"/>
    </row>
    <row r="17" spans="1:8" x14ac:dyDescent="0.25">
      <c r="A17" s="103">
        <f t="shared" si="1"/>
        <v>13</v>
      </c>
      <c r="B17" s="31" t="s">
        <v>87</v>
      </c>
      <c r="C17" s="27" t="s">
        <v>76</v>
      </c>
      <c r="D17" s="33" t="s">
        <v>12</v>
      </c>
      <c r="E17" s="29">
        <f t="shared" si="0"/>
        <v>0.89999999999999858</v>
      </c>
      <c r="F17" s="30">
        <v>21.3</v>
      </c>
      <c r="G17" s="30"/>
      <c r="H17" s="35" t="s">
        <v>88</v>
      </c>
    </row>
    <row r="18" spans="1:8" x14ac:dyDescent="0.25">
      <c r="A18" s="103">
        <f t="shared" si="1"/>
        <v>14</v>
      </c>
      <c r="B18" s="31" t="s">
        <v>202</v>
      </c>
      <c r="C18" s="27" t="s">
        <v>83</v>
      </c>
      <c r="D18" s="33" t="s">
        <v>89</v>
      </c>
      <c r="E18" s="29">
        <f t="shared" si="0"/>
        <v>8.1999999999999993</v>
      </c>
      <c r="F18" s="30">
        <v>29.5</v>
      </c>
      <c r="G18" s="30"/>
      <c r="H18" s="35" t="s">
        <v>14</v>
      </c>
    </row>
    <row r="19" spans="1:8" s="121" customFormat="1" x14ac:dyDescent="0.25">
      <c r="A19" s="114" t="s">
        <v>266</v>
      </c>
      <c r="B19" s="115" t="s">
        <v>265</v>
      </c>
      <c r="C19" s="116" t="s">
        <v>264</v>
      </c>
      <c r="D19" s="117" t="s">
        <v>263</v>
      </c>
      <c r="E19" s="118">
        <f t="shared" si="0"/>
        <v>1.1000000000000014</v>
      </c>
      <c r="F19" s="119">
        <v>30.6</v>
      </c>
      <c r="G19" s="119"/>
      <c r="H19" s="120" t="s">
        <v>267</v>
      </c>
    </row>
    <row r="20" spans="1:8" ht="67.2" x14ac:dyDescent="0.25">
      <c r="A20" s="103">
        <f>A18+1</f>
        <v>15</v>
      </c>
      <c r="B20" s="31" t="s">
        <v>90</v>
      </c>
      <c r="C20" s="27" t="s">
        <v>91</v>
      </c>
      <c r="D20" s="33" t="s">
        <v>89</v>
      </c>
      <c r="E20" s="29">
        <f t="shared" si="0"/>
        <v>1.7000000000000028</v>
      </c>
      <c r="F20" s="30">
        <v>32.300000000000004</v>
      </c>
      <c r="G20" s="30"/>
      <c r="H20" s="35" t="s">
        <v>260</v>
      </c>
    </row>
    <row r="21" spans="1:8" x14ac:dyDescent="0.25">
      <c r="A21" s="103">
        <f t="shared" si="1"/>
        <v>16</v>
      </c>
      <c r="B21" s="31" t="s">
        <v>18</v>
      </c>
      <c r="C21" s="27" t="s">
        <v>15</v>
      </c>
      <c r="D21" s="33" t="s">
        <v>92</v>
      </c>
      <c r="E21" s="29">
        <f t="shared" si="0"/>
        <v>0.89999999999999858</v>
      </c>
      <c r="F21" s="30">
        <v>33.200000000000003</v>
      </c>
      <c r="G21" s="30"/>
      <c r="H21" s="35" t="s">
        <v>93</v>
      </c>
    </row>
    <row r="22" spans="1:8" ht="33.6" x14ac:dyDescent="0.25">
      <c r="A22" s="103">
        <f t="shared" si="1"/>
        <v>17</v>
      </c>
      <c r="B22" s="31" t="s">
        <v>94</v>
      </c>
      <c r="C22" s="27" t="s">
        <v>10</v>
      </c>
      <c r="D22" s="33" t="s">
        <v>95</v>
      </c>
      <c r="E22" s="29">
        <f t="shared" si="0"/>
        <v>0.19999999999999574</v>
      </c>
      <c r="F22" s="30">
        <v>33.4</v>
      </c>
      <c r="G22" s="30"/>
      <c r="H22" s="35" t="s">
        <v>96</v>
      </c>
    </row>
    <row r="23" spans="1:8" ht="33.6" x14ac:dyDescent="0.25">
      <c r="A23" s="103">
        <f t="shared" si="1"/>
        <v>18</v>
      </c>
      <c r="B23" s="31" t="s">
        <v>97</v>
      </c>
      <c r="C23" s="28" t="s">
        <v>98</v>
      </c>
      <c r="D23" s="33" t="s">
        <v>100</v>
      </c>
      <c r="E23" s="29">
        <f t="shared" si="0"/>
        <v>0.60000000000000142</v>
      </c>
      <c r="F23" s="30">
        <v>34</v>
      </c>
      <c r="G23" s="30"/>
      <c r="H23" s="35" t="s">
        <v>99</v>
      </c>
    </row>
    <row r="24" spans="1:8" x14ac:dyDescent="0.25">
      <c r="A24" s="103">
        <f t="shared" si="1"/>
        <v>19</v>
      </c>
      <c r="B24" s="31" t="s">
        <v>203</v>
      </c>
      <c r="C24" s="27" t="s">
        <v>76</v>
      </c>
      <c r="D24" s="33" t="s">
        <v>101</v>
      </c>
      <c r="E24" s="29">
        <f t="shared" si="0"/>
        <v>8.6000000000000014</v>
      </c>
      <c r="F24" s="30">
        <v>42.6</v>
      </c>
      <c r="G24" s="30"/>
      <c r="H24" s="35"/>
    </row>
    <row r="25" spans="1:8" ht="33.6" x14ac:dyDescent="0.25">
      <c r="A25" s="103">
        <f t="shared" si="1"/>
        <v>20</v>
      </c>
      <c r="B25" s="31" t="s">
        <v>18</v>
      </c>
      <c r="C25" s="27" t="s">
        <v>76</v>
      </c>
      <c r="D25" s="33" t="s">
        <v>101</v>
      </c>
      <c r="E25" s="29">
        <f t="shared" si="0"/>
        <v>0.5</v>
      </c>
      <c r="F25" s="30">
        <v>43.1</v>
      </c>
      <c r="G25" s="30"/>
      <c r="H25" s="35" t="s">
        <v>102</v>
      </c>
    </row>
    <row r="26" spans="1:8" ht="33.6" x14ac:dyDescent="0.25">
      <c r="A26" s="105">
        <f t="shared" si="1"/>
        <v>21</v>
      </c>
      <c r="B26" s="49" t="s">
        <v>121</v>
      </c>
      <c r="C26" s="36" t="s">
        <v>103</v>
      </c>
      <c r="D26" s="37" t="s">
        <v>101</v>
      </c>
      <c r="E26" s="24">
        <f t="shared" si="0"/>
        <v>0</v>
      </c>
      <c r="F26" s="25">
        <v>43.1</v>
      </c>
      <c r="G26" s="25"/>
      <c r="H26" s="34" t="s">
        <v>218</v>
      </c>
    </row>
    <row r="27" spans="1:8" x14ac:dyDescent="0.25">
      <c r="A27" s="103">
        <f t="shared" si="1"/>
        <v>22</v>
      </c>
      <c r="B27" s="31" t="s">
        <v>204</v>
      </c>
      <c r="C27" s="27" t="s">
        <v>10</v>
      </c>
      <c r="D27" s="33" t="s">
        <v>101</v>
      </c>
      <c r="E27" s="29">
        <f t="shared" si="0"/>
        <v>0.29999999999999716</v>
      </c>
      <c r="F27" s="30">
        <v>43.4</v>
      </c>
      <c r="G27" s="30">
        <f>F27-$F$26</f>
        <v>0.29999999999999716</v>
      </c>
      <c r="H27" s="35"/>
    </row>
    <row r="28" spans="1:8" ht="50.4" x14ac:dyDescent="0.25">
      <c r="A28" s="103">
        <f t="shared" si="1"/>
        <v>23</v>
      </c>
      <c r="B28" s="31" t="s">
        <v>205</v>
      </c>
      <c r="C28" s="27" t="s">
        <v>91</v>
      </c>
      <c r="D28" s="33" t="s">
        <v>95</v>
      </c>
      <c r="E28" s="29">
        <f t="shared" si="0"/>
        <v>1.9000000000000057</v>
      </c>
      <c r="F28" s="30">
        <v>45.300000000000004</v>
      </c>
      <c r="G28" s="30">
        <f t="shared" ref="G28:G41" si="2">F28-$F$26</f>
        <v>2.2000000000000028</v>
      </c>
      <c r="H28" s="35" t="s">
        <v>104</v>
      </c>
    </row>
    <row r="29" spans="1:8" ht="33.6" x14ac:dyDescent="0.25">
      <c r="A29" s="103">
        <f t="shared" si="1"/>
        <v>24</v>
      </c>
      <c r="B29" s="31" t="s">
        <v>78</v>
      </c>
      <c r="C29" s="27" t="s">
        <v>10</v>
      </c>
      <c r="D29" s="33" t="s">
        <v>95</v>
      </c>
      <c r="E29" s="29">
        <f t="shared" si="0"/>
        <v>0.59999999999999432</v>
      </c>
      <c r="F29" s="30">
        <v>45.9</v>
      </c>
      <c r="G29" s="30">
        <f t="shared" si="2"/>
        <v>2.7999999999999972</v>
      </c>
      <c r="H29" s="35" t="s">
        <v>105</v>
      </c>
    </row>
    <row r="30" spans="1:8" x14ac:dyDescent="0.25">
      <c r="A30" s="103">
        <f t="shared" si="1"/>
        <v>25</v>
      </c>
      <c r="B30" s="31" t="s">
        <v>18</v>
      </c>
      <c r="C30" s="27" t="s">
        <v>83</v>
      </c>
      <c r="D30" s="33" t="s">
        <v>106</v>
      </c>
      <c r="E30" s="29">
        <f t="shared" si="0"/>
        <v>0.30000000000000426</v>
      </c>
      <c r="F30" s="30">
        <v>46.2</v>
      </c>
      <c r="G30" s="30">
        <f t="shared" si="2"/>
        <v>3.1000000000000014</v>
      </c>
      <c r="H30" s="35"/>
    </row>
    <row r="31" spans="1:8" x14ac:dyDescent="0.25">
      <c r="A31" s="103">
        <f t="shared" si="1"/>
        <v>26</v>
      </c>
      <c r="B31" s="31" t="s">
        <v>206</v>
      </c>
      <c r="C31" s="27" t="s">
        <v>76</v>
      </c>
      <c r="D31" s="33" t="s">
        <v>107</v>
      </c>
      <c r="E31" s="29">
        <f t="shared" si="0"/>
        <v>0.5</v>
      </c>
      <c r="F31" s="30">
        <v>46.7</v>
      </c>
      <c r="G31" s="30">
        <f t="shared" si="2"/>
        <v>3.6000000000000014</v>
      </c>
      <c r="H31" s="35"/>
    </row>
    <row r="32" spans="1:8" ht="33.6" x14ac:dyDescent="0.25">
      <c r="A32" s="103">
        <f t="shared" si="1"/>
        <v>27</v>
      </c>
      <c r="B32" s="31" t="s">
        <v>207</v>
      </c>
      <c r="C32" s="27" t="s">
        <v>15</v>
      </c>
      <c r="D32" s="33" t="s">
        <v>95</v>
      </c>
      <c r="E32" s="29">
        <f t="shared" si="0"/>
        <v>2.5</v>
      </c>
      <c r="F32" s="30">
        <v>49.2</v>
      </c>
      <c r="G32" s="30">
        <f t="shared" si="2"/>
        <v>6.1000000000000014</v>
      </c>
      <c r="H32" s="35" t="s">
        <v>108</v>
      </c>
    </row>
    <row r="33" spans="1:8" x14ac:dyDescent="0.25">
      <c r="A33" s="103">
        <f t="shared" si="1"/>
        <v>28</v>
      </c>
      <c r="B33" s="31" t="s">
        <v>208</v>
      </c>
      <c r="C33" s="27" t="s">
        <v>83</v>
      </c>
      <c r="D33" s="33" t="s">
        <v>95</v>
      </c>
      <c r="E33" s="29">
        <f t="shared" si="0"/>
        <v>1</v>
      </c>
      <c r="F33" s="30">
        <v>50.2</v>
      </c>
      <c r="G33" s="30">
        <f t="shared" si="2"/>
        <v>7.1000000000000014</v>
      </c>
      <c r="H33" s="35"/>
    </row>
    <row r="34" spans="1:8" ht="33.6" x14ac:dyDescent="0.25">
      <c r="A34" s="103">
        <f t="shared" si="1"/>
        <v>29</v>
      </c>
      <c r="B34" s="31" t="s">
        <v>109</v>
      </c>
      <c r="C34" s="27" t="s">
        <v>15</v>
      </c>
      <c r="D34" s="33" t="s">
        <v>81</v>
      </c>
      <c r="E34" s="29">
        <f t="shared" si="0"/>
        <v>0.19999999999999574</v>
      </c>
      <c r="F34" s="30">
        <v>50.4</v>
      </c>
      <c r="G34" s="30">
        <f t="shared" si="2"/>
        <v>7.2999999999999972</v>
      </c>
      <c r="H34" s="35" t="s">
        <v>110</v>
      </c>
    </row>
    <row r="35" spans="1:8" x14ac:dyDescent="0.25">
      <c r="A35" s="103">
        <f t="shared" si="1"/>
        <v>30</v>
      </c>
      <c r="B35" s="31" t="s">
        <v>111</v>
      </c>
      <c r="C35" s="27" t="s">
        <v>83</v>
      </c>
      <c r="D35" s="33" t="s">
        <v>113</v>
      </c>
      <c r="E35" s="29">
        <f t="shared" si="0"/>
        <v>0.30000000000000426</v>
      </c>
      <c r="F35" s="30">
        <v>50.7</v>
      </c>
      <c r="G35" s="30">
        <f t="shared" si="2"/>
        <v>7.6000000000000014</v>
      </c>
      <c r="H35" s="35" t="s">
        <v>112</v>
      </c>
    </row>
    <row r="36" spans="1:8" x14ac:dyDescent="0.25">
      <c r="A36" s="103">
        <f t="shared" si="1"/>
        <v>31</v>
      </c>
      <c r="B36" s="31" t="s">
        <v>114</v>
      </c>
      <c r="C36" s="27" t="s">
        <v>10</v>
      </c>
      <c r="D36" s="33" t="s">
        <v>12</v>
      </c>
      <c r="E36" s="29">
        <f t="shared" si="0"/>
        <v>3</v>
      </c>
      <c r="F36" s="30">
        <v>53.7</v>
      </c>
      <c r="G36" s="30">
        <f t="shared" si="2"/>
        <v>10.600000000000001</v>
      </c>
      <c r="H36" s="35" t="s">
        <v>117</v>
      </c>
    </row>
    <row r="37" spans="1:8" x14ac:dyDescent="0.25">
      <c r="A37" s="103">
        <f t="shared" si="1"/>
        <v>32</v>
      </c>
      <c r="B37" s="31" t="s">
        <v>115</v>
      </c>
      <c r="C37" s="27" t="s">
        <v>83</v>
      </c>
      <c r="D37" s="33" t="s">
        <v>95</v>
      </c>
      <c r="E37" s="29">
        <f t="shared" si="0"/>
        <v>0.60000000000000142</v>
      </c>
      <c r="F37" s="30">
        <v>54.300000000000004</v>
      </c>
      <c r="G37" s="30">
        <f t="shared" si="2"/>
        <v>11.200000000000003</v>
      </c>
      <c r="H37" s="35" t="s">
        <v>116</v>
      </c>
    </row>
    <row r="38" spans="1:8" s="57" customFormat="1" x14ac:dyDescent="0.25">
      <c r="A38" s="106">
        <f t="shared" si="1"/>
        <v>33</v>
      </c>
      <c r="B38" s="51" t="s">
        <v>19</v>
      </c>
      <c r="C38" s="52" t="s">
        <v>76</v>
      </c>
      <c r="D38" s="53" t="s">
        <v>95</v>
      </c>
      <c r="E38" s="54">
        <f t="shared" si="0"/>
        <v>0.19999999999999574</v>
      </c>
      <c r="F38" s="55">
        <v>54.5</v>
      </c>
      <c r="G38" s="55">
        <f t="shared" si="2"/>
        <v>11.399999999999999</v>
      </c>
      <c r="H38" s="56" t="s">
        <v>118</v>
      </c>
    </row>
    <row r="39" spans="1:8" x14ac:dyDescent="0.25">
      <c r="A39" s="103">
        <f t="shared" si="1"/>
        <v>34</v>
      </c>
      <c r="B39" s="31" t="s">
        <v>209</v>
      </c>
      <c r="C39" s="27" t="s">
        <v>76</v>
      </c>
      <c r="D39" s="33" t="s">
        <v>119</v>
      </c>
      <c r="E39" s="29">
        <f t="shared" si="0"/>
        <v>0.39999999999999858</v>
      </c>
      <c r="F39" s="30">
        <v>54.9</v>
      </c>
      <c r="G39" s="30">
        <f t="shared" si="2"/>
        <v>11.799999999999997</v>
      </c>
      <c r="H39" s="35"/>
    </row>
    <row r="40" spans="1:8" x14ac:dyDescent="0.25">
      <c r="A40" s="103">
        <f t="shared" si="1"/>
        <v>35</v>
      </c>
      <c r="B40" s="31" t="s">
        <v>210</v>
      </c>
      <c r="C40" s="27" t="s">
        <v>83</v>
      </c>
      <c r="D40" s="33" t="s">
        <v>120</v>
      </c>
      <c r="E40" s="29">
        <f t="shared" si="0"/>
        <v>0.30000000000000426</v>
      </c>
      <c r="F40" s="30">
        <v>55.2</v>
      </c>
      <c r="G40" s="30">
        <f t="shared" si="2"/>
        <v>12.100000000000001</v>
      </c>
      <c r="H40" s="35"/>
    </row>
    <row r="41" spans="1:8" ht="50.4" x14ac:dyDescent="0.25">
      <c r="A41" s="122">
        <f t="shared" si="1"/>
        <v>36</v>
      </c>
      <c r="B41" s="123" t="s">
        <v>268</v>
      </c>
      <c r="C41" s="124" t="s">
        <v>16</v>
      </c>
      <c r="D41" s="125" t="s">
        <v>120</v>
      </c>
      <c r="E41" s="126">
        <f t="shared" si="0"/>
        <v>5.6000000000000014</v>
      </c>
      <c r="F41" s="127">
        <v>60.800000000000004</v>
      </c>
      <c r="G41" s="127">
        <f t="shared" si="2"/>
        <v>17.700000000000003</v>
      </c>
      <c r="H41" s="128" t="s">
        <v>272</v>
      </c>
    </row>
    <row r="42" spans="1:8" x14ac:dyDescent="0.25">
      <c r="A42" s="107">
        <f t="shared" si="1"/>
        <v>37</v>
      </c>
      <c r="B42" s="50" t="s">
        <v>211</v>
      </c>
      <c r="C42" s="39" t="s">
        <v>83</v>
      </c>
      <c r="D42" s="40" t="s">
        <v>120</v>
      </c>
      <c r="E42" s="41">
        <f t="shared" si="0"/>
        <v>1.1999999999999957</v>
      </c>
      <c r="F42" s="71">
        <v>62</v>
      </c>
      <c r="G42" s="71">
        <f>F42-$F$41</f>
        <v>1.1999999999999957</v>
      </c>
      <c r="H42" s="38"/>
    </row>
    <row r="43" spans="1:8" x14ac:dyDescent="0.25">
      <c r="A43" s="107">
        <f t="shared" si="1"/>
        <v>38</v>
      </c>
      <c r="B43" s="50" t="s">
        <v>212</v>
      </c>
      <c r="C43" s="39" t="s">
        <v>76</v>
      </c>
      <c r="D43" s="40" t="s">
        <v>120</v>
      </c>
      <c r="E43" s="41">
        <f t="shared" si="0"/>
        <v>1.5</v>
      </c>
      <c r="F43" s="42">
        <v>63.5</v>
      </c>
      <c r="G43" s="71">
        <f t="shared" ref="G43:G55" si="3">F43-$F$41</f>
        <v>2.6999999999999957</v>
      </c>
      <c r="H43" s="38"/>
    </row>
    <row r="44" spans="1:8" ht="33.6" x14ac:dyDescent="0.25">
      <c r="A44" s="107">
        <f t="shared" si="1"/>
        <v>39</v>
      </c>
      <c r="B44" s="50" t="s">
        <v>97</v>
      </c>
      <c r="C44" s="39" t="s">
        <v>83</v>
      </c>
      <c r="D44" s="40" t="s">
        <v>122</v>
      </c>
      <c r="E44" s="41">
        <f t="shared" si="0"/>
        <v>2.1999999999999886</v>
      </c>
      <c r="F44" s="71">
        <v>65.699999999999989</v>
      </c>
      <c r="G44" s="71">
        <f t="shared" si="3"/>
        <v>4.8999999999999844</v>
      </c>
      <c r="H44" s="38" t="s">
        <v>261</v>
      </c>
    </row>
    <row r="45" spans="1:8" x14ac:dyDescent="0.25">
      <c r="A45" s="107">
        <f t="shared" si="1"/>
        <v>40</v>
      </c>
      <c r="B45" s="50" t="s">
        <v>123</v>
      </c>
      <c r="C45" s="39" t="s">
        <v>83</v>
      </c>
      <c r="D45" s="40" t="s">
        <v>122</v>
      </c>
      <c r="E45" s="41">
        <f t="shared" si="0"/>
        <v>1.3000000000000114</v>
      </c>
      <c r="F45" s="71">
        <v>67</v>
      </c>
      <c r="G45" s="71">
        <f t="shared" si="3"/>
        <v>6.1999999999999957</v>
      </c>
      <c r="H45" s="38"/>
    </row>
    <row r="46" spans="1:8" ht="50.4" x14ac:dyDescent="0.25">
      <c r="A46" s="107">
        <f t="shared" si="1"/>
        <v>41</v>
      </c>
      <c r="B46" s="50" t="s">
        <v>78</v>
      </c>
      <c r="C46" s="39" t="s">
        <v>83</v>
      </c>
      <c r="D46" s="40" t="s">
        <v>122</v>
      </c>
      <c r="E46" s="41">
        <f t="shared" si="0"/>
        <v>0.79999999999999716</v>
      </c>
      <c r="F46" s="71">
        <v>67.8</v>
      </c>
      <c r="G46" s="71">
        <f t="shared" si="3"/>
        <v>6.9999999999999929</v>
      </c>
      <c r="H46" s="38" t="s">
        <v>262</v>
      </c>
    </row>
    <row r="47" spans="1:8" x14ac:dyDescent="0.25">
      <c r="A47" s="107">
        <f t="shared" si="1"/>
        <v>42</v>
      </c>
      <c r="B47" s="50" t="s">
        <v>78</v>
      </c>
      <c r="C47" s="39" t="s">
        <v>83</v>
      </c>
      <c r="D47" s="40" t="s">
        <v>122</v>
      </c>
      <c r="E47" s="41">
        <f t="shared" si="0"/>
        <v>1.2000000000000028</v>
      </c>
      <c r="F47" s="71">
        <v>69</v>
      </c>
      <c r="G47" s="71">
        <f t="shared" si="3"/>
        <v>8.1999999999999957</v>
      </c>
      <c r="H47" s="38" t="s">
        <v>124</v>
      </c>
    </row>
    <row r="48" spans="1:8" x14ac:dyDescent="0.25">
      <c r="A48" s="107">
        <f t="shared" si="1"/>
        <v>43</v>
      </c>
      <c r="B48" s="50" t="s">
        <v>79</v>
      </c>
      <c r="C48" s="39" t="s">
        <v>76</v>
      </c>
      <c r="D48" s="40" t="s">
        <v>122</v>
      </c>
      <c r="E48" s="41">
        <f t="shared" si="0"/>
        <v>9.9999999999994316E-2</v>
      </c>
      <c r="F48" s="71">
        <v>69.099999999999994</v>
      </c>
      <c r="G48" s="71">
        <f t="shared" si="3"/>
        <v>8.2999999999999901</v>
      </c>
      <c r="H48" s="38" t="s">
        <v>125</v>
      </c>
    </row>
    <row r="49" spans="1:9" x14ac:dyDescent="0.25">
      <c r="A49" s="107">
        <f t="shared" si="1"/>
        <v>44</v>
      </c>
      <c r="B49" s="50" t="s">
        <v>257</v>
      </c>
      <c r="C49" s="39" t="s">
        <v>76</v>
      </c>
      <c r="D49" s="40" t="s">
        <v>122</v>
      </c>
      <c r="E49" s="41">
        <f t="shared" si="0"/>
        <v>0.40000000000000568</v>
      </c>
      <c r="F49" s="71">
        <v>69.5</v>
      </c>
      <c r="G49" s="71">
        <f t="shared" si="3"/>
        <v>8.6999999999999957</v>
      </c>
      <c r="H49" s="38"/>
    </row>
    <row r="50" spans="1:9" ht="50.4" x14ac:dyDescent="0.25">
      <c r="A50" s="107">
        <f t="shared" si="1"/>
        <v>45</v>
      </c>
      <c r="B50" s="50" t="s">
        <v>78</v>
      </c>
      <c r="C50" s="39" t="s">
        <v>83</v>
      </c>
      <c r="D50" s="40" t="s">
        <v>122</v>
      </c>
      <c r="E50" s="41">
        <f t="shared" si="0"/>
        <v>0.59999999999999432</v>
      </c>
      <c r="F50" s="71">
        <v>70.099999999999994</v>
      </c>
      <c r="G50" s="71">
        <f t="shared" si="3"/>
        <v>9.2999999999999901</v>
      </c>
      <c r="H50" s="38" t="s">
        <v>126</v>
      </c>
    </row>
    <row r="51" spans="1:9" x14ac:dyDescent="0.25">
      <c r="A51" s="107">
        <f t="shared" si="1"/>
        <v>46</v>
      </c>
      <c r="B51" s="50" t="s">
        <v>196</v>
      </c>
      <c r="C51" s="39" t="s">
        <v>76</v>
      </c>
      <c r="D51" s="40" t="s">
        <v>127</v>
      </c>
      <c r="E51" s="41">
        <f t="shared" si="0"/>
        <v>1.2000000000000028</v>
      </c>
      <c r="F51" s="71">
        <v>71.3</v>
      </c>
      <c r="G51" s="71">
        <f t="shared" si="3"/>
        <v>10.499999999999993</v>
      </c>
      <c r="H51" s="38"/>
    </row>
    <row r="52" spans="1:9" x14ac:dyDescent="0.25">
      <c r="A52" s="107">
        <f t="shared" si="1"/>
        <v>47</v>
      </c>
      <c r="B52" s="50" t="s">
        <v>195</v>
      </c>
      <c r="C52" s="39" t="s">
        <v>83</v>
      </c>
      <c r="D52" s="40" t="s">
        <v>122</v>
      </c>
      <c r="E52" s="41">
        <f t="shared" si="0"/>
        <v>0.59999999999999432</v>
      </c>
      <c r="F52" s="71">
        <v>71.899999999999991</v>
      </c>
      <c r="G52" s="71">
        <f t="shared" si="3"/>
        <v>11.099999999999987</v>
      </c>
      <c r="H52" s="38" t="s">
        <v>128</v>
      </c>
    </row>
    <row r="53" spans="1:9" x14ac:dyDescent="0.25">
      <c r="A53" s="107">
        <f t="shared" si="1"/>
        <v>48</v>
      </c>
      <c r="B53" s="50" t="s">
        <v>79</v>
      </c>
      <c r="C53" s="39" t="s">
        <v>83</v>
      </c>
      <c r="D53" s="40" t="s">
        <v>129</v>
      </c>
      <c r="E53" s="41">
        <f t="shared" si="0"/>
        <v>0.70000000000000284</v>
      </c>
      <c r="F53" s="71">
        <v>72.599999999999994</v>
      </c>
      <c r="G53" s="71">
        <f t="shared" si="3"/>
        <v>11.79999999999999</v>
      </c>
      <c r="H53" s="38"/>
    </row>
    <row r="54" spans="1:9" x14ac:dyDescent="0.25">
      <c r="A54" s="107">
        <f t="shared" si="1"/>
        <v>49</v>
      </c>
      <c r="B54" s="50" t="s">
        <v>132</v>
      </c>
      <c r="C54" s="39" t="s">
        <v>131</v>
      </c>
      <c r="D54" s="40" t="s">
        <v>130</v>
      </c>
      <c r="E54" s="41">
        <f t="shared" si="0"/>
        <v>0.20000000000000284</v>
      </c>
      <c r="F54" s="71">
        <v>72.8</v>
      </c>
      <c r="G54" s="71">
        <f t="shared" si="3"/>
        <v>11.999999999999993</v>
      </c>
      <c r="H54" s="38"/>
    </row>
    <row r="55" spans="1:9" ht="50.4" x14ac:dyDescent="0.25">
      <c r="A55" s="129">
        <f t="shared" si="1"/>
        <v>50</v>
      </c>
      <c r="B55" s="130" t="s">
        <v>217</v>
      </c>
      <c r="C55" s="131" t="s">
        <v>103</v>
      </c>
      <c r="D55" s="132" t="s">
        <v>130</v>
      </c>
      <c r="E55" s="133">
        <f t="shared" si="0"/>
        <v>2.7000000000000028</v>
      </c>
      <c r="F55" s="134">
        <v>75.5</v>
      </c>
      <c r="G55" s="134">
        <f t="shared" si="3"/>
        <v>14.699999999999996</v>
      </c>
      <c r="H55" s="135" t="s">
        <v>273</v>
      </c>
      <c r="I55" s="136" t="s">
        <v>271</v>
      </c>
    </row>
    <row r="56" spans="1:9" x14ac:dyDescent="0.25">
      <c r="A56" s="107">
        <f t="shared" si="1"/>
        <v>51</v>
      </c>
      <c r="B56" s="50" t="s">
        <v>194</v>
      </c>
      <c r="C56" s="39" t="s">
        <v>76</v>
      </c>
      <c r="D56" s="40" t="s">
        <v>95</v>
      </c>
      <c r="E56" s="41">
        <f>F56-F54</f>
        <v>2.7000000000000028</v>
      </c>
      <c r="F56" s="71">
        <v>75.5</v>
      </c>
      <c r="G56" s="71">
        <f>F56-$F$41</f>
        <v>14.699999999999996</v>
      </c>
      <c r="H56" s="38"/>
    </row>
    <row r="57" spans="1:9" x14ac:dyDescent="0.25">
      <c r="A57" s="107">
        <f t="shared" si="1"/>
        <v>52</v>
      </c>
      <c r="B57" s="50" t="s">
        <v>123</v>
      </c>
      <c r="C57" s="39" t="s">
        <v>258</v>
      </c>
      <c r="D57" s="40" t="s">
        <v>133</v>
      </c>
      <c r="E57" s="41">
        <f t="shared" si="0"/>
        <v>2.5999999999999943</v>
      </c>
      <c r="F57" s="71">
        <v>78.099999999999994</v>
      </c>
      <c r="G57" s="71">
        <f t="shared" ref="G57:G69" si="4">F57-$F$41</f>
        <v>17.29999999999999</v>
      </c>
      <c r="H57" s="38"/>
    </row>
    <row r="58" spans="1:9" x14ac:dyDescent="0.25">
      <c r="A58" s="107">
        <f t="shared" si="1"/>
        <v>53</v>
      </c>
      <c r="B58" s="50" t="s">
        <v>193</v>
      </c>
      <c r="C58" s="39" t="s">
        <v>76</v>
      </c>
      <c r="D58" s="40" t="s">
        <v>134</v>
      </c>
      <c r="E58" s="41">
        <f t="shared" si="0"/>
        <v>0.70000000000000284</v>
      </c>
      <c r="F58" s="71">
        <v>78.8</v>
      </c>
      <c r="G58" s="71">
        <f t="shared" si="4"/>
        <v>17.999999999999993</v>
      </c>
      <c r="H58" s="38"/>
    </row>
    <row r="59" spans="1:9" x14ac:dyDescent="0.25">
      <c r="A59" s="107">
        <f t="shared" si="1"/>
        <v>54</v>
      </c>
      <c r="B59" s="50" t="s">
        <v>192</v>
      </c>
      <c r="C59" s="39" t="s">
        <v>91</v>
      </c>
      <c r="D59" s="40" t="s">
        <v>134</v>
      </c>
      <c r="E59" s="41">
        <f t="shared" si="0"/>
        <v>2.0999999999999943</v>
      </c>
      <c r="F59" s="71">
        <v>80.899999999999991</v>
      </c>
      <c r="G59" s="71">
        <f t="shared" si="4"/>
        <v>20.099999999999987</v>
      </c>
      <c r="H59" s="38" t="s">
        <v>135</v>
      </c>
    </row>
    <row r="60" spans="1:9" x14ac:dyDescent="0.25">
      <c r="A60" s="107">
        <f t="shared" si="1"/>
        <v>55</v>
      </c>
      <c r="B60" s="50" t="s">
        <v>191</v>
      </c>
      <c r="C60" s="39" t="s">
        <v>83</v>
      </c>
      <c r="D60" s="40" t="s">
        <v>136</v>
      </c>
      <c r="E60" s="41">
        <f t="shared" si="0"/>
        <v>0.40000000000000568</v>
      </c>
      <c r="F60" s="71">
        <v>81.3</v>
      </c>
      <c r="G60" s="71">
        <f t="shared" si="4"/>
        <v>20.499999999999993</v>
      </c>
      <c r="H60" s="38"/>
    </row>
    <row r="61" spans="1:9" ht="50.4" x14ac:dyDescent="0.25">
      <c r="A61" s="107">
        <f t="shared" si="1"/>
        <v>56</v>
      </c>
      <c r="B61" s="50" t="s">
        <v>190</v>
      </c>
      <c r="C61" s="76" t="s">
        <v>137</v>
      </c>
      <c r="D61" s="40" t="s">
        <v>142</v>
      </c>
      <c r="E61" s="41">
        <f t="shared" si="0"/>
        <v>1.5999999999999943</v>
      </c>
      <c r="F61" s="71">
        <v>82.899999999999991</v>
      </c>
      <c r="G61" s="71">
        <f t="shared" si="4"/>
        <v>22.099999999999987</v>
      </c>
      <c r="H61" s="38" t="s">
        <v>138</v>
      </c>
    </row>
    <row r="62" spans="1:9" ht="33.6" x14ac:dyDescent="0.25">
      <c r="A62" s="107">
        <f t="shared" si="1"/>
        <v>57</v>
      </c>
      <c r="B62" s="50" t="s">
        <v>139</v>
      </c>
      <c r="C62" s="39" t="s">
        <v>140</v>
      </c>
      <c r="D62" s="40" t="s">
        <v>141</v>
      </c>
      <c r="E62" s="41">
        <f t="shared" si="0"/>
        <v>0.10000000000000853</v>
      </c>
      <c r="F62" s="71">
        <v>83</v>
      </c>
      <c r="G62" s="71">
        <f t="shared" si="4"/>
        <v>22.199999999999996</v>
      </c>
      <c r="H62" s="38" t="s">
        <v>146</v>
      </c>
    </row>
    <row r="63" spans="1:9" x14ac:dyDescent="0.25">
      <c r="A63" s="107">
        <f t="shared" si="1"/>
        <v>58</v>
      </c>
      <c r="B63" s="50" t="s">
        <v>143</v>
      </c>
      <c r="C63" s="39" t="s">
        <v>144</v>
      </c>
      <c r="D63" s="40" t="s">
        <v>145</v>
      </c>
      <c r="E63" s="41">
        <f t="shared" si="0"/>
        <v>0.19999999999998863</v>
      </c>
      <c r="F63" s="71">
        <v>83.199999999999989</v>
      </c>
      <c r="G63" s="71">
        <f t="shared" si="4"/>
        <v>22.399999999999984</v>
      </c>
      <c r="H63" s="38" t="s">
        <v>147</v>
      </c>
    </row>
    <row r="64" spans="1:9" ht="33.6" x14ac:dyDescent="0.25">
      <c r="A64" s="107">
        <f t="shared" si="1"/>
        <v>59</v>
      </c>
      <c r="B64" s="50" t="s">
        <v>189</v>
      </c>
      <c r="C64" s="39" t="s">
        <v>148</v>
      </c>
      <c r="D64" s="40" t="s">
        <v>145</v>
      </c>
      <c r="E64" s="41">
        <f t="shared" si="0"/>
        <v>2.5</v>
      </c>
      <c r="F64" s="71">
        <v>85.699999999999989</v>
      </c>
      <c r="G64" s="71">
        <f t="shared" si="4"/>
        <v>24.899999999999984</v>
      </c>
      <c r="H64" s="38" t="s">
        <v>149</v>
      </c>
    </row>
    <row r="65" spans="1:8" ht="33.6" x14ac:dyDescent="0.25">
      <c r="A65" s="107">
        <f t="shared" si="1"/>
        <v>60</v>
      </c>
      <c r="B65" s="50" t="s">
        <v>188</v>
      </c>
      <c r="C65" s="39" t="s">
        <v>150</v>
      </c>
      <c r="D65" s="40" t="s">
        <v>151</v>
      </c>
      <c r="E65" s="41">
        <f t="shared" si="0"/>
        <v>1.8000000000000114</v>
      </c>
      <c r="F65" s="71">
        <v>87.5</v>
      </c>
      <c r="G65" s="71">
        <f t="shared" si="4"/>
        <v>26.699999999999996</v>
      </c>
      <c r="H65" s="38" t="s">
        <v>152</v>
      </c>
    </row>
    <row r="66" spans="1:8" x14ac:dyDescent="0.25">
      <c r="A66" s="107">
        <f t="shared" si="1"/>
        <v>61</v>
      </c>
      <c r="B66" s="50" t="s">
        <v>187</v>
      </c>
      <c r="C66" s="39" t="s">
        <v>150</v>
      </c>
      <c r="D66" s="40" t="s">
        <v>154</v>
      </c>
      <c r="E66" s="41">
        <f t="shared" si="0"/>
        <v>3.3999999999999915</v>
      </c>
      <c r="F66" s="71">
        <v>90.899999999999991</v>
      </c>
      <c r="G66" s="71">
        <f t="shared" si="4"/>
        <v>30.099999999999987</v>
      </c>
      <c r="H66" s="38" t="s">
        <v>155</v>
      </c>
    </row>
    <row r="67" spans="1:8" ht="67.2" x14ac:dyDescent="0.25">
      <c r="A67" s="107">
        <f t="shared" si="1"/>
        <v>62</v>
      </c>
      <c r="B67" s="50" t="s">
        <v>186</v>
      </c>
      <c r="C67" s="39" t="s">
        <v>144</v>
      </c>
      <c r="D67" s="40" t="s">
        <v>156</v>
      </c>
      <c r="E67" s="41">
        <f t="shared" si="0"/>
        <v>6.2999999999999972</v>
      </c>
      <c r="F67" s="71">
        <v>97.199999999999989</v>
      </c>
      <c r="G67" s="71">
        <f t="shared" si="4"/>
        <v>36.399999999999984</v>
      </c>
      <c r="H67" s="38" t="s">
        <v>158</v>
      </c>
    </row>
    <row r="68" spans="1:8" x14ac:dyDescent="0.25">
      <c r="A68" s="107">
        <f t="shared" si="1"/>
        <v>63</v>
      </c>
      <c r="B68" s="50" t="s">
        <v>185</v>
      </c>
      <c r="C68" s="39" t="s">
        <v>144</v>
      </c>
      <c r="D68" s="40" t="s">
        <v>157</v>
      </c>
      <c r="E68" s="41">
        <f t="shared" si="0"/>
        <v>10.100000000000009</v>
      </c>
      <c r="F68" s="71">
        <v>107.3</v>
      </c>
      <c r="G68" s="71">
        <f t="shared" si="4"/>
        <v>46.499999999999993</v>
      </c>
      <c r="H68" s="38"/>
    </row>
    <row r="69" spans="1:8" ht="67.2" x14ac:dyDescent="0.25">
      <c r="A69" s="108">
        <f t="shared" si="1"/>
        <v>64</v>
      </c>
      <c r="B69" s="72" t="s">
        <v>270</v>
      </c>
      <c r="C69" s="77" t="s">
        <v>159</v>
      </c>
      <c r="D69" s="73" t="s">
        <v>157</v>
      </c>
      <c r="E69" s="74">
        <f t="shared" si="0"/>
        <v>6.2999999999999972</v>
      </c>
      <c r="F69" s="75">
        <v>113.6</v>
      </c>
      <c r="G69" s="75">
        <f t="shared" si="4"/>
        <v>52.79999999999999</v>
      </c>
      <c r="H69" s="59" t="s">
        <v>219</v>
      </c>
    </row>
    <row r="70" spans="1:8" x14ac:dyDescent="0.25">
      <c r="A70" s="107">
        <f t="shared" si="1"/>
        <v>65</v>
      </c>
      <c r="B70" s="50" t="s">
        <v>184</v>
      </c>
      <c r="C70" s="39" t="s">
        <v>144</v>
      </c>
      <c r="D70" s="40" t="s">
        <v>160</v>
      </c>
      <c r="E70" s="41">
        <f t="shared" si="0"/>
        <v>2.3999999999999915</v>
      </c>
      <c r="F70" s="71">
        <v>115.99999999999999</v>
      </c>
      <c r="G70" s="71">
        <f>F70-$F$69</f>
        <v>2.3999999999999915</v>
      </c>
      <c r="H70" s="38"/>
    </row>
    <row r="71" spans="1:8" x14ac:dyDescent="0.25">
      <c r="A71" s="107">
        <f t="shared" si="1"/>
        <v>66</v>
      </c>
      <c r="B71" s="50" t="s">
        <v>183</v>
      </c>
      <c r="C71" s="39" t="s">
        <v>144</v>
      </c>
      <c r="D71" s="40" t="s">
        <v>160</v>
      </c>
      <c r="E71" s="41">
        <f t="shared" si="0"/>
        <v>3.8000000000000114</v>
      </c>
      <c r="F71" s="71">
        <v>119.8</v>
      </c>
      <c r="G71" s="71">
        <f t="shared" ref="G71:G76" si="5">F71-$F$69</f>
        <v>6.2000000000000028</v>
      </c>
      <c r="H71" s="38"/>
    </row>
    <row r="72" spans="1:8" x14ac:dyDescent="0.25">
      <c r="A72" s="109">
        <f t="shared" ref="A72:A89" si="6">A71+1</f>
        <v>67</v>
      </c>
      <c r="B72" s="78" t="s">
        <v>161</v>
      </c>
      <c r="C72" s="79" t="s">
        <v>163</v>
      </c>
      <c r="D72" s="80" t="s">
        <v>160</v>
      </c>
      <c r="E72" s="81">
        <f t="shared" ref="E72:E83" si="7">F72-F71</f>
        <v>4.0999999999999943</v>
      </c>
      <c r="F72" s="82">
        <v>123.89999999999999</v>
      </c>
      <c r="G72" s="82">
        <f t="shared" si="5"/>
        <v>10.299999999999997</v>
      </c>
      <c r="H72" s="58" t="s">
        <v>162</v>
      </c>
    </row>
    <row r="73" spans="1:8" x14ac:dyDescent="0.25">
      <c r="A73" s="107">
        <f t="shared" si="6"/>
        <v>68</v>
      </c>
      <c r="B73" s="50" t="s">
        <v>164</v>
      </c>
      <c r="C73" s="39" t="s">
        <v>163</v>
      </c>
      <c r="D73" s="40" t="s">
        <v>160</v>
      </c>
      <c r="E73" s="41">
        <f t="shared" si="7"/>
        <v>24.600000000000009</v>
      </c>
      <c r="F73" s="71">
        <v>148.5</v>
      </c>
      <c r="G73" s="71">
        <f t="shared" si="5"/>
        <v>34.900000000000006</v>
      </c>
      <c r="H73" s="38" t="s">
        <v>165</v>
      </c>
    </row>
    <row r="74" spans="1:8" x14ac:dyDescent="0.25">
      <c r="A74" s="110">
        <f t="shared" si="6"/>
        <v>69</v>
      </c>
      <c r="B74" s="83" t="s">
        <v>248</v>
      </c>
      <c r="C74" s="84" t="s">
        <v>83</v>
      </c>
      <c r="D74" s="85" t="s">
        <v>253</v>
      </c>
      <c r="E74" s="86">
        <f t="shared" si="7"/>
        <v>14.300000000000011</v>
      </c>
      <c r="F74" s="87">
        <v>162.80000000000001</v>
      </c>
      <c r="G74" s="88">
        <f t="shared" si="5"/>
        <v>49.200000000000017</v>
      </c>
      <c r="H74" s="89"/>
    </row>
    <row r="75" spans="1:8" x14ac:dyDescent="0.25">
      <c r="A75" s="111">
        <f t="shared" si="6"/>
        <v>70</v>
      </c>
      <c r="B75" s="83" t="s">
        <v>249</v>
      </c>
      <c r="C75" s="84" t="s">
        <v>76</v>
      </c>
      <c r="D75" s="85" t="s">
        <v>253</v>
      </c>
      <c r="E75" s="86">
        <f t="shared" si="7"/>
        <v>0.89999999999997726</v>
      </c>
      <c r="F75" s="87">
        <v>163.69999999999999</v>
      </c>
      <c r="G75" s="88">
        <f t="shared" si="5"/>
        <v>50.099999999999994</v>
      </c>
      <c r="H75" s="89"/>
    </row>
    <row r="76" spans="1:8" ht="50.4" x14ac:dyDescent="0.25">
      <c r="A76" s="112">
        <f t="shared" si="6"/>
        <v>71</v>
      </c>
      <c r="B76" s="90" t="s">
        <v>269</v>
      </c>
      <c r="C76" s="91" t="s">
        <v>166</v>
      </c>
      <c r="D76" s="92" t="s">
        <v>160</v>
      </c>
      <c r="E76" s="93">
        <f t="shared" si="7"/>
        <v>3.9000000000000057</v>
      </c>
      <c r="F76" s="94">
        <v>167.6</v>
      </c>
      <c r="G76" s="94">
        <f t="shared" si="5"/>
        <v>54</v>
      </c>
      <c r="H76" s="46" t="s">
        <v>220</v>
      </c>
    </row>
    <row r="77" spans="1:8" x14ac:dyDescent="0.25">
      <c r="A77" s="107">
        <f t="shared" si="6"/>
        <v>72</v>
      </c>
      <c r="B77" s="50" t="s">
        <v>250</v>
      </c>
      <c r="C77" s="39" t="s">
        <v>91</v>
      </c>
      <c r="D77" s="40" t="s">
        <v>160</v>
      </c>
      <c r="E77" s="41">
        <f t="shared" si="7"/>
        <v>2.8000000000000114</v>
      </c>
      <c r="F77" s="71">
        <v>170.4</v>
      </c>
      <c r="G77" s="71">
        <f t="shared" ref="G77:G79" si="8">F77-$F$76</f>
        <v>2.8000000000000114</v>
      </c>
      <c r="H77" s="38" t="s">
        <v>252</v>
      </c>
    </row>
    <row r="78" spans="1:8" x14ac:dyDescent="0.25">
      <c r="A78" s="107">
        <f t="shared" si="6"/>
        <v>73</v>
      </c>
      <c r="B78" s="50" t="s">
        <v>251</v>
      </c>
      <c r="C78" s="39" t="s">
        <v>83</v>
      </c>
      <c r="D78" s="40" t="s">
        <v>160</v>
      </c>
      <c r="E78" s="41">
        <f t="shared" si="7"/>
        <v>0.29999999999998295</v>
      </c>
      <c r="F78" s="71">
        <v>170.7</v>
      </c>
      <c r="G78" s="71">
        <f t="shared" si="8"/>
        <v>3.0999999999999943</v>
      </c>
      <c r="H78" s="38"/>
    </row>
    <row r="79" spans="1:8" x14ac:dyDescent="0.25">
      <c r="A79" s="107">
        <f t="shared" si="6"/>
        <v>74</v>
      </c>
      <c r="B79" s="50" t="s">
        <v>182</v>
      </c>
      <c r="C79" s="39" t="s">
        <v>83</v>
      </c>
      <c r="D79" s="40" t="s">
        <v>95</v>
      </c>
      <c r="E79" s="41">
        <f t="shared" si="7"/>
        <v>2.8000000000000114</v>
      </c>
      <c r="F79" s="71">
        <v>173.5</v>
      </c>
      <c r="G79" s="71">
        <f t="shared" si="8"/>
        <v>5.9000000000000057</v>
      </c>
      <c r="H79" s="38"/>
    </row>
    <row r="80" spans="1:8" ht="33.6" x14ac:dyDescent="0.25">
      <c r="A80" s="107">
        <f t="shared" si="6"/>
        <v>75</v>
      </c>
      <c r="B80" s="50" t="s">
        <v>181</v>
      </c>
      <c r="C80" s="39" t="s">
        <v>76</v>
      </c>
      <c r="D80" s="40" t="s">
        <v>168</v>
      </c>
      <c r="E80" s="41">
        <f t="shared" si="7"/>
        <v>0.30000000000001137</v>
      </c>
      <c r="F80" s="71">
        <v>173.8</v>
      </c>
      <c r="G80" s="71">
        <f t="shared" ref="G80:G89" si="9">F80-$F$76</f>
        <v>6.2000000000000171</v>
      </c>
      <c r="H80" s="38" t="s">
        <v>167</v>
      </c>
    </row>
    <row r="81" spans="1:8" ht="33.6" x14ac:dyDescent="0.25">
      <c r="A81" s="107">
        <f t="shared" si="6"/>
        <v>76</v>
      </c>
      <c r="B81" s="50" t="s">
        <v>259</v>
      </c>
      <c r="C81" s="39" t="s">
        <v>150</v>
      </c>
      <c r="D81" s="40" t="s">
        <v>169</v>
      </c>
      <c r="E81" s="41">
        <f t="shared" si="7"/>
        <v>4.1999999999999886</v>
      </c>
      <c r="F81" s="71">
        <v>178</v>
      </c>
      <c r="G81" s="71">
        <f t="shared" si="9"/>
        <v>10.400000000000006</v>
      </c>
      <c r="H81" s="38" t="s">
        <v>171</v>
      </c>
    </row>
    <row r="82" spans="1:8" ht="33.6" x14ac:dyDescent="0.25">
      <c r="A82" s="107">
        <f t="shared" si="6"/>
        <v>77</v>
      </c>
      <c r="B82" s="50" t="s">
        <v>170</v>
      </c>
      <c r="C82" s="39" t="s">
        <v>76</v>
      </c>
      <c r="D82" s="40" t="s">
        <v>173</v>
      </c>
      <c r="E82" s="41">
        <f t="shared" si="7"/>
        <v>1.2000000000000171</v>
      </c>
      <c r="F82" s="71">
        <v>179.20000000000002</v>
      </c>
      <c r="G82" s="71">
        <f t="shared" si="9"/>
        <v>11.600000000000023</v>
      </c>
      <c r="H82" s="38" t="s">
        <v>172</v>
      </c>
    </row>
    <row r="83" spans="1:8" x14ac:dyDescent="0.25">
      <c r="A83" s="107">
        <f t="shared" si="6"/>
        <v>78</v>
      </c>
      <c r="B83" s="50" t="s">
        <v>180</v>
      </c>
      <c r="C83" s="39" t="s">
        <v>76</v>
      </c>
      <c r="D83" s="40" t="s">
        <v>95</v>
      </c>
      <c r="E83" s="41">
        <f t="shared" si="7"/>
        <v>16.199999999999989</v>
      </c>
      <c r="F83" s="71">
        <v>195.4</v>
      </c>
      <c r="G83" s="71">
        <f t="shared" si="9"/>
        <v>27.800000000000011</v>
      </c>
      <c r="H83" s="38"/>
    </row>
    <row r="84" spans="1:8" x14ac:dyDescent="0.25">
      <c r="A84" s="107">
        <f t="shared" si="6"/>
        <v>79</v>
      </c>
      <c r="B84" s="50" t="s">
        <v>175</v>
      </c>
      <c r="C84" s="39" t="s">
        <v>254</v>
      </c>
      <c r="D84" s="40" t="s">
        <v>95</v>
      </c>
      <c r="E84" s="41">
        <f t="shared" ref="E84:E88" si="10">F84-F83</f>
        <v>1.3000000000000114</v>
      </c>
      <c r="F84" s="71">
        <v>196.70000000000002</v>
      </c>
      <c r="G84" s="71">
        <f t="shared" si="9"/>
        <v>29.100000000000023</v>
      </c>
      <c r="H84" s="38" t="s">
        <v>255</v>
      </c>
    </row>
    <row r="85" spans="1:8" x14ac:dyDescent="0.25">
      <c r="A85" s="107">
        <f t="shared" si="6"/>
        <v>80</v>
      </c>
      <c r="B85" s="50" t="s">
        <v>176</v>
      </c>
      <c r="C85" s="39" t="s">
        <v>254</v>
      </c>
      <c r="D85" s="40" t="s">
        <v>95</v>
      </c>
      <c r="E85" s="41">
        <f t="shared" si="10"/>
        <v>3.3999999999999773</v>
      </c>
      <c r="F85" s="71">
        <v>200.1</v>
      </c>
      <c r="G85" s="71">
        <f t="shared" si="9"/>
        <v>32.5</v>
      </c>
      <c r="H85" s="38" t="s">
        <v>256</v>
      </c>
    </row>
    <row r="86" spans="1:8" x14ac:dyDescent="0.25">
      <c r="A86" s="107">
        <f t="shared" si="6"/>
        <v>81</v>
      </c>
      <c r="B86" s="50" t="s">
        <v>177</v>
      </c>
      <c r="C86" s="39" t="s">
        <v>13</v>
      </c>
      <c r="D86" s="39" t="s">
        <v>141</v>
      </c>
      <c r="E86" s="41">
        <f t="shared" si="10"/>
        <v>0.60000000000002274</v>
      </c>
      <c r="F86" s="71">
        <v>200.70000000000002</v>
      </c>
      <c r="G86" s="71">
        <f t="shared" si="9"/>
        <v>33.100000000000023</v>
      </c>
      <c r="H86" s="38" t="s">
        <v>213</v>
      </c>
    </row>
    <row r="87" spans="1:8" x14ac:dyDescent="0.25">
      <c r="A87" s="107">
        <f t="shared" si="6"/>
        <v>82</v>
      </c>
      <c r="B87" s="50" t="s">
        <v>178</v>
      </c>
      <c r="C87" s="39" t="s">
        <v>15</v>
      </c>
      <c r="D87" s="39" t="s">
        <v>141</v>
      </c>
      <c r="E87" s="41">
        <f t="shared" si="10"/>
        <v>0.39999999999997726</v>
      </c>
      <c r="F87" s="71">
        <v>201.1</v>
      </c>
      <c r="G87" s="71">
        <f t="shared" si="9"/>
        <v>33.5</v>
      </c>
      <c r="H87" s="38" t="s">
        <v>214</v>
      </c>
    </row>
    <row r="88" spans="1:8" x14ac:dyDescent="0.25">
      <c r="A88" s="107">
        <f t="shared" si="6"/>
        <v>83</v>
      </c>
      <c r="B88" s="50" t="s">
        <v>179</v>
      </c>
      <c r="C88" s="39" t="s">
        <v>10</v>
      </c>
      <c r="D88" s="39" t="s">
        <v>141</v>
      </c>
      <c r="E88" s="41">
        <f t="shared" si="10"/>
        <v>0.10000000000002274</v>
      </c>
      <c r="F88" s="71">
        <v>201.20000000000002</v>
      </c>
      <c r="G88" s="71">
        <f t="shared" si="9"/>
        <v>33.600000000000023</v>
      </c>
      <c r="H88" s="38"/>
    </row>
    <row r="89" spans="1:8" ht="67.2" x14ac:dyDescent="0.25">
      <c r="A89" s="112">
        <f t="shared" si="6"/>
        <v>84</v>
      </c>
      <c r="B89" s="90" t="s">
        <v>174</v>
      </c>
      <c r="C89" s="91" t="s">
        <v>16</v>
      </c>
      <c r="D89" s="91" t="s">
        <v>141</v>
      </c>
      <c r="E89" s="93">
        <f>F89-F88</f>
        <v>0.5</v>
      </c>
      <c r="F89" s="94">
        <v>201.70000000000002</v>
      </c>
      <c r="G89" s="94">
        <f t="shared" si="9"/>
        <v>34.100000000000023</v>
      </c>
      <c r="H89" s="46" t="s">
        <v>274</v>
      </c>
    </row>
    <row r="91" spans="1:8" ht="29.4" customHeight="1" x14ac:dyDescent="0.25">
      <c r="B91" s="99" t="s">
        <v>216</v>
      </c>
      <c r="C91" s="99"/>
      <c r="D91" s="99"/>
      <c r="E91" s="99"/>
      <c r="F91" s="99"/>
      <c r="G91" s="99"/>
      <c r="H91" s="99"/>
    </row>
    <row r="92" spans="1:8" ht="54" customHeight="1" x14ac:dyDescent="0.25">
      <c r="B92" s="95" t="s">
        <v>20</v>
      </c>
      <c r="C92" s="95"/>
      <c r="D92" s="95"/>
      <c r="E92" s="95"/>
      <c r="F92" s="95"/>
      <c r="G92" s="95"/>
      <c r="H92" s="95"/>
    </row>
    <row r="93" spans="1:8" ht="59.4" customHeight="1" x14ac:dyDescent="0.25">
      <c r="B93" s="95" t="s">
        <v>241</v>
      </c>
      <c r="C93" s="95"/>
      <c r="D93" s="95"/>
      <c r="E93" s="95"/>
      <c r="F93" s="95"/>
      <c r="G93" s="95"/>
      <c r="H93" s="95"/>
    </row>
    <row r="94" spans="1:8" ht="43.2" customHeight="1" x14ac:dyDescent="0.25">
      <c r="B94" s="95" t="s">
        <v>242</v>
      </c>
      <c r="C94" s="95"/>
      <c r="D94" s="95"/>
      <c r="E94" s="95"/>
      <c r="F94" s="95"/>
      <c r="G94" s="95"/>
      <c r="H94" s="95"/>
    </row>
  </sheetData>
  <mergeCells count="6">
    <mergeCell ref="B93:H93"/>
    <mergeCell ref="B94:H94"/>
    <mergeCell ref="A1:G1"/>
    <mergeCell ref="A2:H2"/>
    <mergeCell ref="B91:H91"/>
    <mergeCell ref="B92:H92"/>
  </mergeCells>
  <phoneticPr fontId="10"/>
  <hyperlinks>
    <hyperlink ref="A2" r:id="rId1" xr:uid="{15F329A4-00C2-41F1-8EBE-BAA6C1036F73}"/>
  </hyperlinks>
  <pageMargins left="0.71" right="0.71" top="0.75000000000000011" bottom="0.75000000000000011" header="0.31" footer="0.31"/>
  <pageSetup paperSize="9" scale="48" fitToHeight="0" orientation="portrait" horizontalDpi="4294967292" verticalDpi="4294967292"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6A8F7-BC4F-4A28-85DD-38EDDA306CC7}">
  <dimension ref="A1:D10"/>
  <sheetViews>
    <sheetView workbookViewId="0">
      <selection activeCell="H13" sqref="H13"/>
    </sheetView>
  </sheetViews>
  <sheetFormatPr defaultRowHeight="13.2" x14ac:dyDescent="0.25"/>
  <cols>
    <col min="1" max="1" width="25.88671875" bestFit="1" customWidth="1"/>
    <col min="2" max="2" width="8.109375" bestFit="1" customWidth="1"/>
    <col min="3" max="3" width="21.5546875" bestFit="1" customWidth="1"/>
    <col min="4" max="4" width="22.6640625" bestFit="1" customWidth="1"/>
  </cols>
  <sheetData>
    <row r="1" spans="1:4" x14ac:dyDescent="0.25">
      <c r="A1" s="60" t="s">
        <v>221</v>
      </c>
      <c r="B1" s="61"/>
      <c r="C1" s="61"/>
      <c r="D1" s="61"/>
    </row>
    <row r="2" spans="1:4" x14ac:dyDescent="0.25">
      <c r="A2" s="61"/>
      <c r="B2" s="61"/>
      <c r="C2" s="61"/>
      <c r="D2" s="61"/>
    </row>
    <row r="3" spans="1:4" x14ac:dyDescent="0.25">
      <c r="A3" s="62" t="s">
        <v>222</v>
      </c>
      <c r="B3" s="62" t="s">
        <v>223</v>
      </c>
      <c r="C3" s="62" t="s">
        <v>224</v>
      </c>
      <c r="D3" s="62" t="s">
        <v>225</v>
      </c>
    </row>
    <row r="4" spans="1:4" x14ac:dyDescent="0.25">
      <c r="A4" s="63" t="s">
        <v>226</v>
      </c>
      <c r="B4" s="63" t="s">
        <v>227</v>
      </c>
      <c r="C4" s="63" t="s">
        <v>228</v>
      </c>
      <c r="D4" s="63" t="s">
        <v>229</v>
      </c>
    </row>
    <row r="5" spans="1:4" x14ac:dyDescent="0.25">
      <c r="A5" s="63" t="s">
        <v>230</v>
      </c>
      <c r="B5" s="63" t="s">
        <v>231</v>
      </c>
      <c r="C5" s="64">
        <v>44660.25</v>
      </c>
      <c r="D5" s="65"/>
    </row>
    <row r="6" spans="1:4" x14ac:dyDescent="0.25">
      <c r="A6" s="63">
        <v>1</v>
      </c>
      <c r="B6" s="63" t="s">
        <v>232</v>
      </c>
      <c r="C6" s="64">
        <v>44660.302777777775</v>
      </c>
      <c r="D6" s="64">
        <v>44660.381249999999</v>
      </c>
    </row>
    <row r="7" spans="1:4" x14ac:dyDescent="0.25">
      <c r="A7" s="63">
        <v>2</v>
      </c>
      <c r="B7" s="63" t="s">
        <v>233</v>
      </c>
      <c r="C7" s="64">
        <v>44660.341666666667</v>
      </c>
      <c r="D7" s="64">
        <v>44660.458333333336</v>
      </c>
    </row>
    <row r="8" spans="1:4" x14ac:dyDescent="0.25">
      <c r="A8" s="63">
        <v>3</v>
      </c>
      <c r="B8" s="63" t="s">
        <v>234</v>
      </c>
      <c r="C8" s="64">
        <v>44660.38958333333</v>
      </c>
      <c r="D8" s="64">
        <v>44660.566666666666</v>
      </c>
    </row>
    <row r="9" spans="1:4" x14ac:dyDescent="0.25">
      <c r="A9" s="63">
        <v>4</v>
      </c>
      <c r="B9" s="63" t="s">
        <v>235</v>
      </c>
      <c r="C9" s="64">
        <v>44660.455555555556</v>
      </c>
      <c r="D9" s="64">
        <v>44660.716666666667</v>
      </c>
    </row>
    <row r="10" spans="1:4" x14ac:dyDescent="0.25">
      <c r="A10" s="63" t="s">
        <v>236</v>
      </c>
      <c r="B10" s="63" t="s">
        <v>237</v>
      </c>
      <c r="C10" s="64">
        <v>44660.495138888888</v>
      </c>
      <c r="D10" s="64">
        <v>44660.8125</v>
      </c>
    </row>
  </sheetData>
  <phoneticPr fontId="1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workbookViewId="0">
      <selection activeCell="A47" sqref="A47"/>
    </sheetView>
  </sheetViews>
  <sheetFormatPr defaultColWidth="17.33203125" defaultRowHeight="15.75" customHeight="1" x14ac:dyDescent="0.25"/>
  <cols>
    <col min="1" max="1" width="14.88671875" customWidth="1"/>
    <col min="2" max="2" width="19.44140625" customWidth="1"/>
    <col min="3" max="3" width="18.6640625" customWidth="1"/>
    <col min="4" max="4" width="7.88671875" customWidth="1"/>
    <col min="5" max="5" width="27.44140625" customWidth="1"/>
    <col min="6" max="15" width="14.88671875" customWidth="1"/>
  </cols>
  <sheetData>
    <row r="1" spans="1:15" ht="13.8" customHeight="1" x14ac:dyDescent="0.25">
      <c r="A1" s="43" t="s">
        <v>21</v>
      </c>
      <c r="B1" s="43"/>
      <c r="C1" s="43"/>
      <c r="D1" s="43"/>
      <c r="E1" s="43"/>
      <c r="F1" s="44"/>
      <c r="G1" s="44"/>
      <c r="H1" s="44"/>
      <c r="I1" s="44"/>
      <c r="J1" s="44"/>
      <c r="K1" s="44"/>
      <c r="L1" s="44"/>
      <c r="M1" s="44"/>
      <c r="N1" s="44"/>
      <c r="O1" s="44"/>
    </row>
    <row r="2" spans="1:15" ht="13.8" customHeight="1" x14ac:dyDescent="0.25">
      <c r="A2" s="45">
        <v>41518</v>
      </c>
      <c r="B2" s="43"/>
      <c r="C2" s="43"/>
      <c r="D2" s="43"/>
      <c r="E2" s="43"/>
      <c r="F2" s="44"/>
      <c r="G2" s="44"/>
      <c r="H2" s="44"/>
      <c r="I2" s="44"/>
      <c r="J2" s="44"/>
      <c r="K2" s="44"/>
      <c r="L2" s="44"/>
      <c r="M2" s="44"/>
      <c r="N2" s="44"/>
      <c r="O2" s="44"/>
    </row>
    <row r="3" spans="1:15" ht="13.8" customHeight="1" x14ac:dyDescent="0.25">
      <c r="A3" s="45"/>
      <c r="B3" s="43"/>
      <c r="C3" s="43"/>
      <c r="D3" s="43"/>
      <c r="E3" s="43"/>
      <c r="F3" s="44"/>
      <c r="G3" s="44"/>
      <c r="H3" s="44"/>
      <c r="I3" s="44"/>
      <c r="J3" s="44"/>
      <c r="K3" s="44"/>
      <c r="L3" s="44"/>
      <c r="M3" s="44"/>
      <c r="N3" s="44"/>
      <c r="O3" s="44"/>
    </row>
    <row r="4" spans="1:15" ht="13.8" customHeight="1" x14ac:dyDescent="0.25">
      <c r="A4" s="45" t="s">
        <v>22</v>
      </c>
      <c r="B4" s="43"/>
      <c r="C4" s="43"/>
      <c r="D4" s="43"/>
      <c r="E4" s="43"/>
      <c r="F4" s="44"/>
      <c r="G4" s="44"/>
      <c r="H4" s="44"/>
      <c r="I4" s="44"/>
      <c r="J4" s="44"/>
      <c r="K4" s="44"/>
      <c r="L4" s="44"/>
      <c r="M4" s="44"/>
      <c r="N4" s="44"/>
      <c r="O4" s="44"/>
    </row>
    <row r="5" spans="1:15" ht="13.8" customHeight="1" x14ac:dyDescent="0.25">
      <c r="A5" s="45" t="s">
        <v>23</v>
      </c>
      <c r="B5" s="43" t="s">
        <v>24</v>
      </c>
      <c r="C5" s="43" t="s">
        <v>25</v>
      </c>
      <c r="D5" s="43" t="s">
        <v>26</v>
      </c>
      <c r="E5" s="43" t="s">
        <v>27</v>
      </c>
      <c r="F5" s="44"/>
      <c r="G5" s="44"/>
      <c r="H5" s="44"/>
      <c r="I5" s="44"/>
      <c r="J5" s="44"/>
      <c r="K5" s="44"/>
      <c r="L5" s="44"/>
      <c r="M5" s="44"/>
      <c r="N5" s="44"/>
      <c r="O5" s="44"/>
    </row>
    <row r="6" spans="1:15" ht="13.8" customHeight="1" x14ac:dyDescent="0.25">
      <c r="A6" s="45" t="s">
        <v>28</v>
      </c>
      <c r="B6" s="43" t="s">
        <v>29</v>
      </c>
      <c r="C6" s="43" t="s">
        <v>17</v>
      </c>
      <c r="D6" s="43" t="s">
        <v>26</v>
      </c>
      <c r="E6" s="43" t="s">
        <v>30</v>
      </c>
      <c r="F6" s="44"/>
      <c r="G6" s="44"/>
      <c r="H6" s="44"/>
      <c r="I6" s="44"/>
      <c r="J6" s="44"/>
      <c r="K6" s="44"/>
      <c r="L6" s="44"/>
      <c r="M6" s="44"/>
      <c r="N6" s="44"/>
      <c r="O6" s="44"/>
    </row>
    <row r="7" spans="1:15" ht="13.8" customHeight="1" x14ac:dyDescent="0.25">
      <c r="A7" s="45"/>
      <c r="B7" s="43"/>
      <c r="C7" s="43"/>
      <c r="D7" s="43"/>
      <c r="E7" s="43"/>
      <c r="F7" s="44"/>
      <c r="G7" s="44"/>
      <c r="H7" s="44"/>
      <c r="I7" s="44"/>
      <c r="J7" s="44"/>
      <c r="K7" s="44"/>
      <c r="L7" s="44"/>
      <c r="M7" s="44"/>
      <c r="N7" s="44"/>
      <c r="O7" s="44"/>
    </row>
    <row r="8" spans="1:15" ht="13.8" customHeight="1" x14ac:dyDescent="0.25">
      <c r="A8" s="45" t="s">
        <v>31</v>
      </c>
      <c r="B8" s="43"/>
      <c r="C8" s="43"/>
      <c r="D8" s="43"/>
      <c r="E8" s="43"/>
      <c r="F8" s="44"/>
      <c r="G8" s="44"/>
      <c r="H8" s="44"/>
      <c r="I8" s="44"/>
      <c r="J8" s="44"/>
      <c r="K8" s="44"/>
      <c r="L8" s="44"/>
      <c r="M8" s="44"/>
      <c r="N8" s="44"/>
      <c r="O8" s="44"/>
    </row>
    <row r="9" spans="1:15" ht="13.8" customHeight="1" x14ac:dyDescent="0.25">
      <c r="A9" s="43" t="s">
        <v>32</v>
      </c>
      <c r="B9" s="43" t="s">
        <v>33</v>
      </c>
      <c r="C9" s="43" t="s">
        <v>34</v>
      </c>
      <c r="D9" s="43" t="s">
        <v>26</v>
      </c>
      <c r="E9" s="43" t="s">
        <v>35</v>
      </c>
      <c r="F9" s="44"/>
      <c r="G9" s="44"/>
      <c r="H9" s="44"/>
      <c r="I9" s="44"/>
      <c r="J9" s="44"/>
      <c r="K9" s="44"/>
      <c r="L9" s="44"/>
      <c r="M9" s="44"/>
      <c r="N9" s="44"/>
      <c r="O9" s="44"/>
    </row>
    <row r="10" spans="1:15" ht="13.8" customHeight="1" x14ac:dyDescent="0.25">
      <c r="A10" s="43" t="s">
        <v>36</v>
      </c>
      <c r="B10" s="43" t="s">
        <v>37</v>
      </c>
      <c r="C10" s="43"/>
      <c r="D10" s="43"/>
      <c r="E10" s="1" t="s">
        <v>38</v>
      </c>
      <c r="F10" s="44"/>
      <c r="G10" s="44"/>
      <c r="H10" s="44"/>
      <c r="I10" s="44"/>
      <c r="J10" s="44"/>
      <c r="K10" s="44"/>
      <c r="L10" s="44"/>
      <c r="M10" s="44"/>
      <c r="N10" s="44"/>
      <c r="O10" s="44"/>
    </row>
    <row r="11" spans="1:15" ht="13.8" customHeight="1" x14ac:dyDescent="0.25">
      <c r="A11" s="43" t="s">
        <v>39</v>
      </c>
      <c r="B11" s="43" t="s">
        <v>40</v>
      </c>
      <c r="C11" s="43" t="s">
        <v>41</v>
      </c>
      <c r="D11" s="43" t="s">
        <v>26</v>
      </c>
      <c r="E11" s="43" t="s">
        <v>42</v>
      </c>
      <c r="F11" s="44"/>
      <c r="G11" s="44"/>
      <c r="H11" s="44"/>
      <c r="I11" s="44"/>
      <c r="J11" s="44"/>
      <c r="K11" s="44"/>
      <c r="L11" s="44"/>
      <c r="M11" s="44"/>
      <c r="N11" s="44"/>
      <c r="O11" s="44"/>
    </row>
    <row r="12" spans="1:15" ht="13.8" customHeight="1" x14ac:dyDescent="0.25">
      <c r="A12" s="43" t="s">
        <v>43</v>
      </c>
      <c r="B12" s="43" t="s">
        <v>44</v>
      </c>
      <c r="C12" s="43" t="s">
        <v>45</v>
      </c>
      <c r="D12" s="43"/>
      <c r="E12" s="43"/>
      <c r="F12" s="44"/>
      <c r="G12" s="44"/>
      <c r="H12" s="44"/>
      <c r="I12" s="44"/>
      <c r="J12" s="44"/>
      <c r="K12" s="44"/>
      <c r="L12" s="44"/>
      <c r="M12" s="44"/>
      <c r="N12" s="44"/>
      <c r="O12" s="44"/>
    </row>
    <row r="13" spans="1:15" ht="13.8" customHeight="1" x14ac:dyDescent="0.25">
      <c r="A13" s="43"/>
      <c r="B13" s="43"/>
      <c r="C13" s="2" t="s">
        <v>46</v>
      </c>
      <c r="D13" s="43"/>
      <c r="E13" s="43"/>
      <c r="F13" s="44"/>
      <c r="G13" s="44"/>
      <c r="H13" s="44"/>
      <c r="I13" s="44"/>
      <c r="J13" s="44"/>
      <c r="K13" s="44"/>
      <c r="L13" s="44"/>
      <c r="M13" s="44"/>
      <c r="N13" s="44"/>
      <c r="O13" s="44"/>
    </row>
    <row r="14" spans="1:15" ht="13.8" customHeight="1" x14ac:dyDescent="0.25">
      <c r="A14" s="43" t="s">
        <v>47</v>
      </c>
      <c r="B14" s="43" t="s">
        <v>40</v>
      </c>
      <c r="C14" s="43" t="s">
        <v>48</v>
      </c>
      <c r="D14" s="43" t="s">
        <v>26</v>
      </c>
      <c r="E14" s="43" t="s">
        <v>49</v>
      </c>
      <c r="F14" s="44"/>
      <c r="G14" s="44"/>
      <c r="H14" s="44"/>
      <c r="I14" s="44"/>
      <c r="J14" s="44"/>
      <c r="K14" s="44"/>
      <c r="L14" s="44"/>
      <c r="M14" s="44"/>
      <c r="N14" s="44"/>
      <c r="O14" s="44"/>
    </row>
    <row r="15" spans="1:15" ht="13.8" customHeight="1" x14ac:dyDescent="0.25">
      <c r="A15" s="43"/>
      <c r="B15" s="43"/>
      <c r="C15" s="43"/>
      <c r="D15" s="43"/>
      <c r="E15" s="43"/>
      <c r="F15" s="44"/>
      <c r="G15" s="44"/>
      <c r="H15" s="44"/>
      <c r="I15" s="44"/>
      <c r="J15" s="44"/>
      <c r="K15" s="44"/>
      <c r="L15" s="44"/>
      <c r="M15" s="44"/>
      <c r="N15" s="44"/>
      <c r="O15" s="44"/>
    </row>
    <row r="16" spans="1:15" ht="13.8" customHeight="1" x14ac:dyDescent="0.25">
      <c r="A16" s="43" t="s">
        <v>50</v>
      </c>
      <c r="B16" s="43"/>
      <c r="C16" s="43"/>
      <c r="D16" s="43"/>
      <c r="E16" s="43"/>
      <c r="F16" s="44"/>
      <c r="G16" s="44"/>
      <c r="H16" s="44"/>
      <c r="I16" s="44"/>
      <c r="J16" s="44"/>
      <c r="K16" s="44"/>
      <c r="L16" s="44"/>
      <c r="M16" s="44"/>
      <c r="N16" s="44"/>
      <c r="O16" s="44"/>
    </row>
    <row r="17" spans="1:15" ht="13.8" customHeight="1" x14ac:dyDescent="0.25">
      <c r="A17" s="43" t="s">
        <v>51</v>
      </c>
      <c r="B17" s="43"/>
      <c r="C17" s="43"/>
      <c r="D17" s="43"/>
      <c r="E17" s="43"/>
      <c r="F17" s="44"/>
      <c r="G17" s="44"/>
      <c r="H17" s="44"/>
      <c r="I17" s="44"/>
      <c r="J17" s="44"/>
      <c r="K17" s="44"/>
      <c r="L17" s="44"/>
      <c r="M17" s="44"/>
      <c r="N17" s="44"/>
      <c r="O17" s="44"/>
    </row>
    <row r="18" spans="1:15" ht="13.8" customHeight="1" x14ac:dyDescent="0.25">
      <c r="A18" s="43" t="s">
        <v>52</v>
      </c>
      <c r="B18" s="43"/>
      <c r="C18" s="43"/>
      <c r="D18" s="43"/>
      <c r="E18" s="43"/>
      <c r="F18" s="44"/>
      <c r="G18" s="44"/>
      <c r="H18" s="44"/>
      <c r="I18" s="44"/>
      <c r="J18" s="44"/>
      <c r="K18" s="44"/>
      <c r="L18" s="44"/>
      <c r="M18" s="44"/>
      <c r="N18" s="44"/>
      <c r="O18" s="44"/>
    </row>
    <row r="19" spans="1:15" ht="13.8" customHeight="1" x14ac:dyDescent="0.25">
      <c r="A19" s="43" t="s">
        <v>53</v>
      </c>
      <c r="B19" s="43"/>
      <c r="C19" s="43"/>
      <c r="D19" s="43"/>
      <c r="E19" s="43"/>
      <c r="F19" s="44"/>
      <c r="G19" s="44"/>
      <c r="H19" s="44"/>
      <c r="I19" s="44"/>
      <c r="J19" s="44"/>
      <c r="K19" s="44"/>
      <c r="L19" s="44"/>
      <c r="M19" s="44"/>
      <c r="N19" s="44"/>
      <c r="O19" s="44"/>
    </row>
    <row r="20" spans="1:15" ht="13.8" customHeight="1" x14ac:dyDescent="0.25">
      <c r="A20" s="43"/>
      <c r="B20" s="43"/>
      <c r="C20" s="43"/>
      <c r="D20" s="43"/>
      <c r="E20" s="43"/>
      <c r="F20" s="44"/>
      <c r="G20" s="44"/>
      <c r="H20" s="44"/>
      <c r="I20" s="44"/>
      <c r="J20" s="44"/>
      <c r="K20" s="44"/>
      <c r="L20" s="44"/>
      <c r="M20" s="44"/>
      <c r="N20" s="44"/>
      <c r="O20" s="44"/>
    </row>
    <row r="21" spans="1:15" ht="13.8" customHeight="1" x14ac:dyDescent="0.25">
      <c r="A21" s="43" t="s">
        <v>54</v>
      </c>
      <c r="B21" s="43"/>
      <c r="C21" s="43"/>
      <c r="D21" s="43"/>
      <c r="E21" s="43"/>
      <c r="F21" s="44"/>
      <c r="G21" s="44"/>
      <c r="H21" s="44"/>
      <c r="I21" s="44"/>
      <c r="J21" s="44"/>
      <c r="K21" s="44"/>
      <c r="L21" s="44"/>
      <c r="M21" s="44"/>
      <c r="N21" s="44"/>
      <c r="O21" s="44"/>
    </row>
    <row r="22" spans="1:15" ht="13.8" customHeight="1" x14ac:dyDescent="0.25">
      <c r="A22" s="43" t="s">
        <v>55</v>
      </c>
      <c r="B22" s="43"/>
      <c r="C22" s="43"/>
      <c r="D22" s="43"/>
      <c r="E22" s="43"/>
      <c r="F22" s="44"/>
      <c r="G22" s="44"/>
      <c r="H22" s="44"/>
      <c r="I22" s="44"/>
      <c r="J22" s="44"/>
      <c r="K22" s="44"/>
      <c r="L22" s="44"/>
      <c r="M22" s="44"/>
      <c r="N22" s="44"/>
      <c r="O22" s="44"/>
    </row>
    <row r="23" spans="1:15" ht="13.8" customHeight="1" x14ac:dyDescent="0.25">
      <c r="A23" s="43" t="s">
        <v>56</v>
      </c>
      <c r="B23" s="43"/>
      <c r="C23" s="43"/>
      <c r="D23" s="43"/>
      <c r="E23" s="43"/>
      <c r="F23" s="44"/>
      <c r="G23" s="44"/>
      <c r="H23" s="44"/>
      <c r="I23" s="44"/>
      <c r="J23" s="44"/>
      <c r="K23" s="44"/>
      <c r="L23" s="44"/>
      <c r="M23" s="44"/>
      <c r="N23" s="44"/>
      <c r="O23" s="44"/>
    </row>
    <row r="24" spans="1:15" ht="13.8" customHeight="1" x14ac:dyDescent="0.25">
      <c r="A24" s="43"/>
      <c r="B24" s="43"/>
      <c r="C24" s="43"/>
      <c r="D24" s="43"/>
      <c r="E24" s="43"/>
      <c r="F24" s="44"/>
      <c r="G24" s="44"/>
      <c r="H24" s="44"/>
      <c r="I24" s="44"/>
      <c r="J24" s="44"/>
      <c r="K24" s="44"/>
      <c r="L24" s="44"/>
      <c r="M24" s="44"/>
      <c r="N24" s="44"/>
      <c r="O24" s="44"/>
    </row>
    <row r="25" spans="1:15" ht="13.8" customHeight="1" x14ac:dyDescent="0.25">
      <c r="A25" s="43"/>
      <c r="B25" s="43"/>
      <c r="C25" s="43"/>
      <c r="D25" s="43"/>
      <c r="E25" s="43"/>
      <c r="F25" s="44"/>
      <c r="G25" s="44"/>
      <c r="H25" s="44"/>
      <c r="I25" s="44"/>
      <c r="J25" s="44"/>
      <c r="K25" s="44"/>
      <c r="L25" s="44"/>
      <c r="M25" s="44"/>
      <c r="N25" s="44"/>
      <c r="O25" s="44"/>
    </row>
    <row r="26" spans="1:15" ht="13.8" customHeight="1" x14ac:dyDescent="0.25">
      <c r="A26" s="43" t="s">
        <v>57</v>
      </c>
      <c r="B26" s="43"/>
      <c r="C26" s="43"/>
      <c r="D26" s="43"/>
      <c r="E26" s="43"/>
      <c r="F26" s="44"/>
      <c r="G26" s="44"/>
      <c r="H26" s="44"/>
      <c r="I26" s="44"/>
      <c r="J26" s="44"/>
      <c r="K26" s="44"/>
      <c r="L26" s="44"/>
      <c r="M26" s="44"/>
      <c r="N26" s="44"/>
      <c r="O26" s="44"/>
    </row>
    <row r="27" spans="1:15" ht="13.8" customHeight="1" x14ac:dyDescent="0.25">
      <c r="A27" s="45">
        <v>41540</v>
      </c>
      <c r="B27" s="43"/>
      <c r="C27" s="43"/>
      <c r="D27" s="43"/>
      <c r="E27" s="43"/>
      <c r="F27" s="44"/>
      <c r="G27" s="44"/>
      <c r="H27" s="44"/>
      <c r="I27" s="44"/>
      <c r="J27" s="44"/>
      <c r="K27" s="44"/>
      <c r="L27" s="44"/>
      <c r="M27" s="44"/>
      <c r="N27" s="44"/>
      <c r="O27" s="44"/>
    </row>
    <row r="28" spans="1:15" ht="13.8" customHeight="1" x14ac:dyDescent="0.25">
      <c r="A28" s="45"/>
      <c r="B28" s="43"/>
      <c r="C28" s="43"/>
      <c r="D28" s="43"/>
      <c r="E28" s="43"/>
      <c r="F28" s="44"/>
      <c r="G28" s="44"/>
      <c r="H28" s="44"/>
      <c r="I28" s="44"/>
      <c r="J28" s="44"/>
      <c r="K28" s="44"/>
      <c r="L28" s="44"/>
      <c r="M28" s="44"/>
      <c r="N28" s="44"/>
      <c r="O28" s="44"/>
    </row>
    <row r="29" spans="1:15" ht="13.8" customHeight="1" x14ac:dyDescent="0.25">
      <c r="A29" s="2" t="s">
        <v>58</v>
      </c>
      <c r="B29" s="43"/>
      <c r="C29" s="43"/>
      <c r="D29" s="43"/>
      <c r="E29" s="43"/>
      <c r="F29" s="44"/>
      <c r="G29" s="44"/>
      <c r="H29" s="44"/>
      <c r="I29" s="44"/>
      <c r="J29" s="44"/>
      <c r="K29" s="44"/>
      <c r="L29" s="44"/>
      <c r="M29" s="44"/>
      <c r="N29" s="44"/>
      <c r="O29" s="44"/>
    </row>
    <row r="30" spans="1:15" ht="13.8" customHeight="1" x14ac:dyDescent="0.25">
      <c r="A30" s="43" t="s">
        <v>59</v>
      </c>
      <c r="B30" s="43"/>
      <c r="C30" s="43"/>
      <c r="D30" s="43"/>
      <c r="E30" s="43"/>
      <c r="F30" s="44"/>
      <c r="G30" s="44"/>
      <c r="H30" s="44"/>
      <c r="I30" s="44"/>
      <c r="J30" s="44"/>
      <c r="K30" s="44"/>
      <c r="L30" s="44"/>
      <c r="M30" s="44"/>
      <c r="N30" s="44"/>
      <c r="O30" s="44"/>
    </row>
    <row r="31" spans="1:15" ht="13.8" customHeight="1" x14ac:dyDescent="0.25">
      <c r="A31" s="43" t="s">
        <v>60</v>
      </c>
      <c r="B31" s="43"/>
      <c r="C31" s="43"/>
      <c r="D31" s="43"/>
      <c r="E31" s="43"/>
      <c r="F31" s="44"/>
      <c r="G31" s="44"/>
      <c r="H31" s="44"/>
      <c r="I31" s="44"/>
      <c r="J31" s="44"/>
      <c r="K31" s="44"/>
      <c r="L31" s="44"/>
      <c r="M31" s="44"/>
      <c r="N31" s="44"/>
      <c r="O31" s="44"/>
    </row>
    <row r="32" spans="1:15" ht="13.8" customHeight="1" x14ac:dyDescent="0.25">
      <c r="A32" s="43"/>
      <c r="B32" s="43"/>
      <c r="C32" s="43"/>
      <c r="D32" s="43"/>
      <c r="E32" s="43"/>
      <c r="F32" s="44"/>
      <c r="G32" s="44"/>
      <c r="H32" s="44"/>
      <c r="I32" s="44"/>
      <c r="J32" s="44"/>
      <c r="K32" s="44"/>
      <c r="L32" s="44"/>
      <c r="M32" s="44"/>
      <c r="N32" s="44"/>
      <c r="O32" s="44"/>
    </row>
    <row r="33" spans="1:15" ht="13.8" customHeight="1" x14ac:dyDescent="0.25">
      <c r="A33" s="43" t="s">
        <v>61</v>
      </c>
      <c r="B33" s="43"/>
      <c r="C33" s="43"/>
      <c r="D33" s="43"/>
      <c r="E33" s="43"/>
      <c r="F33" s="44"/>
      <c r="G33" s="44"/>
      <c r="H33" s="44"/>
      <c r="I33" s="44"/>
      <c r="J33" s="44"/>
      <c r="K33" s="44"/>
      <c r="L33" s="44"/>
      <c r="M33" s="44"/>
      <c r="N33" s="44"/>
      <c r="O33" s="44"/>
    </row>
    <row r="34" spans="1:15" ht="13.8" customHeight="1" x14ac:dyDescent="0.25">
      <c r="A34" s="45">
        <v>41717</v>
      </c>
      <c r="B34" s="43"/>
      <c r="C34" s="43"/>
      <c r="D34" s="43"/>
      <c r="E34" s="43"/>
      <c r="F34" s="44"/>
      <c r="G34" s="44"/>
      <c r="H34" s="44"/>
      <c r="I34" s="44"/>
      <c r="J34" s="44"/>
      <c r="K34" s="44"/>
      <c r="L34" s="44"/>
      <c r="M34" s="44"/>
      <c r="N34" s="44"/>
      <c r="O34" s="44"/>
    </row>
    <row r="35" spans="1:15" ht="13.8" customHeight="1" x14ac:dyDescent="0.25">
      <c r="A35" s="43" t="s">
        <v>62</v>
      </c>
      <c r="B35" s="43"/>
      <c r="C35" s="43"/>
      <c r="D35" s="43"/>
      <c r="E35" s="43"/>
      <c r="F35" s="44"/>
      <c r="G35" s="44"/>
      <c r="H35" s="44"/>
      <c r="I35" s="44"/>
      <c r="J35" s="44"/>
      <c r="K35" s="44"/>
      <c r="L35" s="44"/>
      <c r="M35" s="44"/>
      <c r="N35" s="44"/>
      <c r="O35" s="44"/>
    </row>
    <row r="36" spans="1:15" ht="13.8" customHeight="1" x14ac:dyDescent="0.25">
      <c r="A36" s="45" t="s">
        <v>23</v>
      </c>
      <c r="B36" s="43" t="s">
        <v>63</v>
      </c>
      <c r="C36" s="43"/>
      <c r="D36" s="43"/>
      <c r="E36" s="43" t="s">
        <v>27</v>
      </c>
      <c r="F36" s="44"/>
      <c r="G36" s="44"/>
      <c r="H36" s="44"/>
      <c r="I36" s="44"/>
      <c r="J36" s="44"/>
      <c r="K36" s="44"/>
      <c r="L36" s="44"/>
      <c r="M36" s="44"/>
      <c r="N36" s="44"/>
      <c r="O36" s="44"/>
    </row>
    <row r="37" spans="1:15" ht="13.8" customHeight="1" x14ac:dyDescent="0.25">
      <c r="A37" s="43" t="s">
        <v>64</v>
      </c>
      <c r="B37" s="43" t="s">
        <v>65</v>
      </c>
      <c r="C37" s="43"/>
      <c r="D37" s="43"/>
      <c r="E37" s="43"/>
      <c r="F37" s="44"/>
      <c r="G37" s="44"/>
      <c r="H37" s="44"/>
      <c r="I37" s="44"/>
      <c r="J37" s="44"/>
      <c r="K37" s="44"/>
      <c r="L37" s="44"/>
      <c r="M37" s="44"/>
      <c r="N37" s="44"/>
      <c r="O37" s="44"/>
    </row>
    <row r="38" spans="1:15" ht="13.8" customHeight="1" x14ac:dyDescent="0.25">
      <c r="A38" s="43" t="s">
        <v>66</v>
      </c>
      <c r="B38" s="43"/>
      <c r="C38" s="43"/>
      <c r="D38" s="43"/>
      <c r="E38" s="43"/>
      <c r="F38" s="44"/>
      <c r="G38" s="44"/>
      <c r="H38" s="44"/>
      <c r="I38" s="44"/>
      <c r="J38" s="44"/>
      <c r="K38" s="44"/>
      <c r="L38" s="44"/>
      <c r="M38" s="44"/>
      <c r="N38" s="44"/>
      <c r="O38" s="44"/>
    </row>
    <row r="39" spans="1:15" ht="15.75" customHeight="1" x14ac:dyDescent="0.25">
      <c r="A39" s="3"/>
      <c r="B39" s="3"/>
      <c r="C39" s="3"/>
      <c r="D39" s="3"/>
      <c r="E39" s="3"/>
    </row>
    <row r="40" spans="1:15" ht="15.75" customHeight="1" x14ac:dyDescent="0.25">
      <c r="A40" s="43" t="s">
        <v>67</v>
      </c>
      <c r="B40" s="3"/>
      <c r="C40" s="3"/>
      <c r="D40" s="3"/>
      <c r="E40" s="3"/>
    </row>
    <row r="41" spans="1:15" ht="15.75" customHeight="1" x14ac:dyDescent="0.25">
      <c r="A41" s="4">
        <v>41903</v>
      </c>
      <c r="B41" s="3"/>
      <c r="C41" s="3"/>
      <c r="D41" s="3"/>
      <c r="E41" s="3"/>
    </row>
    <row r="42" spans="1:15" ht="15.75" customHeight="1" x14ac:dyDescent="0.25">
      <c r="A42" s="43" t="s">
        <v>47</v>
      </c>
      <c r="B42" s="5" t="s">
        <v>68</v>
      </c>
      <c r="C42" s="5" t="s">
        <v>69</v>
      </c>
      <c r="D42" s="5" t="s">
        <v>26</v>
      </c>
      <c r="E42" s="5" t="s">
        <v>70</v>
      </c>
    </row>
    <row r="43" spans="1:15" ht="15.75" customHeight="1" x14ac:dyDescent="0.25">
      <c r="A43" s="3"/>
      <c r="B43" s="3"/>
      <c r="C43" s="3"/>
      <c r="D43" s="3"/>
      <c r="E43" s="3"/>
    </row>
    <row r="45" spans="1:15" ht="15.75" customHeight="1" x14ac:dyDescent="0.25">
      <c r="A45" s="7" t="s">
        <v>71</v>
      </c>
    </row>
    <row r="47" spans="1:15" ht="15.75" customHeight="1" x14ac:dyDescent="0.25">
      <c r="A47" s="6" t="s">
        <v>72</v>
      </c>
    </row>
  </sheetData>
  <phoneticPr fontId="9"/>
  <pageMargins left="0.75" right="0.75" top="1" bottom="1" header="0.3" footer="0.3"/>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CC1E1B6D0EEB4390140FBC16420A4B" ma:contentTypeVersion="8" ma:contentTypeDescription="新しいドキュメントを作成します。" ma:contentTypeScope="" ma:versionID="05d62017c18a26ca08c5fd88b41c0ac8">
  <xsd:schema xmlns:xsd="http://www.w3.org/2001/XMLSchema" xmlns:xs="http://www.w3.org/2001/XMLSchema" xmlns:p="http://schemas.microsoft.com/office/2006/metadata/properties" xmlns:ns2="e4141e4e-7721-4505-8424-ad8cdb5dfb46" targetNamespace="http://schemas.microsoft.com/office/2006/metadata/properties" ma:root="true" ma:fieldsID="7cd7dc1aaf6e8bacac8cb36f96098748" ns2:_="">
    <xsd:import namespace="e4141e4e-7721-4505-8424-ad8cdb5dfb4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41e4e-7721-4505-8424-ad8cdb5dfb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EAC1D5-2610-4C6B-AEC6-E51E386EDC1A}">
  <ds:schemaRefs>
    <ds:schemaRef ds:uri="http://schemas.microsoft.com/sharepoint/v3/contenttype/forms"/>
  </ds:schemaRefs>
</ds:datastoreItem>
</file>

<file path=customXml/itemProps2.xml><?xml version="1.0" encoding="utf-8"?>
<ds:datastoreItem xmlns:ds="http://schemas.openxmlformats.org/officeDocument/2006/customXml" ds:itemID="{AD71FD8F-CAA1-424E-9E1E-D5D4A92ED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41e4e-7721-4505-8424-ad8cdb5dfb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14CE5A-6371-4543-BB92-EC5CB1FD27E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2022BRM409_Ver1_11</vt:lpstr>
      <vt:lpstr>Sheet1</vt:lpstr>
      <vt:lpstr>change_history</vt:lpstr>
      <vt:lpstr>'2022BRM409_Ver1_11'!Print_Area</vt:lpstr>
      <vt:lpstr>'2022BRM409_Ver1_11'!Print_Titles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ないとうよしあき</dc:creator>
  <cp:keywords/>
  <dc:description/>
  <cp:lastModifiedBy>TZR</cp:lastModifiedBy>
  <cp:revision/>
  <cp:lastPrinted>2022-04-03T00:12:26Z</cp:lastPrinted>
  <dcterms:created xsi:type="dcterms:W3CDTF">2014-03-23T11:27:51Z</dcterms:created>
  <dcterms:modified xsi:type="dcterms:W3CDTF">2022-04-03T00:12:44Z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y fmtid="{D5CDD505-2E9C-101B-9397-08002B2CF9AE}" pid="3" name="ContentTypeId">
    <vt:lpwstr>0x010100F4CC1E1B6D0EEB4390140FBC16420A4B</vt:lpwstr>
  </property>
</Properties>
</file>