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N:\Users\TZR\Desktop\"/>
    </mc:Choice>
  </mc:AlternateContent>
  <xr:revisionPtr revIDLastSave="0" documentId="13_ncr:1_{9504A3C9-5932-4002-968E-9C7366A99F24}" xr6:coauthVersionLast="47" xr6:coauthVersionMax="47" xr10:uidLastSave="{00000000-0000-0000-0000-000000000000}"/>
  <bookViews>
    <workbookView xWindow="14568" yWindow="432" windowWidth="28428" windowHeight="24624" xr2:uid="{00000000-000D-0000-FFFF-FFFF00000000}"/>
  </bookViews>
  <sheets>
    <sheet name="2022BRM409_Ver1_11" sheetId="5" r:id="rId1"/>
    <sheet name="Sheet1" sheetId="6" r:id="rId2"/>
    <sheet name="change_history" sheetId="2" state="hidden" r:id="rId3"/>
  </sheets>
  <definedNames>
    <definedName name="_xlnm.Print_Area" localSheetId="0">'2022BRM409_Ver1_11'!$A$1:$I$94</definedName>
    <definedName name="_xlnm.Print_Titles" localSheetId="0">'2022BRM409_Ver1_11'!$1:$4</definedName>
  </definedNames>
  <calcPr calcId="191028" concurrentCalc="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69" i="5" l="1"/>
  <c r="G68" i="5"/>
  <c r="G67" i="5"/>
  <c r="G66" i="5"/>
  <c r="G65" i="5"/>
  <c r="G64" i="5"/>
  <c r="G63" i="5"/>
  <c r="G62" i="5"/>
  <c r="G61" i="5"/>
  <c r="G60" i="5"/>
  <c r="G59" i="5"/>
  <c r="G58" i="5"/>
  <c r="G57" i="5"/>
  <c r="G56" i="5"/>
  <c r="E56" i="5"/>
  <c r="E19" i="5"/>
  <c r="E20" i="5"/>
  <c r="G79" i="5"/>
  <c r="G78" i="5"/>
  <c r="G77" i="5"/>
  <c r="E83" i="5"/>
  <c r="E82" i="5"/>
  <c r="E81" i="5"/>
  <c r="E80" i="5"/>
  <c r="E79" i="5"/>
  <c r="E78" i="5"/>
  <c r="E77" i="5"/>
  <c r="E76" i="5"/>
  <c r="E75" i="5"/>
  <c r="E74" i="5"/>
  <c r="E73" i="5"/>
  <c r="E72" i="5"/>
  <c r="E71" i="5"/>
  <c r="A6" i="5"/>
  <c r="A7" i="5"/>
  <c r="A8" i="5"/>
  <c r="A9" i="5"/>
  <c r="A10" i="5"/>
  <c r="A11" i="5"/>
  <c r="A12" i="5"/>
  <c r="A13" i="5"/>
  <c r="A14" i="5"/>
  <c r="A15" i="5"/>
  <c r="A16" i="5"/>
  <c r="A17" i="5"/>
  <c r="A18" i="5"/>
  <c r="A20" i="5"/>
  <c r="A21" i="5"/>
  <c r="A22" i="5"/>
  <c r="A23" i="5"/>
  <c r="A24" i="5"/>
  <c r="A25" i="5"/>
  <c r="A26" i="5"/>
  <c r="A27" i="5"/>
  <c r="A28" i="5"/>
  <c r="A29" i="5"/>
  <c r="A30" i="5"/>
  <c r="A31" i="5"/>
  <c r="A32" i="5"/>
  <c r="A33" i="5"/>
  <c r="A34" i="5"/>
  <c r="A35" i="5"/>
  <c r="A36" i="5"/>
  <c r="A37" i="5"/>
  <c r="A38" i="5"/>
  <c r="A39" i="5"/>
  <c r="A40" i="5"/>
  <c r="A41" i="5"/>
  <c r="A42" i="5"/>
  <c r="A43" i="5"/>
  <c r="A44" i="5"/>
  <c r="A45" i="5"/>
  <c r="A46" i="5"/>
  <c r="A47" i="5"/>
  <c r="A48" i="5"/>
  <c r="A49" i="5"/>
  <c r="A50" i="5"/>
  <c r="A51" i="5"/>
  <c r="A52" i="5"/>
  <c r="A53" i="5"/>
  <c r="A54" i="5"/>
  <c r="A55" i="5"/>
  <c r="A56" i="5"/>
  <c r="A57" i="5"/>
  <c r="A58" i="5"/>
  <c r="A59" i="5"/>
  <c r="A60" i="5"/>
  <c r="A61" i="5"/>
  <c r="A62" i="5"/>
  <c r="A63" i="5"/>
  <c r="A64" i="5"/>
  <c r="A65" i="5"/>
  <c r="A66" i="5"/>
  <c r="A67" i="5"/>
  <c r="A68" i="5"/>
  <c r="A69" i="5"/>
  <c r="A70" i="5"/>
  <c r="A71" i="5"/>
  <c r="A72" i="5"/>
  <c r="A73" i="5"/>
  <c r="A74" i="5"/>
  <c r="A75" i="5"/>
  <c r="A76" i="5"/>
  <c r="A77" i="5"/>
  <c r="A78" i="5"/>
  <c r="A79" i="5"/>
  <c r="A80" i="5"/>
  <c r="A81" i="5"/>
  <c r="A82" i="5"/>
  <c r="A83" i="5"/>
  <c r="A84" i="5"/>
  <c r="A85" i="5"/>
  <c r="A86" i="5"/>
  <c r="A87" i="5"/>
  <c r="A88" i="5"/>
  <c r="A89" i="5"/>
  <c r="G80" i="5"/>
  <c r="G76" i="5"/>
  <c r="G75" i="5"/>
  <c r="G74" i="5"/>
  <c r="E14" i="5"/>
  <c r="E15" i="5"/>
  <c r="E88" i="5"/>
  <c r="E87" i="5"/>
  <c r="E86" i="5"/>
  <c r="E85" i="5"/>
  <c r="E84" i="5"/>
  <c r="E70" i="5"/>
  <c r="E69" i="5"/>
  <c r="E68" i="5"/>
  <c r="E67" i="5"/>
  <c r="E66" i="5"/>
  <c r="E65" i="5"/>
  <c r="E64" i="5"/>
  <c r="E63" i="5"/>
  <c r="E62" i="5"/>
  <c r="E61" i="5"/>
  <c r="E60" i="5"/>
  <c r="E59" i="5"/>
  <c r="E58" i="5"/>
  <c r="E57" i="5"/>
  <c r="E55" i="5"/>
  <c r="E54" i="5"/>
  <c r="E53" i="5"/>
  <c r="E52" i="5"/>
  <c r="E51" i="5"/>
  <c r="E50" i="5"/>
  <c r="E49" i="5"/>
  <c r="E48" i="5"/>
  <c r="E47" i="5"/>
  <c r="E46" i="5"/>
  <c r="E45" i="5"/>
  <c r="E44" i="5"/>
  <c r="E43" i="5"/>
  <c r="E42" i="5"/>
  <c r="E41" i="5"/>
  <c r="E40" i="5"/>
  <c r="E39" i="5"/>
  <c r="E38" i="5"/>
  <c r="E37" i="5"/>
  <c r="E36" i="5"/>
  <c r="E35" i="5"/>
  <c r="E34" i="5"/>
  <c r="E33" i="5"/>
  <c r="E32" i="5"/>
  <c r="E31" i="5"/>
  <c r="E30" i="5"/>
  <c r="E29" i="5"/>
  <c r="E28" i="5"/>
  <c r="E27" i="5"/>
  <c r="E26" i="5"/>
  <c r="E25" i="5"/>
  <c r="E24" i="5"/>
  <c r="E23" i="5"/>
  <c r="E22" i="5"/>
  <c r="E21" i="5"/>
  <c r="E18" i="5"/>
  <c r="E17" i="5"/>
  <c r="E16" i="5"/>
  <c r="E13" i="5"/>
  <c r="E12" i="5"/>
  <c r="E11" i="5"/>
  <c r="E10" i="5"/>
  <c r="E9" i="5"/>
  <c r="E8" i="5"/>
  <c r="E7" i="5"/>
  <c r="E6" i="5"/>
  <c r="E89" i="5"/>
  <c r="G89" i="5"/>
  <c r="G88" i="5"/>
  <c r="G87" i="5"/>
  <c r="G81" i="5"/>
  <c r="G82" i="5"/>
  <c r="G83" i="5"/>
  <c r="G84" i="5"/>
  <c r="G85" i="5"/>
  <c r="G86" i="5"/>
  <c r="G73" i="5"/>
  <c r="G72" i="5"/>
  <c r="G71" i="5"/>
  <c r="G70" i="5"/>
  <c r="G43" i="5"/>
  <c r="G44" i="5"/>
  <c r="G45" i="5"/>
  <c r="G46" i="5"/>
  <c r="G47" i="5"/>
  <c r="G48" i="5"/>
  <c r="G49" i="5"/>
  <c r="G50" i="5"/>
  <c r="G51" i="5"/>
  <c r="G52" i="5"/>
  <c r="G53" i="5"/>
  <c r="G54" i="5"/>
  <c r="G55" i="5"/>
  <c r="G42" i="5"/>
  <c r="G41" i="5"/>
  <c r="G38" i="5"/>
  <c r="G39" i="5"/>
  <c r="G40" i="5"/>
  <c r="G28" i="5"/>
  <c r="G29" i="5"/>
  <c r="G30" i="5"/>
  <c r="G31" i="5"/>
  <c r="G32" i="5"/>
  <c r="G33" i="5"/>
  <c r="G34" i="5"/>
  <c r="G35" i="5"/>
  <c r="G36" i="5"/>
  <c r="G37" i="5"/>
  <c r="G27" i="5"/>
</calcChain>
</file>

<file path=xl/sharedStrings.xml><?xml version="1.0" encoding="utf-8"?>
<sst xmlns="http://schemas.openxmlformats.org/spreadsheetml/2006/main" count="404" uniqueCount="276">
  <si>
    <t>S＝信号、「 」=信号名、[]=標識での案内方向、十=十字路、T=T字路、Y=Y字路、├=├字路、┤=┤字路、ルートは次の通過点までの道路番号、区間は前の通過点からの距離</t>
    <rPh sb="16" eb="18">
      <t>ヒョウシキ</t>
    </rPh>
    <rPh sb="20" eb="22">
      <t>アンナイ</t>
    </rPh>
    <rPh sb="22" eb="24">
      <t>ホウコウ</t>
    </rPh>
    <phoneticPr fontId="10"/>
  </si>
  <si>
    <t>通過点</t>
  </si>
  <si>
    <t>進路</t>
  </si>
  <si>
    <t>ルート</t>
  </si>
  <si>
    <t>区間</t>
  </si>
  <si>
    <t>合計</t>
  </si>
  <si>
    <t>Ctrl間</t>
    <rPh sb="4" eb="5">
      <t>アイダ</t>
    </rPh>
    <phoneticPr fontId="10"/>
  </si>
  <si>
    <t>情報・その他　[ ]行先道標</t>
  </si>
  <si>
    <t>スタート　二子玉川（兵庫島公園）</t>
  </si>
  <si>
    <t>公園内通路</t>
  </si>
  <si>
    <t>左折</t>
  </si>
  <si>
    <t>区道</t>
  </si>
  <si>
    <t>市道</t>
  </si>
  <si>
    <t>直進</t>
  </si>
  <si>
    <t>この先［たまリバー50キロ］案内に沿って</t>
  </si>
  <si>
    <t>右折</t>
  </si>
  <si>
    <t>左側</t>
  </si>
  <si>
    <t>┳</t>
  </si>
  <si>
    <t>╋ S</t>
    <phoneticPr fontId="10"/>
  </si>
  <si>
    <t>┣</t>
    <phoneticPr fontId="10"/>
  </si>
  <si>
    <t>キューシートの区間距離、合計距離はお使いのサイコン、GPSによって誤差が出ます。
通過点は、距離、ルート、情報（その他）などから総合的に判断して下さい。
また事前に予習をして使い慣れた地図でコースを確認しておくことが必要です。</t>
    <phoneticPr fontId="10"/>
  </si>
  <si>
    <t>Ver.1.2 改訂履歴（BRM413 Ver.1.1からの改訂・差分）</t>
  </si>
  <si>
    <t>(BRM413時に判明していた修正）</t>
  </si>
  <si>
    <t>No.6</t>
  </si>
  <si>
    <t>交差点計上修正</t>
  </si>
  <si>
    <t>「田中橋」┳</t>
  </si>
  <si>
    <t>→</t>
  </si>
  <si>
    <t>「田中橋」╋</t>
  </si>
  <si>
    <t>No.39</t>
  </si>
  <si>
    <t>交差点に信号追加</t>
  </si>
  <si>
    <t>┳S</t>
  </si>
  <si>
    <t>(BRM413後に実走で確認できた修正）</t>
  </si>
  <si>
    <t>No.32</t>
  </si>
  <si>
    <t>交差点名・誤字修正</t>
  </si>
  <si>
    <t>「今井馬場先」</t>
  </si>
  <si>
    <t>「今井馬場崎」</t>
  </si>
  <si>
    <t>No.57</t>
  </si>
  <si>
    <t>行先表示追記</t>
  </si>
  <si>
    <t>［ときがわ］</t>
  </si>
  <si>
    <t>No.61</t>
  </si>
  <si>
    <t>行先表示変更</t>
  </si>
  <si>
    <t>［鳩山・毛呂山］</t>
  </si>
  <si>
    <t>［日高・毛呂山］</t>
  </si>
  <si>
    <t>No.62</t>
  </si>
  <si>
    <t>その他追記</t>
  </si>
  <si>
    <t>路肩、待避帯、大型キャッツアイ事故注意！</t>
  </si>
  <si>
    <t>キャッツアイ乗り上げ事故が多いので「事故」と追記</t>
  </si>
  <si>
    <t>No.67</t>
  </si>
  <si>
    <t>「埼玉西部消防署」</t>
  </si>
  <si>
    <t>「埼玉日高消防署」</t>
  </si>
  <si>
    <t>補足</t>
  </si>
  <si>
    <t>行き先表示は、比較的頻繁に変更されます。</t>
  </si>
  <si>
    <t>埼玉日高消防署は、その前が埼玉西部消防署、さらに前は飯能消防署など</t>
  </si>
  <si>
    <t>目印となっている建物の名称自体が変更されたりしています。</t>
  </si>
  <si>
    <t>Googleストリートビューは、最新の情報ではありません。</t>
  </si>
  <si>
    <t>ストリートビューで確認すると古い行き先表示や看板が出ていることがあります。</t>
  </si>
  <si>
    <t>また、紙の地図はさらに古い情報であることが多く注意が必要です。</t>
  </si>
  <si>
    <t>Ver.1.3 改定履歴（Ver.1.2からの改定・差分）</t>
  </si>
  <si>
    <t>コースの変更はありません。</t>
  </si>
  <si>
    <t>ゴール受付場所の変更にともない、キューシートの最後を削除</t>
  </si>
  <si>
    <t>また、説明事項を修正</t>
  </si>
  <si>
    <t>Ver.1.4 改訂履歴</t>
  </si>
  <si>
    <t>変更箇所の青色文字表記を解除</t>
  </si>
  <si>
    <t>注意事項「地図にない道」除去</t>
  </si>
  <si>
    <t>No.106～108</t>
  </si>
  <si>
    <t>ゴール変更に伴いコース変更</t>
  </si>
  <si>
    <t>注意事項欄もゴール・受付方法変更に合わせて改訂。</t>
  </si>
  <si>
    <r>
      <t xml:space="preserve">Ver.1.5 </t>
    </r>
    <r>
      <rPr>
        <sz val="11"/>
        <rFont val="ＭＳ Ｐゴシック"/>
        <family val="3"/>
        <charset val="128"/>
      </rPr>
      <t>改訂履歴</t>
    </r>
  </si>
  <si>
    <t>交差点表示表記</t>
  </si>
  <si>
    <t>『埼玉日高消防署</t>
  </si>
  <si>
    <r>
      <t>「</t>
    </r>
    <r>
      <rPr>
        <sz val="10"/>
        <color indexed="10"/>
        <rFont val="ＭＳ Ｐゴシック"/>
        <family val="3"/>
        <charset val="128"/>
      </rPr>
      <t>飯能</t>
    </r>
    <r>
      <rPr>
        <sz val="10"/>
        <rFont val="ＭＳ Ｐゴシック"/>
        <family val="3"/>
        <charset val="128"/>
      </rPr>
      <t>日高消防署」</t>
    </r>
  </si>
  <si>
    <t>2016年BRM403定峰200km キューシートVer.1.0として初版作成（オリジナルは2015年秋定峰200、距離のみ微修正）</t>
    <rPh sb="50" eb="51">
      <t>ネン</t>
    </rPh>
    <rPh sb="51" eb="52">
      <t>アキ</t>
    </rPh>
    <rPh sb="58" eb="60">
      <t>キョリ</t>
    </rPh>
    <rPh sb="62" eb="65">
      <t>ビシュウセイ</t>
    </rPh>
    <phoneticPr fontId="9"/>
  </si>
  <si>
    <t>2016年BRM1002定峰200km キューシートVer.1.0として初版作成（2016BRM403からの変更なし）</t>
    <rPh sb="54" eb="56">
      <t>ヘンコウ</t>
    </rPh>
    <phoneticPr fontId="9"/>
  </si>
  <si>
    <t>2022年 BRM409たまがわ200km籠坂</t>
    <rPh sb="21" eb="22">
      <t>カゴ</t>
    </rPh>
    <rPh sb="22" eb="23">
      <t>サカ</t>
    </rPh>
    <phoneticPr fontId="9"/>
  </si>
  <si>
    <t>https://ridewithgps.com/routes/38588536?privacy_code=nADIVLgyI8wVrpAg</t>
    <phoneticPr fontId="10"/>
  </si>
  <si>
    <t>06:00～06:30  標高7m
二子玉川駅方向へ進む</t>
    <rPh sb="18" eb="22">
      <t>フタコタマガワ</t>
    </rPh>
    <rPh sb="22" eb="23">
      <t>エキ</t>
    </rPh>
    <rPh sb="23" eb="25">
      <t>ホウコウ</t>
    </rPh>
    <rPh sb="26" eb="27">
      <t>スス</t>
    </rPh>
    <phoneticPr fontId="10"/>
  </si>
  <si>
    <t>右折</t>
    <rPh sb="0" eb="2">
      <t>ウセツ</t>
    </rPh>
    <phoneticPr fontId="10"/>
  </si>
  <si>
    <t>ジャイアントストア前。</t>
    <rPh sb="9" eb="10">
      <t>マエ</t>
    </rPh>
    <phoneticPr fontId="10"/>
  </si>
  <si>
    <t>┫</t>
    <phoneticPr fontId="10"/>
  </si>
  <si>
    <t>┳</t>
    <phoneticPr fontId="10"/>
  </si>
  <si>
    <t>Uターン
二子橋を渡る</t>
    <rPh sb="5" eb="8">
      <t>フタコバシ</t>
    </rPh>
    <rPh sb="9" eb="10">
      <t>ワタ</t>
    </rPh>
    <phoneticPr fontId="10"/>
  </si>
  <si>
    <t>R246</t>
    <phoneticPr fontId="10"/>
  </si>
  <si>
    <t>市道 K14</t>
    <rPh sb="0" eb="2">
      <t>シドウ</t>
    </rPh>
    <phoneticPr fontId="10"/>
  </si>
  <si>
    <t>左折</t>
    <rPh sb="0" eb="2">
      <t>サセツ</t>
    </rPh>
    <phoneticPr fontId="10"/>
  </si>
  <si>
    <t>市道
（尻手黒川道路）</t>
    <rPh sb="0" eb="2">
      <t>シドウ</t>
    </rPh>
    <rPh sb="4" eb="6">
      <t>シッテ</t>
    </rPh>
    <rPh sb="6" eb="8">
      <t>クロカワ</t>
    </rPh>
    <rPh sb="8" eb="10">
      <t>ドウロ</t>
    </rPh>
    <phoneticPr fontId="10"/>
  </si>
  <si>
    <t>左折後すぐ右折。</t>
    <rPh sb="0" eb="2">
      <t>サセツ</t>
    </rPh>
    <rPh sb="2" eb="3">
      <t>ゴ</t>
    </rPh>
    <rPh sb="5" eb="7">
      <t>ウセツ</t>
    </rPh>
    <phoneticPr fontId="10"/>
  </si>
  <si>
    <t>スーパー「ベルク」/バス停「神学校」過ぎたところ。信号無し。
鎧橋・新鎧橋渡る</t>
    <rPh sb="12" eb="13">
      <t>テイ</t>
    </rPh>
    <rPh sb="14" eb="17">
      <t>シンガッコウ</t>
    </rPh>
    <rPh sb="18" eb="19">
      <t>ス</t>
    </rPh>
    <rPh sb="25" eb="27">
      <t>シンゴウ</t>
    </rPh>
    <rPh sb="27" eb="28">
      <t>ナ</t>
    </rPh>
    <rPh sb="31" eb="33">
      <t>ヨロイバシ</t>
    </rPh>
    <rPh sb="34" eb="35">
      <t>シン</t>
    </rPh>
    <rPh sb="35" eb="37">
      <t>ヨロイバシ</t>
    </rPh>
    <rPh sb="37" eb="38">
      <t>ワタ</t>
    </rPh>
    <phoneticPr fontId="10"/>
  </si>
  <si>
    <t>┳ S</t>
    <phoneticPr fontId="10"/>
  </si>
  <si>
    <t>忠生公園通り</t>
    <rPh sb="0" eb="2">
      <t>タダオ</t>
    </rPh>
    <rPh sb="2" eb="5">
      <t>コウエンドオ</t>
    </rPh>
    <phoneticPr fontId="10"/>
  </si>
  <si>
    <t>K508</t>
    <phoneticPr fontId="10"/>
  </si>
  <si>
    <t>五差路 S 「上依知歩道橋」</t>
    <rPh sb="0" eb="3">
      <t>ゴサロ</t>
    </rPh>
    <rPh sb="7" eb="10">
      <t>カミエチ</t>
    </rPh>
    <rPh sb="10" eb="13">
      <t>ホドウキョウ</t>
    </rPh>
    <phoneticPr fontId="10"/>
  </si>
  <si>
    <t>直進</t>
    <rPh sb="0" eb="2">
      <t>チョクシン</t>
    </rPh>
    <phoneticPr fontId="10"/>
  </si>
  <si>
    <t>K65</t>
    <phoneticPr fontId="10"/>
  </si>
  <si>
    <t>右前方 ローソンストア100</t>
    <rPh sb="0" eb="3">
      <t>ミギゼンポウ</t>
    </rPh>
    <phoneticPr fontId="10"/>
  </si>
  <si>
    <t xml:space="preserve">五差路 S </t>
  </si>
  <si>
    <t>市道</t>
    <rPh sb="0" eb="2">
      <t>シドウ</t>
    </rPh>
    <phoneticPr fontId="10"/>
  </si>
  <si>
    <t>右折後すぐの信号を左折。
右 コインランドリー</t>
    <rPh sb="0" eb="2">
      <t>ウセツ</t>
    </rPh>
    <rPh sb="2" eb="3">
      <t>ゴ</t>
    </rPh>
    <rPh sb="6" eb="8">
      <t>シンゴウ</t>
    </rPh>
    <rPh sb="9" eb="11">
      <t>サセツ</t>
    </rPh>
    <rPh sb="13" eb="14">
      <t>ミギ</t>
    </rPh>
    <phoneticPr fontId="10"/>
  </si>
  <si>
    <t>╋</t>
    <phoneticPr fontId="10"/>
  </si>
  <si>
    <t>道なり
右折</t>
    <rPh sb="0" eb="1">
      <t>ミチ</t>
    </rPh>
    <rPh sb="4" eb="6">
      <t>ウセツ</t>
    </rPh>
    <phoneticPr fontId="10"/>
  </si>
  <si>
    <t>右前方 児童館。
道なり右折。</t>
    <rPh sb="0" eb="3">
      <t>ミギゼンポウ</t>
    </rPh>
    <rPh sb="4" eb="7">
      <t>ジドウカン</t>
    </rPh>
    <rPh sb="9" eb="10">
      <t>ミチ</t>
    </rPh>
    <rPh sb="12" eb="14">
      <t>ウセツ</t>
    </rPh>
    <phoneticPr fontId="10"/>
  </si>
  <si>
    <t>市道 K63</t>
    <rPh sb="0" eb="2">
      <t>シドウ</t>
    </rPh>
    <phoneticPr fontId="10"/>
  </si>
  <si>
    <t>K63</t>
    <phoneticPr fontId="10"/>
  </si>
  <si>
    <t>右折直後コントロール。
正面に見えるローソン。</t>
    <rPh sb="0" eb="2">
      <t>ウセツ</t>
    </rPh>
    <rPh sb="2" eb="4">
      <t>チョクゴ</t>
    </rPh>
    <rPh sb="12" eb="14">
      <t>ショウメン</t>
    </rPh>
    <rPh sb="15" eb="16">
      <t>ミ</t>
    </rPh>
    <phoneticPr fontId="10"/>
  </si>
  <si>
    <t>左側</t>
    <rPh sb="0" eb="2">
      <t>ヒダリガワ</t>
    </rPh>
    <phoneticPr fontId="10"/>
  </si>
  <si>
    <t>標識だと直進（平塚方向でも津久井方向でもない）だが、左折方向が道なりのため二段階右折すること。
道路工事中のため路面注意。</t>
    <rPh sb="0" eb="2">
      <t>ヒョウシキ</t>
    </rPh>
    <rPh sb="4" eb="6">
      <t>チョクシン</t>
    </rPh>
    <rPh sb="7" eb="9">
      <t>ヒラツカ</t>
    </rPh>
    <rPh sb="9" eb="11">
      <t>ホウコウ</t>
    </rPh>
    <rPh sb="13" eb="16">
      <t>ツクイ</t>
    </rPh>
    <rPh sb="16" eb="18">
      <t>ホウコウ</t>
    </rPh>
    <rPh sb="26" eb="28">
      <t>サセツ</t>
    </rPh>
    <rPh sb="28" eb="30">
      <t>ホウコウ</t>
    </rPh>
    <rPh sb="31" eb="32">
      <t>ミチ</t>
    </rPh>
    <rPh sb="37" eb="40">
      <t>ニダンカイ</t>
    </rPh>
    <rPh sb="40" eb="42">
      <t>ウセツ</t>
    </rPh>
    <rPh sb="48" eb="50">
      <t>ドウロ</t>
    </rPh>
    <rPh sb="50" eb="53">
      <t>コウジチュウ</t>
    </rPh>
    <rPh sb="56" eb="58">
      <t>ロメン</t>
    </rPh>
    <rPh sb="58" eb="60">
      <t>チュウイ</t>
    </rPh>
    <phoneticPr fontId="10"/>
  </si>
  <si>
    <t>左角に赤い史跡解説あり（道祖神？）。
歩道部分に緑色のカラー舗装。</t>
    <rPh sb="0" eb="1">
      <t>ヒダリ</t>
    </rPh>
    <rPh sb="1" eb="2">
      <t>カド</t>
    </rPh>
    <rPh sb="3" eb="4">
      <t>アカ</t>
    </rPh>
    <rPh sb="5" eb="7">
      <t>シセキ</t>
    </rPh>
    <rPh sb="7" eb="9">
      <t>カイセツ</t>
    </rPh>
    <rPh sb="12" eb="15">
      <t>ドウソジン</t>
    </rPh>
    <rPh sb="19" eb="21">
      <t>ホドウ</t>
    </rPh>
    <rPh sb="21" eb="23">
      <t>ブブン</t>
    </rPh>
    <rPh sb="24" eb="26">
      <t>ミドリイロ</t>
    </rPh>
    <rPh sb="30" eb="32">
      <t>ホソウ</t>
    </rPh>
    <phoneticPr fontId="10"/>
  </si>
  <si>
    <t>市道 K603</t>
    <rPh sb="0" eb="2">
      <t>シドウ</t>
    </rPh>
    <phoneticPr fontId="10"/>
  </si>
  <si>
    <t>K603 K612</t>
    <phoneticPr fontId="10"/>
  </si>
  <si>
    <t>ファミリーマート角。
東名高速道路の側道へ。</t>
    <rPh sb="8" eb="9">
      <t>カド</t>
    </rPh>
    <rPh sb="11" eb="13">
      <t>トウメイ</t>
    </rPh>
    <rPh sb="13" eb="15">
      <t>コウソク</t>
    </rPh>
    <rPh sb="15" eb="17">
      <t>ドウロ</t>
    </rPh>
    <rPh sb="18" eb="20">
      <t>ソクドウ</t>
    </rPh>
    <phoneticPr fontId="10"/>
  </si>
  <si>
    <t>╋ S 「西河内」</t>
    <rPh sb="5" eb="8">
      <t>ニシカワウチ</t>
    </rPh>
    <phoneticPr fontId="10"/>
  </si>
  <si>
    <t>#29 #30、串橋交差点に出るなどR246に出れればどこでもよし。</t>
    <rPh sb="8" eb="9">
      <t>クシ</t>
    </rPh>
    <rPh sb="9" eb="10">
      <t>バシ</t>
    </rPh>
    <rPh sb="10" eb="13">
      <t>コウサテン</t>
    </rPh>
    <rPh sb="14" eb="15">
      <t>デ</t>
    </rPh>
    <rPh sb="23" eb="24">
      <t>デ</t>
    </rPh>
    <phoneticPr fontId="10"/>
  </si>
  <si>
    <t>┫ S 「桜坂」</t>
    <rPh sb="5" eb="7">
      <t>サクラザカ</t>
    </rPh>
    <phoneticPr fontId="10"/>
  </si>
  <si>
    <t>鶴巻温泉入口看板</t>
    <rPh sb="0" eb="2">
      <t>ツルマキ</t>
    </rPh>
    <rPh sb="2" eb="4">
      <t>オンセン</t>
    </rPh>
    <rPh sb="4" eb="6">
      <t>イリグチ</t>
    </rPh>
    <rPh sb="6" eb="8">
      <t>カンバン</t>
    </rPh>
    <phoneticPr fontId="10"/>
  </si>
  <si>
    <t>K612 K613</t>
    <phoneticPr fontId="10"/>
  </si>
  <si>
    <t>┫ S</t>
    <phoneticPr fontId="10"/>
  </si>
  <si>
    <t>╋ 止まれ</t>
    <rPh sb="2" eb="3">
      <t>ト</t>
    </rPh>
    <phoneticPr fontId="10"/>
  </si>
  <si>
    <t>右側 Timesコインパーキング</t>
    <rPh sb="0" eb="2">
      <t>ミギガワ</t>
    </rPh>
    <phoneticPr fontId="10"/>
  </si>
  <si>
    <t>東海大学北門前。以降東海大学を回り込む形。</t>
    <rPh sb="0" eb="2">
      <t>トウカイ</t>
    </rPh>
    <rPh sb="2" eb="4">
      <t>ダイガク</t>
    </rPh>
    <rPh sb="4" eb="6">
      <t>キタモン</t>
    </rPh>
    <rPh sb="6" eb="7">
      <t>マエ</t>
    </rPh>
    <rPh sb="8" eb="10">
      <t>イコウ</t>
    </rPh>
    <rPh sb="10" eb="12">
      <t>トウカイ</t>
    </rPh>
    <rPh sb="12" eb="14">
      <t>ダイガク</t>
    </rPh>
    <rPh sb="15" eb="16">
      <t>マワ</t>
    </rPh>
    <rPh sb="17" eb="18">
      <t>コ</t>
    </rPh>
    <rPh sb="19" eb="20">
      <t>カタチ</t>
    </rPh>
    <phoneticPr fontId="10"/>
  </si>
  <si>
    <t>東海大学南門前。中央通り。</t>
    <rPh sb="0" eb="2">
      <t>トウカイ</t>
    </rPh>
    <rPh sb="2" eb="4">
      <t>ダイガク</t>
    </rPh>
    <rPh sb="4" eb="6">
      <t>ミナミモン</t>
    </rPh>
    <rPh sb="6" eb="7">
      <t>マエ</t>
    </rPh>
    <rPh sb="8" eb="11">
      <t>チュウオウドオ</t>
    </rPh>
    <phoneticPr fontId="10"/>
  </si>
  <si>
    <t>K62</t>
    <phoneticPr fontId="10"/>
  </si>
  <si>
    <t>K77</t>
    <phoneticPr fontId="10"/>
  </si>
  <si>
    <t>┃ コントロール1 ローソン厚木小野宮前店</t>
    <rPh sb="14" eb="16">
      <t>アツギ</t>
    </rPh>
    <rPh sb="16" eb="18">
      <t>オノ</t>
    </rPh>
    <rPh sb="18" eb="20">
      <t>ミヤマエ</t>
    </rPh>
    <rPh sb="20" eb="21">
      <t>テン</t>
    </rPh>
    <phoneticPr fontId="10"/>
  </si>
  <si>
    <t>町道</t>
    <rPh sb="0" eb="2">
      <t>チョウドウ</t>
    </rPh>
    <phoneticPr fontId="10"/>
  </si>
  <si>
    <t>┳ 止まれ</t>
    <rPh sb="2" eb="3">
      <t>ト</t>
    </rPh>
    <phoneticPr fontId="10"/>
  </si>
  <si>
    <t>下りきったところを左折。</t>
    <rPh sb="0" eb="1">
      <t>クダ</t>
    </rPh>
    <rPh sb="9" eb="11">
      <t>サセツ</t>
    </rPh>
    <phoneticPr fontId="10"/>
  </si>
  <si>
    <t>2車線道路に出る。</t>
    <rPh sb="1" eb="3">
      <t>シャセン</t>
    </rPh>
    <rPh sb="3" eb="5">
      <t>ドウロ</t>
    </rPh>
    <rPh sb="6" eb="7">
      <t>デ</t>
    </rPh>
    <phoneticPr fontId="10"/>
  </si>
  <si>
    <t>右側に「瀬戸クリニック」「増井工業」「ゴールド巧芸社」の看板。
左折後、「めがねみち」トンネルくぐった先が眺めよい。</t>
    <rPh sb="0" eb="2">
      <t>ミギガワ</t>
    </rPh>
    <rPh sb="4" eb="6">
      <t>セト</t>
    </rPh>
    <rPh sb="13" eb="15">
      <t>マスイ</t>
    </rPh>
    <rPh sb="15" eb="17">
      <t>コウギョウ</t>
    </rPh>
    <rPh sb="23" eb="24">
      <t>コウ</t>
    </rPh>
    <rPh sb="24" eb="25">
      <t>ゲイ</t>
    </rPh>
    <rPh sb="25" eb="26">
      <t>シャ</t>
    </rPh>
    <rPh sb="28" eb="30">
      <t>カンバン</t>
    </rPh>
    <rPh sb="32" eb="35">
      <t>サセツゴ</t>
    </rPh>
    <rPh sb="51" eb="52">
      <t>サキ</t>
    </rPh>
    <rPh sb="53" eb="54">
      <t>ナガ</t>
    </rPh>
    <phoneticPr fontId="10"/>
  </si>
  <si>
    <t>K72</t>
    <phoneticPr fontId="10"/>
  </si>
  <si>
    <t>踏切で御殿場線を渡る</t>
    <rPh sb="0" eb="2">
      <t>フミキリ</t>
    </rPh>
    <rPh sb="3" eb="6">
      <t>ゴテンバ</t>
    </rPh>
    <rPh sb="6" eb="7">
      <t>セン</t>
    </rPh>
    <rPh sb="8" eb="9">
      <t>ワタ</t>
    </rPh>
    <phoneticPr fontId="10"/>
  </si>
  <si>
    <t>K78側道</t>
    <rPh sb="3" eb="5">
      <t>ソクドウ</t>
    </rPh>
    <phoneticPr fontId="10"/>
  </si>
  <si>
    <t>K78</t>
    <phoneticPr fontId="10"/>
  </si>
  <si>
    <t>合流</t>
    <rPh sb="0" eb="2">
      <t>ゴウリュウ</t>
    </rPh>
    <phoneticPr fontId="10"/>
  </si>
  <si>
    <t>┳ 本線合流</t>
    <rPh sb="2" eb="4">
      <t>ホンセン</t>
    </rPh>
    <rPh sb="4" eb="6">
      <t>ゴウリュウ</t>
    </rPh>
    <phoneticPr fontId="10"/>
  </si>
  <si>
    <t>K720</t>
    <phoneticPr fontId="10"/>
  </si>
  <si>
    <t>K74</t>
    <phoneticPr fontId="10"/>
  </si>
  <si>
    <t>R246を横断。</t>
    <rPh sb="5" eb="7">
      <t>オウダン</t>
    </rPh>
    <phoneticPr fontId="10"/>
  </si>
  <si>
    <t>K76</t>
    <phoneticPr fontId="10"/>
  </si>
  <si>
    <t>右折
右側歩道を徐行</t>
    <rPh sb="0" eb="2">
      <t>ウセツ</t>
    </rPh>
    <rPh sb="3" eb="5">
      <t>ミギガワ</t>
    </rPh>
    <rPh sb="5" eb="7">
      <t>ホドウ</t>
    </rPh>
    <rPh sb="8" eb="10">
      <t>ジョコウ</t>
    </rPh>
    <phoneticPr fontId="10"/>
  </si>
  <si>
    <t>右側歩道を徐行するとR246旧道トンネル（安戸隧道）に出るので通行。</t>
    <rPh sb="0" eb="2">
      <t>ミギガワ</t>
    </rPh>
    <rPh sb="2" eb="4">
      <t>ホドウ</t>
    </rPh>
    <rPh sb="5" eb="7">
      <t>ジョコウ</t>
    </rPh>
    <rPh sb="14" eb="16">
      <t>キュウドウ</t>
    </rPh>
    <rPh sb="21" eb="23">
      <t>ヤスド</t>
    </rPh>
    <rPh sb="23" eb="25">
      <t>ズイドウ</t>
    </rPh>
    <rPh sb="27" eb="28">
      <t>デ</t>
    </rPh>
    <rPh sb="31" eb="33">
      <t>ツウコウ</t>
    </rPh>
    <phoneticPr fontId="10"/>
  </si>
  <si>
    <t>三分岐</t>
    <rPh sb="0" eb="1">
      <t>サン</t>
    </rPh>
    <rPh sb="1" eb="3">
      <t>ブンキ</t>
    </rPh>
    <phoneticPr fontId="10"/>
  </si>
  <si>
    <t>真ん中の道</t>
    <rPh sb="0" eb="1">
      <t>マ</t>
    </rPh>
    <rPh sb="2" eb="3">
      <t>ナカ</t>
    </rPh>
    <rPh sb="4" eb="5">
      <t>ミチ</t>
    </rPh>
    <phoneticPr fontId="10"/>
  </si>
  <si>
    <t>市道</t>
    <rPh sb="0" eb="2">
      <t>シドウ</t>
    </rPh>
    <phoneticPr fontId="10"/>
  </si>
  <si>
    <t>R246旧道</t>
    <rPh sb="4" eb="6">
      <t>キュウドウ</t>
    </rPh>
    <phoneticPr fontId="10"/>
  </si>
  <si>
    <t>┳</t>
    <phoneticPr fontId="10"/>
  </si>
  <si>
    <t>右折</t>
    <rPh sb="0" eb="2">
      <t>ウセツ</t>
    </rPh>
    <phoneticPr fontId="10"/>
  </si>
  <si>
    <t>K76</t>
    <phoneticPr fontId="10"/>
  </si>
  <si>
    <t>住宅街の中につき通行注意。
安戸交差点に出ても可（K76へ）。</t>
    <rPh sb="0" eb="3">
      <t>ジュウタクガイ</t>
    </rPh>
    <rPh sb="4" eb="5">
      <t>ナカ</t>
    </rPh>
    <rPh sb="8" eb="10">
      <t>ツウコウ</t>
    </rPh>
    <rPh sb="10" eb="12">
      <t>チュウイ</t>
    </rPh>
    <rPh sb="14" eb="15">
      <t>ヤス</t>
    </rPh>
    <rPh sb="15" eb="16">
      <t>ト</t>
    </rPh>
    <rPh sb="16" eb="19">
      <t>コウサテン</t>
    </rPh>
    <rPh sb="20" eb="21">
      <t>デ</t>
    </rPh>
    <rPh sb="23" eb="24">
      <t>カ</t>
    </rPh>
    <phoneticPr fontId="10"/>
  </si>
  <si>
    <t>K76＝R246旧道へ出る</t>
    <rPh sb="8" eb="10">
      <t>キュウドウ</t>
    </rPh>
    <rPh sb="11" eb="12">
      <t>デ</t>
    </rPh>
    <phoneticPr fontId="10"/>
  </si>
  <si>
    <t>K76へ</t>
    <phoneticPr fontId="10"/>
  </si>
  <si>
    <t>標識[谷峨駅]
R246へ出ない。旧道を進む。</t>
    <rPh sb="0" eb="2">
      <t>ヒョウシキ</t>
    </rPh>
    <rPh sb="3" eb="5">
      <t>ヤガ</t>
    </rPh>
    <rPh sb="5" eb="6">
      <t>エキ</t>
    </rPh>
    <rPh sb="13" eb="14">
      <t>デ</t>
    </rPh>
    <rPh sb="17" eb="19">
      <t>キュウドウ</t>
    </rPh>
    <rPh sb="20" eb="21">
      <t>スス</t>
    </rPh>
    <phoneticPr fontId="10"/>
  </si>
  <si>
    <t>左折</t>
    <rPh sb="0" eb="2">
      <t>サセツ</t>
    </rPh>
    <phoneticPr fontId="10"/>
  </si>
  <si>
    <t>R246</t>
    <phoneticPr fontId="10"/>
  </si>
  <si>
    <t>ここからしばらくR246本線走行。通過交通に十分注意。
静岡県in</t>
    <rPh sb="12" eb="14">
      <t>ホンセン</t>
    </rPh>
    <rPh sb="14" eb="16">
      <t>ソウコウ</t>
    </rPh>
    <rPh sb="17" eb="19">
      <t>ツウカ</t>
    </rPh>
    <rPh sb="19" eb="21">
      <t>コウツウ</t>
    </rPh>
    <rPh sb="22" eb="24">
      <t>ジュウブン</t>
    </rPh>
    <rPh sb="24" eb="26">
      <t>チュウイ</t>
    </rPh>
    <rPh sb="28" eb="31">
      <t>シズオカケン</t>
    </rPh>
    <phoneticPr fontId="10"/>
  </si>
  <si>
    <t>Uターン気味に二子橋を渡る。神奈川県in
交差点内進入のため信号に従う必要は無いが通過交通に十分注意すること。</t>
    <rPh sb="4" eb="6">
      <t>ギミ</t>
    </rPh>
    <rPh sb="7" eb="10">
      <t>フタコバシ</t>
    </rPh>
    <rPh sb="11" eb="12">
      <t>ワタ</t>
    </rPh>
    <rPh sb="14" eb="18">
      <t>カナガワケン</t>
    </rPh>
    <rPh sb="21" eb="24">
      <t>コウサテン</t>
    </rPh>
    <rPh sb="24" eb="25">
      <t>ナイ</t>
    </rPh>
    <rPh sb="25" eb="27">
      <t>シンニュウ</t>
    </rPh>
    <rPh sb="30" eb="32">
      <t>シンゴウ</t>
    </rPh>
    <rPh sb="33" eb="34">
      <t>シタガ</t>
    </rPh>
    <rPh sb="35" eb="37">
      <t>ヒツヨウ</t>
    </rPh>
    <rPh sb="38" eb="39">
      <t>ナ</t>
    </rPh>
    <rPh sb="41" eb="43">
      <t>ツウカ</t>
    </rPh>
    <rPh sb="43" eb="45">
      <t>コウツウ</t>
    </rPh>
    <rPh sb="46" eb="48">
      <t>ジュウブン</t>
    </rPh>
    <rPh sb="48" eb="50">
      <t>チュウイ</t>
    </rPh>
    <phoneticPr fontId="10"/>
  </si>
  <si>
    <t>K394</t>
    <phoneticPr fontId="10"/>
  </si>
  <si>
    <t>標識[小山市街]</t>
    <rPh sb="0" eb="2">
      <t>ヒョウシキ</t>
    </rPh>
    <rPh sb="3" eb="5">
      <t>オヤマ</t>
    </rPh>
    <rPh sb="5" eb="7">
      <t>シガイ</t>
    </rPh>
    <phoneticPr fontId="10"/>
  </si>
  <si>
    <t>K151</t>
    <phoneticPr fontId="10"/>
  </si>
  <si>
    <t>R138</t>
    <phoneticPr fontId="10"/>
  </si>
  <si>
    <t>標識[山中湖]
103.6km地点「オカムラ御殿場工場」前に東京オリンピックサイクルロードレースモニュメントあり。
107.3km地点 須走浅間神社</t>
    <rPh sb="0" eb="2">
      <t>ヒョウシキ</t>
    </rPh>
    <rPh sb="3" eb="6">
      <t>ヤマナカコ</t>
    </rPh>
    <rPh sb="15" eb="17">
      <t>チテン</t>
    </rPh>
    <rPh sb="22" eb="25">
      <t>ゴテンバ</t>
    </rPh>
    <rPh sb="25" eb="27">
      <t>コウジョウ</t>
    </rPh>
    <rPh sb="28" eb="29">
      <t>マエ</t>
    </rPh>
    <rPh sb="30" eb="32">
      <t>トウキョウ</t>
    </rPh>
    <rPh sb="65" eb="67">
      <t>チテン</t>
    </rPh>
    <rPh sb="68" eb="70">
      <t>スバシリ</t>
    </rPh>
    <rPh sb="70" eb="72">
      <t>センゲン</t>
    </rPh>
    <rPh sb="72" eb="74">
      <t>ジンジャ</t>
    </rPh>
    <phoneticPr fontId="10"/>
  </si>
  <si>
    <t>写真
直進</t>
    <rPh sb="0" eb="2">
      <t>シャシン</t>
    </rPh>
    <rPh sb="3" eb="5">
      <t>チョクシン</t>
    </rPh>
    <phoneticPr fontId="10"/>
  </si>
  <si>
    <t>R413</t>
    <phoneticPr fontId="10"/>
  </si>
  <si>
    <t>▲ 山伏トンネル</t>
    <rPh sb="2" eb="4">
      <t>ヤマブシ</t>
    </rPh>
    <phoneticPr fontId="10"/>
  </si>
  <si>
    <t>標高1090m</t>
    <rPh sb="0" eb="2">
      <t>ヒョウコウ</t>
    </rPh>
    <phoneticPr fontId="10"/>
  </si>
  <si>
    <t>直進</t>
    <rPh sb="0" eb="2">
      <t>チョクシン</t>
    </rPh>
    <phoneticPr fontId="10"/>
  </si>
  <si>
    <t>┃ 両国橋</t>
    <rPh sb="2" eb="5">
      <t>リョウゴクバシ</t>
    </rPh>
    <phoneticPr fontId="10"/>
  </si>
  <si>
    <t>神奈川県in</t>
    <rPh sb="0" eb="4">
      <t>カナガワケン</t>
    </rPh>
    <phoneticPr fontId="10"/>
  </si>
  <si>
    <t>右側</t>
    <rPh sb="0" eb="2">
      <t>ミギガワ</t>
    </rPh>
    <phoneticPr fontId="10"/>
  </si>
  <si>
    <t>直後のアンダーパスで横浜線を越える。
歩道部も自転車走行可（歩行者優先）。</t>
    <rPh sb="0" eb="2">
      <t>チョクゴ</t>
    </rPh>
    <rPh sb="10" eb="12">
      <t>ヨコハマ</t>
    </rPh>
    <rPh sb="12" eb="13">
      <t>セン</t>
    </rPh>
    <rPh sb="14" eb="15">
      <t>コ</t>
    </rPh>
    <rPh sb="19" eb="21">
      <t>ホドウ</t>
    </rPh>
    <rPh sb="21" eb="22">
      <t>ブ</t>
    </rPh>
    <rPh sb="23" eb="26">
      <t>ジテンシャ</t>
    </rPh>
    <rPh sb="26" eb="28">
      <t>ソウコウ</t>
    </rPh>
    <rPh sb="28" eb="29">
      <t>カ</t>
    </rPh>
    <rPh sb="30" eb="33">
      <t>ホコウシャ</t>
    </rPh>
    <rPh sb="33" eb="35">
      <t>ユウセン</t>
    </rPh>
    <phoneticPr fontId="10"/>
  </si>
  <si>
    <t>市道 K505 K503</t>
    <rPh sb="0" eb="2">
      <t>シドウ</t>
    </rPh>
    <phoneticPr fontId="10"/>
  </si>
  <si>
    <t>K503 T503</t>
    <phoneticPr fontId="10"/>
  </si>
  <si>
    <t xml:space="preserve">┳ S </t>
    <phoneticPr fontId="10"/>
  </si>
  <si>
    <t>標識[町田]
東京都in</t>
    <rPh sb="0" eb="2">
      <t>ヒョウシキ</t>
    </rPh>
    <rPh sb="3" eb="5">
      <t>マチダ</t>
    </rPh>
    <rPh sb="7" eb="10">
      <t>トウキョウト</t>
    </rPh>
    <phoneticPr fontId="10"/>
  </si>
  <si>
    <t>南多摩尾根幹線道路へ</t>
    <rPh sb="0" eb="3">
      <t>ミナミタマ</t>
    </rPh>
    <rPh sb="3" eb="5">
      <t>オネ</t>
    </rPh>
    <rPh sb="5" eb="7">
      <t>カンセン</t>
    </rPh>
    <rPh sb="7" eb="9">
      <t>ドウロ</t>
    </rPh>
    <phoneticPr fontId="10"/>
  </si>
  <si>
    <t>T158 T156 T19</t>
    <phoneticPr fontId="10"/>
  </si>
  <si>
    <t>ゴール セブンイレブン狛江猪方3丁目店</t>
    <phoneticPr fontId="10"/>
  </si>
  <si>
    <t>変則╋ 「調布南高校前」</t>
    <phoneticPr fontId="10"/>
  </si>
  <si>
    <t>╋ 「田中橋」</t>
    <phoneticPr fontId="10"/>
  </si>
  <si>
    <t>╋ 「狛江高校」</t>
    <phoneticPr fontId="10"/>
  </si>
  <si>
    <t>┳ 「東和泉三丁目」</t>
    <phoneticPr fontId="10"/>
  </si>
  <si>
    <t>┫ 「和泉多摩川地区センター北」</t>
    <phoneticPr fontId="10"/>
  </si>
  <si>
    <t>╋ 「多摩川原橋」</t>
    <rPh sb="3" eb="5">
      <t>タマ</t>
    </rPh>
    <rPh sb="5" eb="8">
      <t>カワラバシ</t>
    </rPh>
    <phoneticPr fontId="10"/>
  </si>
  <si>
    <t>┣ 「相原2丁目」</t>
    <rPh sb="3" eb="5">
      <t>アイハラ</t>
    </rPh>
    <rPh sb="6" eb="8">
      <t>チョウメ</t>
    </rPh>
    <phoneticPr fontId="10"/>
  </si>
  <si>
    <t>╋ 「相原台」</t>
    <rPh sb="3" eb="5">
      <t>アイハラ</t>
    </rPh>
    <rPh sb="5" eb="6">
      <t>ダイ</t>
    </rPh>
    <phoneticPr fontId="10"/>
  </si>
  <si>
    <t>┣ 「平野」</t>
    <rPh sb="3" eb="5">
      <t>ヒラノ</t>
    </rPh>
    <phoneticPr fontId="10"/>
  </si>
  <si>
    <t>┳ 「旭日丘」</t>
    <rPh sb="3" eb="4">
      <t>アサヒ</t>
    </rPh>
    <rPh sb="4" eb="5">
      <t>ヒ</t>
    </rPh>
    <rPh sb="5" eb="6">
      <t>オカ</t>
    </rPh>
    <phoneticPr fontId="10"/>
  </si>
  <si>
    <t>┣ 「須走富士浅間神社」</t>
    <rPh sb="3" eb="5">
      <t>スバシリ</t>
    </rPh>
    <rPh sb="5" eb="7">
      <t>フジ</t>
    </rPh>
    <rPh sb="7" eb="9">
      <t>センゲン</t>
    </rPh>
    <rPh sb="9" eb="11">
      <t>ジンジャ</t>
    </rPh>
    <phoneticPr fontId="10"/>
  </si>
  <si>
    <t>╋ 「吉久保」</t>
    <rPh sb="3" eb="6">
      <t>ヨシクボ</t>
    </rPh>
    <phoneticPr fontId="10"/>
  </si>
  <si>
    <t>Y 「生土」</t>
    <rPh sb="3" eb="4">
      <t>ナマ</t>
    </rPh>
    <rPh sb="4" eb="5">
      <t>ツチ</t>
    </rPh>
    <phoneticPr fontId="10"/>
  </si>
  <si>
    <t>┳ 「谷峨駅入口」</t>
    <rPh sb="3" eb="5">
      <t>ヤガ</t>
    </rPh>
    <rPh sb="5" eb="6">
      <t>エキ</t>
    </rPh>
    <rPh sb="6" eb="8">
      <t>イリグチ</t>
    </rPh>
    <phoneticPr fontId="10"/>
  </si>
  <si>
    <t>X 「新鞠子橋」</t>
    <rPh sb="3" eb="4">
      <t>シン</t>
    </rPh>
    <rPh sb="4" eb="7">
      <t>マリコバシ</t>
    </rPh>
    <phoneticPr fontId="10"/>
  </si>
  <si>
    <t>╋ 「樋口橋」</t>
    <rPh sb="3" eb="5">
      <t>ヒグチ</t>
    </rPh>
    <rPh sb="5" eb="6">
      <t>バシ</t>
    </rPh>
    <phoneticPr fontId="10"/>
  </si>
  <si>
    <t>┳ 「岸入口」</t>
    <rPh sb="3" eb="4">
      <t>キシ</t>
    </rPh>
    <rPh sb="4" eb="6">
      <t>イリグチ</t>
    </rPh>
    <phoneticPr fontId="10"/>
  </si>
  <si>
    <t>╋ 「宮地」</t>
    <rPh sb="3" eb="5">
      <t>ミヤジ</t>
    </rPh>
    <phoneticPr fontId="10"/>
  </si>
  <si>
    <t>┳ 「新大口橋」</t>
    <rPh sb="3" eb="4">
      <t>シン</t>
    </rPh>
    <rPh sb="4" eb="7">
      <t>オオグチバシ</t>
    </rPh>
    <phoneticPr fontId="10"/>
  </si>
  <si>
    <t>╋ 「竹松」</t>
    <rPh sb="3" eb="5">
      <t>タケマツ</t>
    </rPh>
    <phoneticPr fontId="10"/>
  </si>
  <si>
    <t>╋ 「金子」</t>
    <rPh sb="3" eb="5">
      <t>カネコ</t>
    </rPh>
    <phoneticPr fontId="10"/>
  </si>
  <si>
    <t>┳ 「坊村」</t>
    <rPh sb="3" eb="5">
      <t>ボウムラ</t>
    </rPh>
    <phoneticPr fontId="10"/>
  </si>
  <si>
    <t>╋ 「二子玉川」</t>
    <rPh sb="3" eb="7">
      <t>フタコタマガワ</t>
    </rPh>
    <phoneticPr fontId="10"/>
  </si>
  <si>
    <t>╋ 「二子橋」</t>
    <rPh sb="5" eb="6">
      <t>ハシ</t>
    </rPh>
    <phoneticPr fontId="10"/>
  </si>
  <si>
    <t>╋ 「稗原公民館」</t>
    <rPh sb="3" eb="4">
      <t>ヒエ</t>
    </rPh>
    <rPh sb="4" eb="5">
      <t>ハラ</t>
    </rPh>
    <rPh sb="5" eb="8">
      <t>コウミンカン</t>
    </rPh>
    <phoneticPr fontId="10"/>
  </si>
  <si>
    <t>┳ 「稗原」</t>
    <rPh sb="3" eb="5">
      <t>ヒエハラ</t>
    </rPh>
    <phoneticPr fontId="10"/>
  </si>
  <si>
    <t>╋ 「片平2丁目」</t>
    <rPh sb="3" eb="5">
      <t>カタヒラ</t>
    </rPh>
    <rPh sb="6" eb="8">
      <t>チョウメ</t>
    </rPh>
    <phoneticPr fontId="10"/>
  </si>
  <si>
    <t>┳ 「当麻市場」</t>
    <rPh sb="3" eb="5">
      <t>トウマ</t>
    </rPh>
    <rPh sb="5" eb="7">
      <t>シジョウ</t>
    </rPh>
    <phoneticPr fontId="10"/>
  </si>
  <si>
    <t>┳ 「愛名入口」</t>
    <rPh sb="3" eb="4">
      <t>アイ</t>
    </rPh>
    <rPh sb="4" eb="5">
      <t>メイ</t>
    </rPh>
    <rPh sb="5" eb="7">
      <t>イリグチ</t>
    </rPh>
    <phoneticPr fontId="10"/>
  </si>
  <si>
    <t>┫ 「小野橋北側」</t>
    <rPh sb="3" eb="5">
      <t>オノ</t>
    </rPh>
    <rPh sb="5" eb="6">
      <t>バシ</t>
    </rPh>
    <rPh sb="6" eb="8">
      <t>キタガワ</t>
    </rPh>
    <phoneticPr fontId="10"/>
  </si>
  <si>
    <t>╋ 「分れ道」</t>
    <rPh sb="3" eb="4">
      <t>ワカ</t>
    </rPh>
    <rPh sb="5" eb="6">
      <t>ミチ</t>
    </rPh>
    <phoneticPr fontId="10"/>
  </si>
  <si>
    <t>┣ 「日向薬師入口」</t>
    <rPh sb="3" eb="5">
      <t>ヒュウガ</t>
    </rPh>
    <rPh sb="5" eb="7">
      <t>ヤクシ</t>
    </rPh>
    <rPh sb="7" eb="9">
      <t>イリグチ</t>
    </rPh>
    <phoneticPr fontId="10"/>
  </si>
  <si>
    <t>╋ 「三ノ宮」</t>
    <rPh sb="3" eb="4">
      <t>サン</t>
    </rPh>
    <rPh sb="5" eb="6">
      <t>ミヤ</t>
    </rPh>
    <phoneticPr fontId="10"/>
  </si>
  <si>
    <t>┫ 「西河内北側」</t>
    <rPh sb="3" eb="6">
      <t>ニシカワウチ</t>
    </rPh>
    <rPh sb="6" eb="8">
      <t>キタガワ</t>
    </rPh>
    <phoneticPr fontId="10"/>
  </si>
  <si>
    <t>┳ 「東海大学前」</t>
    <rPh sb="3" eb="5">
      <t>トウカイ</t>
    </rPh>
    <rPh sb="5" eb="8">
      <t>ダイガクマエ</t>
    </rPh>
    <phoneticPr fontId="10"/>
  </si>
  <si>
    <t>┫ 「土屋橋」</t>
    <rPh sb="3" eb="6">
      <t>ツチヤバシ</t>
    </rPh>
    <phoneticPr fontId="10"/>
  </si>
  <si>
    <t>╋ 「才戸」</t>
    <rPh sb="3" eb="4">
      <t>サイ</t>
    </rPh>
    <rPh sb="4" eb="5">
      <t>ト</t>
    </rPh>
    <phoneticPr fontId="10"/>
  </si>
  <si>
    <t>┳ 「中井町役場入口」</t>
    <rPh sb="3" eb="6">
      <t>ナカイマチ</t>
    </rPh>
    <rPh sb="6" eb="8">
      <t>ヤクバ</t>
    </rPh>
    <rPh sb="8" eb="10">
      <t>イリグチ</t>
    </rPh>
    <phoneticPr fontId="10"/>
  </si>
  <si>
    <t>世田谷通りを超える</t>
  </si>
  <si>
    <t>右折後すぐ次のS左折（約50m）</t>
    <phoneticPr fontId="10"/>
  </si>
  <si>
    <t>野川の橋を渡り、ここで公道に出る。</t>
    <rPh sb="0" eb="2">
      <t>ノガワ</t>
    </rPh>
    <rPh sb="3" eb="4">
      <t>ハシ</t>
    </rPh>
    <rPh sb="5" eb="6">
      <t>ワタ</t>
    </rPh>
    <rPh sb="11" eb="13">
      <t>コウドウ</t>
    </rPh>
    <rPh sb="14" eb="15">
      <t>デ</t>
    </rPh>
    <phoneticPr fontId="10"/>
  </si>
  <si>
    <t>コントロールには時間制限のあるもの（黄色）と無いもの（オレンジ）があります。時間制限のないコントロールは今回レシート1・写真1となっています。</t>
    <rPh sb="8" eb="10">
      <t>ジカン</t>
    </rPh>
    <rPh sb="10" eb="12">
      <t>セイゲン</t>
    </rPh>
    <rPh sb="18" eb="20">
      <t>キイロ</t>
    </rPh>
    <rPh sb="22" eb="23">
      <t>ナ</t>
    </rPh>
    <rPh sb="38" eb="40">
      <t>ジカン</t>
    </rPh>
    <rPh sb="40" eb="42">
      <t>セイゲン</t>
    </rPh>
    <rPh sb="52" eb="54">
      <t>コンカイ</t>
    </rPh>
    <rPh sb="60" eb="62">
      <t>シャシン</t>
    </rPh>
    <phoneticPr fontId="10"/>
  </si>
  <si>
    <t>∩ コントロール3（通過チェック）
　 道の駅 足柄・金太郎のふるさと</t>
    <rPh sb="10" eb="12">
      <t>ツウカ</t>
    </rPh>
    <rPh sb="20" eb="21">
      <t>ミチ</t>
    </rPh>
    <rPh sb="22" eb="23">
      <t>エキ</t>
    </rPh>
    <rPh sb="24" eb="26">
      <t>アシガラ</t>
    </rPh>
    <rPh sb="27" eb="30">
      <t>キンタロウ</t>
    </rPh>
    <phoneticPr fontId="10"/>
  </si>
  <si>
    <t>07:16～09:09 標高37m
レシート取得後直進</t>
    <rPh sb="12" eb="14">
      <t>ヒョウコウ</t>
    </rPh>
    <rPh sb="22" eb="25">
      <t>シュトクゴ</t>
    </rPh>
    <rPh sb="25" eb="27">
      <t>チョクシン</t>
    </rPh>
    <phoneticPr fontId="10"/>
  </si>
  <si>
    <t>フォトコントロール：時刻不問（参考クローズ13:36）標高1103m
「籠坂峠」の道路標識を自分のバイクとともに撮影。
山梨県in</t>
    <rPh sb="36" eb="39">
      <t>カゴサカトウゲ</t>
    </rPh>
    <rPh sb="41" eb="43">
      <t>ドウロ</t>
    </rPh>
    <rPh sb="43" eb="45">
      <t>ヒョウシキ</t>
    </rPh>
    <rPh sb="46" eb="48">
      <t>ジブン</t>
    </rPh>
    <rPh sb="56" eb="58">
      <t>サツエイ</t>
    </rPh>
    <phoneticPr fontId="10"/>
  </si>
  <si>
    <t>10:56～17:12 標高153m
道路右側なので横断注意。手前信号も活用。
レシート取得後直進。</t>
    <rPh sb="12" eb="14">
      <t>ヒョウコウ</t>
    </rPh>
    <rPh sb="19" eb="21">
      <t>ドウロ</t>
    </rPh>
    <rPh sb="21" eb="23">
      <t>ミギガワ</t>
    </rPh>
    <rPh sb="26" eb="28">
      <t>オウダン</t>
    </rPh>
    <rPh sb="28" eb="30">
      <t>チュウイ</t>
    </rPh>
    <rPh sb="31" eb="33">
      <t>テマエ</t>
    </rPh>
    <rPh sb="33" eb="35">
      <t>シンゴウ</t>
    </rPh>
    <rPh sb="36" eb="38">
      <t>カツヨウ</t>
    </rPh>
    <phoneticPr fontId="10"/>
  </si>
  <si>
    <t>sd: 2022/04/09 200km BRM</t>
  </si>
  <si>
    <t>NO.</t>
  </si>
  <si>
    <t>距離</t>
  </si>
  <si>
    <t>オープン日付 時間</t>
  </si>
  <si>
    <t>クローズ日付　時間</t>
  </si>
  <si>
    <t>========</t>
  </si>
  <si>
    <t>======</t>
  </si>
  <si>
    <t>===================</t>
  </si>
  <si>
    <t>====================</t>
  </si>
  <si>
    <t>スタート</t>
  </si>
  <si>
    <t>0km</t>
  </si>
  <si>
    <t>43km</t>
  </si>
  <si>
    <t>75.4km</t>
  </si>
  <si>
    <t>113.5km</t>
  </si>
  <si>
    <t>167.5km</t>
  </si>
  <si>
    <t>ゴール</t>
  </si>
  <si>
    <t>201.6km</t>
  </si>
  <si>
    <t>直進先商店が並ぶ狭い道。通行に十分注意のこと。
踏切で南武線を渡る。</t>
    <rPh sb="0" eb="2">
      <t>チョクシン</t>
    </rPh>
    <rPh sb="2" eb="3">
      <t>サキ</t>
    </rPh>
    <rPh sb="3" eb="5">
      <t>ショウテン</t>
    </rPh>
    <rPh sb="6" eb="7">
      <t>ナラ</t>
    </rPh>
    <rPh sb="8" eb="9">
      <t>セマ</t>
    </rPh>
    <rPh sb="10" eb="11">
      <t>ミチ</t>
    </rPh>
    <rPh sb="12" eb="14">
      <t>ツウコウ</t>
    </rPh>
    <rPh sb="15" eb="17">
      <t>ジュウブン</t>
    </rPh>
    <rPh sb="17" eb="19">
      <t>チュウイ</t>
    </rPh>
    <rPh sb="24" eb="26">
      <t>フミキリ</t>
    </rPh>
    <rPh sb="27" eb="29">
      <t>ナンブ</t>
    </rPh>
    <rPh sb="29" eb="30">
      <t>セン</t>
    </rPh>
    <rPh sb="31" eb="32">
      <t>ワタ</t>
    </rPh>
    <phoneticPr fontId="10"/>
  </si>
  <si>
    <t>╋ 「高津区役所東側」</t>
    <rPh sb="3" eb="5">
      <t>タカツ</t>
    </rPh>
    <rPh sb="5" eb="8">
      <t>クヤクショ</t>
    </rPh>
    <rPh sb="8" eb="10">
      <t>ヒガシガワ</t>
    </rPh>
    <phoneticPr fontId="10"/>
  </si>
  <si>
    <t>K14</t>
    <phoneticPr fontId="10"/>
  </si>
  <si>
    <r>
      <rPr>
        <sz val="10"/>
        <color rgb="FFFF0000"/>
        <rFont val="A-OTF じゅん Pro 34"/>
        <family val="2"/>
        <charset val="128"/>
      </rPr>
      <t>リタイア（DNF)する場合は、必ずブルベカードに記載されている主催者まで直接本人が電話連絡すること。</t>
    </r>
    <r>
      <rPr>
        <sz val="10"/>
        <rFont val="A-OTF じゅん Pro 34"/>
        <family val="2"/>
        <charset val="128"/>
      </rPr>
      <t xml:space="preserve">
連絡無しにゴール受付をせずに帰られると、確認が取れるまでスタッフが撤収することができず運営に支障をきたします。
次回以降の参加をお断りします。</t>
    </r>
    <phoneticPr fontId="10"/>
  </si>
  <si>
    <r>
      <t>各PCのオープン・クローズ時刻は、6時スタートを基準に書いています。
当日、ウェーブスタートで各自のスタート</t>
    </r>
    <r>
      <rPr>
        <sz val="10"/>
        <color rgb="FFFF0000"/>
        <rFont val="A-OTF じゅん Pro 34"/>
        <family val="2"/>
        <charset val="128"/>
      </rPr>
      <t>見なし時間は変わります</t>
    </r>
    <r>
      <rPr>
        <sz val="10"/>
        <rFont val="A-OTF じゅん Pro 34"/>
        <family val="2"/>
        <charset val="128"/>
      </rPr>
      <t>ので、ご注意下さい。</t>
    </r>
    <phoneticPr fontId="10"/>
  </si>
  <si>
    <t>Y 「大蔵」</t>
    <rPh sb="3" eb="5">
      <t>オオクラ</t>
    </rPh>
    <phoneticPr fontId="10"/>
  </si>
  <si>
    <t>左方向</t>
    <rPh sb="0" eb="3">
      <t>ヒダリホウコウ</t>
    </rPh>
    <phoneticPr fontId="10"/>
  </si>
  <si>
    <t>K3 T3 T57</t>
    <phoneticPr fontId="10"/>
  </si>
  <si>
    <t>T57</t>
    <phoneticPr fontId="10"/>
  </si>
  <si>
    <t>標識では直進 [淵野辺 野津田]</t>
    <rPh sb="0" eb="2">
      <t>ヒョウシキ</t>
    </rPh>
    <rPh sb="4" eb="6">
      <t>チョクシン</t>
    </rPh>
    <rPh sb="8" eb="11">
      <t>フチノベ</t>
    </rPh>
    <rPh sb="12" eb="15">
      <t>ノズタ</t>
    </rPh>
    <phoneticPr fontId="10"/>
  </si>
  <si>
    <t>┳ 「青山」</t>
    <rPh sb="3" eb="5">
      <t>アオヤマ</t>
    </rPh>
    <phoneticPr fontId="10"/>
  </si>
  <si>
    <t>┳ 「三ケ木」</t>
    <rPh sb="3" eb="6">
      <t>ミカゲ</t>
    </rPh>
    <phoneticPr fontId="10"/>
  </si>
  <si>
    <t>┃「谷ケ原浄水場」</t>
    <rPh sb="2" eb="5">
      <t>ヤガハラ</t>
    </rPh>
    <rPh sb="5" eb="8">
      <t>ジョウスイジョウ</t>
    </rPh>
    <phoneticPr fontId="10"/>
  </si>
  <si>
    <t>┳ 「久保沢」</t>
    <rPh sb="3" eb="5">
      <t>クボ</t>
    </rPh>
    <rPh sb="5" eb="6">
      <t>サワ</t>
    </rPh>
    <phoneticPr fontId="10"/>
  </si>
  <si>
    <t>立体交差に入らない。 [相模原市街、国道16号]</t>
    <rPh sb="0" eb="2">
      <t>リッタイ</t>
    </rPh>
    <rPh sb="2" eb="4">
      <t>コウサ</t>
    </rPh>
    <rPh sb="5" eb="6">
      <t>ハイ</t>
    </rPh>
    <rPh sb="12" eb="15">
      <t>サガミハラ</t>
    </rPh>
    <rPh sb="15" eb="17">
      <t>シガイ</t>
    </rPh>
    <rPh sb="18" eb="20">
      <t>コクドウ</t>
    </rPh>
    <rPh sb="22" eb="23">
      <t>ゴウ</t>
    </rPh>
    <phoneticPr fontId="10"/>
  </si>
  <si>
    <t>R413 R412</t>
    <phoneticPr fontId="10"/>
  </si>
  <si>
    <t>右折</t>
    <phoneticPr fontId="10"/>
  </si>
  <si>
    <t>二段階右折、信号待ち待機場所注意</t>
    <phoneticPr fontId="10"/>
  </si>
  <si>
    <t>二段階右折</t>
    <phoneticPr fontId="10"/>
  </si>
  <si>
    <t>┳ 止まれ</t>
    <phoneticPr fontId="10"/>
  </si>
  <si>
    <t>左方向</t>
    <phoneticPr fontId="10"/>
  </si>
  <si>
    <t xml:space="preserve">┫ S </t>
    <phoneticPr fontId="10"/>
  </si>
  <si>
    <r>
      <t xml:space="preserve">[沼津・平塚]
第一通行帯3分岐の左から3番目。正面に見えるGSの右側の道。
</t>
    </r>
    <r>
      <rPr>
        <sz val="10"/>
        <color theme="3" tint="0.39997558519241921"/>
        <rFont val="A-OTF じゅん Pro 34"/>
        <family val="2"/>
        <charset val="128"/>
      </rPr>
      <t>交通量もありかなり難しい。対向車にも注意。
場合により二段階で安全に通過をお願いします。</t>
    </r>
    <rPh sb="1" eb="3">
      <t>ヌマヅ</t>
    </rPh>
    <rPh sb="4" eb="6">
      <t>ヒラツカ</t>
    </rPh>
    <rPh sb="8" eb="10">
      <t>ダイイチ</t>
    </rPh>
    <rPh sb="10" eb="13">
      <t>ツウコウタイ</t>
    </rPh>
    <rPh sb="14" eb="16">
      <t>ブンキ</t>
    </rPh>
    <rPh sb="17" eb="18">
      <t>ヒダリ</t>
    </rPh>
    <rPh sb="21" eb="23">
      <t>バンメ</t>
    </rPh>
    <rPh sb="24" eb="26">
      <t>ショウメン</t>
    </rPh>
    <rPh sb="27" eb="28">
      <t>ミ</t>
    </rPh>
    <rPh sb="33" eb="35">
      <t>ミギガワ</t>
    </rPh>
    <rPh sb="36" eb="37">
      <t>ミチ</t>
    </rPh>
    <rPh sb="39" eb="42">
      <t>コウツウリョウ</t>
    </rPh>
    <rPh sb="48" eb="49">
      <t>ムズカ</t>
    </rPh>
    <rPh sb="52" eb="55">
      <t>タイコウシャ</t>
    </rPh>
    <rPh sb="57" eb="59">
      <t>チュウイ</t>
    </rPh>
    <rPh sb="61" eb="63">
      <t>バアイ</t>
    </rPh>
    <rPh sb="66" eb="69">
      <t>ニダンカイ</t>
    </rPh>
    <rPh sb="70" eb="72">
      <t>アンゼン</t>
    </rPh>
    <rPh sb="73" eb="75">
      <t>ツウカ</t>
    </rPh>
    <rPh sb="77" eb="78">
      <t>ネガ</t>
    </rPh>
    <phoneticPr fontId="10"/>
  </si>
  <si>
    <r>
      <t>鴨沢隧道抜けて柄沢橋渡ってすぐを左折。
大井松田カートランドのある道。</t>
    </r>
    <r>
      <rPr>
        <sz val="10"/>
        <color theme="3" tint="0.39997558519241921"/>
        <rFont val="A-OTF じゅん Pro 34"/>
        <family val="2"/>
        <charset val="128"/>
      </rPr>
      <t>途中300mほどダート。</t>
    </r>
    <rPh sb="0" eb="2">
      <t>カモザワ</t>
    </rPh>
    <rPh sb="2" eb="4">
      <t>ズイドウ</t>
    </rPh>
    <rPh sb="4" eb="5">
      <t>ヌ</t>
    </rPh>
    <rPh sb="7" eb="9">
      <t>カラサワ</t>
    </rPh>
    <rPh sb="9" eb="10">
      <t>バシ</t>
    </rPh>
    <rPh sb="10" eb="11">
      <t>ワタ</t>
    </rPh>
    <rPh sb="16" eb="18">
      <t>サセツ</t>
    </rPh>
    <rPh sb="20" eb="22">
      <t>オオイ</t>
    </rPh>
    <rPh sb="22" eb="24">
      <t>マツダ</t>
    </rPh>
    <rPh sb="33" eb="34">
      <t>ミチ</t>
    </rPh>
    <rPh sb="35" eb="37">
      <t>トチュウ</t>
    </rPh>
    <phoneticPr fontId="10"/>
  </si>
  <si>
    <r>
      <t xml:space="preserve">かなり分かりにくい。
「山田462」「赤田支48」と書いてある電柱の直後を左折。
</t>
    </r>
    <r>
      <rPr>
        <sz val="10"/>
        <color theme="3" tint="0.39997558519241921"/>
        <rFont val="A-OTF じゅん Pro 34"/>
        <family val="2"/>
        <charset val="128"/>
      </rPr>
      <t>その先かなり細い道。対向車注意。</t>
    </r>
    <rPh sb="3" eb="4">
      <t>ワ</t>
    </rPh>
    <rPh sb="12" eb="14">
      <t>ヤマダ</t>
    </rPh>
    <rPh sb="19" eb="21">
      <t>アカダ</t>
    </rPh>
    <rPh sb="21" eb="22">
      <t>シ</t>
    </rPh>
    <rPh sb="26" eb="27">
      <t>カ</t>
    </rPh>
    <rPh sb="31" eb="33">
      <t>デンチュウ</t>
    </rPh>
    <rPh sb="34" eb="36">
      <t>チョクゴ</t>
    </rPh>
    <rPh sb="37" eb="39">
      <t>サセツ</t>
    </rPh>
    <rPh sb="43" eb="44">
      <t>サキ</t>
    </rPh>
    <rPh sb="47" eb="48">
      <t>ホソ</t>
    </rPh>
    <rPh sb="49" eb="50">
      <t>ミチ</t>
    </rPh>
    <rPh sb="51" eb="54">
      <t>タイコウシャ</t>
    </rPh>
    <rPh sb="54" eb="56">
      <t>チュウイ</t>
    </rPh>
    <phoneticPr fontId="10"/>
  </si>
  <si>
    <t>K508</t>
    <phoneticPr fontId="10"/>
  </si>
  <si>
    <t>直進</t>
    <rPh sb="0" eb="2">
      <t>チョクシン</t>
    </rPh>
    <phoneticPr fontId="10"/>
  </si>
  <si>
    <t>╋ 「昭和橋」</t>
    <rPh sb="3" eb="6">
      <t>ショウワバシ</t>
    </rPh>
    <phoneticPr fontId="10"/>
  </si>
  <si>
    <t>14_1</t>
    <phoneticPr fontId="10"/>
  </si>
  <si>
    <t>歩道（専用橋）走行推奨。</t>
    <rPh sb="0" eb="2">
      <t>ホドウ</t>
    </rPh>
    <rPh sb="3" eb="5">
      <t>センヨウ</t>
    </rPh>
    <rPh sb="5" eb="6">
      <t>キョウ</t>
    </rPh>
    <rPh sb="7" eb="9">
      <t>ソウコウ</t>
    </rPh>
    <rPh sb="9" eb="11">
      <t>スイショウ</t>
    </rPh>
    <phoneticPr fontId="10"/>
  </si>
  <si>
    <t>┃ コントロール2（通過チェック）
　 ローソン中井町井ノ口店</t>
    <rPh sb="10" eb="12">
      <t>ツウカ</t>
    </rPh>
    <rPh sb="24" eb="27">
      <t>ナカイマチ</t>
    </rPh>
    <rPh sb="27" eb="28">
      <t>イ</t>
    </rPh>
    <rPh sb="29" eb="30">
      <t>クチ</t>
    </rPh>
    <rPh sb="30" eb="31">
      <t>テン</t>
    </rPh>
    <phoneticPr fontId="10"/>
  </si>
  <si>
    <r>
      <t>┃ コントロール</t>
    </r>
    <r>
      <rPr>
        <sz val="10"/>
        <color rgb="FFFF0000"/>
        <rFont val="A-OTF じゅん Pro 34"/>
        <family val="2"/>
        <charset val="128"/>
      </rPr>
      <t>4</t>
    </r>
    <r>
      <rPr>
        <sz val="10"/>
        <rFont val="A-OTF じゅん Pro 34"/>
        <family val="2"/>
        <charset val="128"/>
      </rPr>
      <t xml:space="preserve"> セブンイレブン 相模原津久井太井東店</t>
    </r>
    <phoneticPr fontId="10"/>
  </si>
  <si>
    <r>
      <t>┃ コントロール</t>
    </r>
    <r>
      <rPr>
        <sz val="10"/>
        <color rgb="FFFF0000"/>
        <rFont val="A-OTF じゅん Pro 34"/>
        <family val="2"/>
        <charset val="128"/>
      </rPr>
      <t>3</t>
    </r>
    <r>
      <rPr>
        <sz val="10"/>
        <rFont val="A-OTF じゅん Pro 34"/>
        <family val="2"/>
        <charset val="128"/>
      </rPr>
      <t>（通過チェック）▲籠坂峠</t>
    </r>
    <rPh sb="10" eb="12">
      <t>ツウカ</t>
    </rPh>
    <rPh sb="18" eb="21">
      <t>カゴサカトウゲ</t>
    </rPh>
    <phoneticPr fontId="10"/>
  </si>
  <si>
    <t>※2022/04/03
コントロール廃止</t>
    <rPh sb="18" eb="20">
      <t>ハイシ</t>
    </rPh>
    <phoneticPr fontId="10"/>
  </si>
  <si>
    <t>レシート必要：時刻不問（参考クローズ10:04） 標高76m
レシート取得後直進
※2022/04/03 通過チェックに変更。</t>
    <rPh sb="35" eb="38">
      <t>シュトクゴ</t>
    </rPh>
    <rPh sb="38" eb="40">
      <t>チョクシン</t>
    </rPh>
    <rPh sb="53" eb="55">
      <t>ツウカ</t>
    </rPh>
    <rPh sb="60" eb="62">
      <t>ヘンコウ</t>
    </rPh>
    <phoneticPr fontId="10"/>
  </si>
  <si>
    <t>レシート必要：時刻不問（参考クローズ11:04） 標高43m
竹松交差点付近のレシートの出る店舗（セブンイレブンを含む）ならばどこでもよし。レシート取得後「竹松交差点」を北上。</t>
    <rPh sb="4" eb="6">
      <t>ヒツヨウ</t>
    </rPh>
    <rPh sb="7" eb="9">
      <t>ジコク</t>
    </rPh>
    <rPh sb="9" eb="11">
      <t>フモン</t>
    </rPh>
    <rPh sb="12" eb="14">
      <t>サンコウ</t>
    </rPh>
    <rPh sb="31" eb="33">
      <t>タケマツ</t>
    </rPh>
    <rPh sb="33" eb="36">
      <t>コウサテン</t>
    </rPh>
    <rPh sb="36" eb="38">
      <t>フキン</t>
    </rPh>
    <rPh sb="44" eb="45">
      <t>デ</t>
    </rPh>
    <rPh sb="46" eb="48">
      <t>テンポ</t>
    </rPh>
    <rPh sb="57" eb="58">
      <t>フク</t>
    </rPh>
    <rPh sb="74" eb="77">
      <t>シュトクゴ</t>
    </rPh>
    <rPh sb="78" eb="80">
      <t>タケマツ</t>
    </rPh>
    <rPh sb="80" eb="83">
      <t>コウサテン</t>
    </rPh>
    <rPh sb="85" eb="87">
      <t>ホクジョウ</t>
    </rPh>
    <phoneticPr fontId="10"/>
  </si>
  <si>
    <r>
      <t>11:53～19:30 レシート取得。
完走報告フォームに記入したのちにブルベカード記入後、当日中にポストへ投函。フォーム入力は当日中・投函は</t>
    </r>
    <r>
      <rPr>
        <sz val="10"/>
        <color rgb="FFFF0000"/>
        <rFont val="A-OTF じゅん Pro 34"/>
        <family val="2"/>
        <charset val="128"/>
      </rPr>
      <t>月曜の消印</t>
    </r>
    <r>
      <rPr>
        <sz val="10"/>
        <rFont val="A-OTF じゅん Pro 34"/>
        <family val="2"/>
        <charset val="128"/>
      </rPr>
      <t>まで有効。</t>
    </r>
    <rPh sb="71" eb="73">
      <t>ゲツヨウ</t>
    </rPh>
    <phoneticPr fontId="10"/>
  </si>
  <si>
    <t>Ver.1.11 2022.04.03</t>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</si>
</sst>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0.0_ "/>
    <numFmt numFmtId="178" formatCode="0.0_);[Red]\(0.0\)"/>
    <numFmt numFmtId="179" formatCode="0.0"/>
    <numFmt numFmtId="183" formatCode="0_);[Red]\(0\)"/>
  </numFmts>
  <fonts count="23" x14ac:knownFonts="1">
    <font>
      <sz val="10"/>
      <name val="Arial"/>
      <family val="2"/>
    </font>
    <font>
      <sz val="11"/>
      <name val="ＭＳ Ｐゴシック"/>
      <family val="3"/>
      <charset val="128"/>
    </font>
    <font>
      <sz val="11"/>
      <color indexed="48"/>
      <name val="ＭＳ Ｐゴシック"/>
      <family val="3"/>
      <charset val="128"/>
    </font>
    <font>
      <sz val="11"/>
      <color indexed="10"/>
      <name val="ＭＳ Ｐゴシック"/>
      <family val="3"/>
      <charset val="128"/>
    </font>
    <font>
      <sz val="10"/>
      <name val="ＭＳ Ｐゴシック"/>
      <family val="3"/>
      <charset val="128"/>
    </font>
    <font>
      <sz val="10"/>
      <color indexed="10"/>
      <name val="ＭＳ Ｐゴシック"/>
      <family val="3"/>
      <charset val="128"/>
    </font>
    <font>
      <sz val="11"/>
      <color indexed="8"/>
      <name val="ＭＳ Ｐゴシック"/>
      <family val="3"/>
      <charset val="128"/>
    </font>
    <font>
      <sz val="11"/>
      <color indexed="9"/>
      <name val="ＭＳ Ｐゴシック"/>
      <family val="3"/>
      <charset val="128"/>
    </font>
    <font>
      <sz val="11"/>
      <color indexed="60"/>
      <name val="ＭＳ Ｐゴシック"/>
      <family val="3"/>
      <charset val="128"/>
    </font>
    <font>
      <sz val="6"/>
      <name val="Arial"/>
      <family val="2"/>
    </font>
    <font>
      <sz val="6"/>
      <name val="ＭＳ Ｐゴシック"/>
      <family val="3"/>
      <charset val="128"/>
    </font>
    <font>
      <sz val="10"/>
      <name val="Arial"/>
      <family val="2"/>
    </font>
    <font>
      <u/>
      <sz val="10"/>
      <color theme="10"/>
      <name val="Arial"/>
      <family val="2"/>
    </font>
    <font>
      <b/>
      <sz val="10"/>
      <name val="A-OTF じゅん Pro 34"/>
      <family val="2"/>
      <charset val="128"/>
    </font>
    <font>
      <sz val="10"/>
      <name val="A-OTF じゅん Pro 34"/>
      <family val="2"/>
      <charset val="128"/>
    </font>
    <font>
      <sz val="10"/>
      <color indexed="8"/>
      <name val="A-OTF じゅん Pro 34"/>
      <family val="2"/>
      <charset val="128"/>
    </font>
    <font>
      <u/>
      <sz val="10"/>
      <color theme="10"/>
      <name val="A-OTF じゅん Pro 34"/>
      <family val="2"/>
      <charset val="128"/>
    </font>
    <font>
      <sz val="10"/>
      <color theme="1"/>
      <name val="ＭＳ Ｐゴシック"/>
      <family val="3"/>
      <charset val="128"/>
      <scheme val="minor"/>
    </font>
    <font>
      <b/>
      <sz val="10"/>
      <color theme="1"/>
      <name val="ＭＳ Ｐゴシック"/>
      <family val="3"/>
      <charset val="128"/>
      <scheme val="minor"/>
    </font>
    <font>
      <sz val="10"/>
      <color rgb="FFFF0000"/>
      <name val="A-OTF じゅん Pro 34"/>
      <family val="2"/>
      <charset val="128"/>
    </font>
    <font>
      <sz val="10"/>
      <color theme="3" tint="0.39997558519241921"/>
      <name val="A-OTF じゅん Pro 34"/>
      <family val="2"/>
      <charset val="128"/>
    </font>
    <font>
      <b/>
      <sz val="10"/>
      <color rgb="FFFF0000"/>
      <name val="A-OTF じゅん Pro 34"/>
      <family val="2"/>
      <charset val="128"/>
    </font>
    <font>
      <strike/>
      <sz val="10"/>
      <name val="A-OTF じゅん Pro 34"/>
      <family val="2"/>
      <charset val="128"/>
    </font>
  </fonts>
  <fills count="18">
    <fill>
      <patternFill patternType="none"/>
    </fill>
    <fill>
      <patternFill patternType="gray125"/>
    </fill>
    <fill>
      <patternFill patternType="solid">
        <fgColor indexed="27"/>
        <bgColor indexed="64"/>
      </patternFill>
    </fill>
    <fill>
      <patternFill patternType="solid">
        <fgColor indexed="47"/>
        <bgColor indexed="64"/>
      </patternFill>
    </fill>
    <fill>
      <patternFill patternType="solid">
        <fgColor indexed="9"/>
        <bgColor indexed="64"/>
      </patternFill>
    </fill>
    <fill>
      <patternFill patternType="solid">
        <fgColor indexed="26"/>
        <bgColor indexed="64"/>
      </patternFill>
    </fill>
    <fill>
      <patternFill patternType="solid">
        <fgColor indexed="31"/>
        <bgColor indexed="64"/>
      </patternFill>
    </fill>
    <fill>
      <patternFill patternType="solid">
        <fgColor indexed="42"/>
        <bgColor indexed="64"/>
      </patternFill>
    </fill>
    <fill>
      <patternFill patternType="solid">
        <fgColor indexed="44"/>
        <bgColor indexed="64"/>
      </patternFill>
    </fill>
    <fill>
      <patternFill patternType="solid">
        <fgColor indexed="22"/>
        <bgColor indexed="64"/>
      </patternFill>
    </fill>
    <fill>
      <patternFill patternType="solid">
        <fgColor indexed="43"/>
        <bgColor indexed="64"/>
      </patternFill>
    </fill>
    <fill>
      <patternFill patternType="solid">
        <fgColor indexed="49"/>
        <bgColor indexed="64"/>
      </patternFill>
    </fill>
    <fill>
      <patternFill patternType="solid">
        <fgColor indexed="57"/>
        <bgColor indexed="64"/>
      </patternFill>
    </fill>
    <fill>
      <patternFill patternType="solid">
        <fgColor theme="6" tint="0.59999389629810485"/>
        <bgColor indexed="64"/>
      </patternFill>
    </fill>
    <fill>
      <patternFill patternType="solid">
        <fgColor rgb="FFFFFF00"/>
        <bgColor indexed="64"/>
      </patternFill>
    </fill>
    <fill>
      <patternFill patternType="solid">
        <fgColor theme="0"/>
        <bgColor indexed="64"/>
      </patternFill>
    </fill>
    <fill>
      <patternFill patternType="solid">
        <fgColor theme="9" tint="0.59999389629810485"/>
        <bgColor indexed="64"/>
      </patternFill>
    </fill>
    <fill>
      <patternFill patternType="solid">
        <fgColor theme="2"/>
        <bgColor indexed="64"/>
      </patternFill>
    </fill>
  </fills>
  <borders count="7">
    <border>
      <left/>
      <right/>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s>
  <cellStyleXfs count="23">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3"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8" borderId="0" applyNumberFormat="0" applyBorder="0" applyAlignment="0" applyProtection="0">
      <alignment vertical="center"/>
    </xf>
    <xf numFmtId="0" fontId="6" fillId="10" borderId="0" applyNumberFormat="0" applyBorder="0" applyAlignment="0" applyProtection="0">
      <alignment vertical="center"/>
    </xf>
    <xf numFmtId="0" fontId="7" fillId="8" borderId="0" applyNumberFormat="0" applyBorder="0" applyAlignment="0" applyProtection="0">
      <alignment vertical="center"/>
    </xf>
    <xf numFmtId="0" fontId="7" fillId="3"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8" fillId="10" borderId="0" applyNumberFormat="0" applyBorder="0" applyAlignment="0" applyProtection="0">
      <alignment vertical="center"/>
    </xf>
    <xf numFmtId="0" fontId="1" fillId="0" borderId="0"/>
    <xf numFmtId="0" fontId="12" fillId="0" borderId="0" applyNumberFormat="0" applyFill="0" applyBorder="0" applyAlignment="0" applyProtection="0"/>
    <xf numFmtId="0" fontId="11" fillId="0" borderId="0"/>
  </cellStyleXfs>
  <cellXfs count="137">
    <xf numFmtId="0" fontId="0" fillId="0" borderId="0" xfId="0"/>
    <xf numFmtId="0" fontId="2" fillId="9" borderId="0" xfId="0" applyFont="1" applyFill="1"/>
    <xf numFmtId="0" fontId="3" fillId="9" borderId="0" xfId="0" applyFont="1" applyFill="1"/>
    <xf numFmtId="0" fontId="0" fillId="9" borderId="0" xfId="0" applyFill="1"/>
    <xf numFmtId="14" fontId="0" fillId="9" borderId="0" xfId="0" applyNumberFormat="1" applyFill="1"/>
    <xf numFmtId="0" fontId="4" fillId="9" borderId="0" xfId="0" applyFont="1" applyFill="1"/>
    <xf numFmtId="0" fontId="5" fillId="0" borderId="0" xfId="0" applyFont="1"/>
    <xf numFmtId="0" fontId="4" fillId="0" borderId="0" xfId="0" applyFont="1"/>
    <xf numFmtId="0" fontId="14" fillId="0" borderId="0" xfId="0" applyFont="1" applyAlignment="1">
      <alignment horizontal="center" vertical="center"/>
    </xf>
    <xf numFmtId="0" fontId="14" fillId="0" borderId="0" xfId="0" applyFont="1" applyAlignment="1">
      <alignment vertical="center"/>
    </xf>
    <xf numFmtId="0" fontId="14" fillId="15" borderId="0" xfId="0" applyFont="1" applyFill="1" applyAlignment="1">
      <alignment vertical="center"/>
    </xf>
    <xf numFmtId="14" fontId="14" fillId="0" borderId="0" xfId="0" applyNumberFormat="1" applyFont="1" applyAlignment="1">
      <alignment horizontal="center" vertical="center" wrapText="1"/>
    </xf>
    <xf numFmtId="177" fontId="14" fillId="0" borderId="0" xfId="0" applyNumberFormat="1" applyFont="1" applyAlignment="1">
      <alignment horizontal="center" vertical="center"/>
    </xf>
    <xf numFmtId="177" fontId="14" fillId="0" borderId="1" xfId="0" applyNumberFormat="1" applyFont="1" applyBorder="1" applyAlignment="1">
      <alignment horizontal="center" vertical="center"/>
    </xf>
    <xf numFmtId="0" fontId="14" fillId="0" borderId="0" xfId="0" applyFont="1" applyAlignment="1">
      <alignment horizontal="center" vertical="center" wrapText="1"/>
    </xf>
    <xf numFmtId="0" fontId="13" fillId="0" borderId="0" xfId="0" applyFont="1" applyAlignment="1">
      <alignment horizontal="left" vertical="center"/>
    </xf>
    <xf numFmtId="0" fontId="14" fillId="0" borderId="0" xfId="0" applyFont="1" applyAlignment="1">
      <alignment horizontal="left" vertical="center"/>
    </xf>
    <xf numFmtId="14" fontId="14" fillId="0" borderId="0" xfId="0" applyNumberFormat="1" applyFont="1" applyAlignment="1">
      <alignment horizontal="right" vertical="center"/>
    </xf>
    <xf numFmtId="0" fontId="14" fillId="7" borderId="2" xfId="0" applyFont="1" applyFill="1" applyBorder="1" applyAlignment="1">
      <alignment horizontal="center" vertical="center"/>
    </xf>
    <xf numFmtId="0" fontId="14" fillId="7" borderId="2" xfId="0" applyFont="1" applyFill="1" applyBorder="1" applyAlignment="1">
      <alignment horizontal="center" vertical="center" wrapText="1"/>
    </xf>
    <xf numFmtId="177" fontId="14" fillId="7" borderId="2" xfId="0" applyNumberFormat="1" applyFont="1" applyFill="1" applyBorder="1" applyAlignment="1">
      <alignment horizontal="center" vertical="center"/>
    </xf>
    <xf numFmtId="0" fontId="15" fillId="7" borderId="2" xfId="0" applyFont="1" applyFill="1" applyBorder="1" applyAlignment="1">
      <alignment horizontal="left" vertical="center"/>
    </xf>
    <xf numFmtId="0" fontId="13" fillId="14" borderId="2" xfId="0" applyFont="1" applyFill="1" applyBorder="1" applyAlignment="1">
      <alignment horizontal="center" vertical="center"/>
    </xf>
    <xf numFmtId="0" fontId="13" fillId="14" borderId="2" xfId="0" applyFont="1" applyFill="1" applyBorder="1" applyAlignment="1">
      <alignment horizontal="center" vertical="center" wrapText="1"/>
    </xf>
    <xf numFmtId="177" fontId="14" fillId="14" borderId="2" xfId="0" applyNumberFormat="1" applyFont="1" applyFill="1" applyBorder="1" applyAlignment="1">
      <alignment horizontal="center" vertical="center"/>
    </xf>
    <xf numFmtId="177" fontId="13" fillId="14" borderId="2" xfId="0" applyNumberFormat="1" applyFont="1" applyFill="1" applyBorder="1" applyAlignment="1">
      <alignment horizontal="center" vertical="center"/>
    </xf>
    <xf numFmtId="20" fontId="13" fillId="14" borderId="2" xfId="0" applyNumberFormat="1" applyFont="1" applyFill="1" applyBorder="1" applyAlignment="1">
      <alignment horizontal="left" vertical="center" wrapText="1"/>
    </xf>
    <xf numFmtId="0" fontId="14" fillId="0" borderId="2" xfId="0" applyFont="1" applyBorder="1" applyAlignment="1">
      <alignment horizontal="center" vertical="center"/>
    </xf>
    <xf numFmtId="0" fontId="14" fillId="0" borderId="2" xfId="0" applyFont="1" applyBorder="1" applyAlignment="1">
      <alignment horizontal="center" vertical="center" wrapText="1"/>
    </xf>
    <xf numFmtId="177" fontId="14" fillId="0" borderId="2" xfId="0" applyNumberFormat="1" applyFont="1" applyBorder="1" applyAlignment="1">
      <alignment horizontal="center" vertical="center"/>
    </xf>
    <xf numFmtId="177" fontId="13" fillId="0" borderId="2" xfId="0" applyNumberFormat="1" applyFont="1" applyBorder="1" applyAlignment="1">
      <alignment horizontal="center" vertical="center"/>
    </xf>
    <xf numFmtId="0" fontId="14" fillId="0" borderId="2" xfId="0" applyFont="1" applyBorder="1" applyAlignment="1">
      <alignment horizontal="left" vertical="center" wrapText="1"/>
    </xf>
    <xf numFmtId="20" fontId="14" fillId="0" borderId="2" xfId="0" applyNumberFormat="1" applyFont="1" applyBorder="1" applyAlignment="1">
      <alignment horizontal="left" vertical="center" wrapText="1"/>
    </xf>
    <xf numFmtId="177" fontId="14" fillId="0" borderId="2" xfId="0" applyNumberFormat="1" applyFont="1" applyBorder="1" applyAlignment="1">
      <alignment horizontal="center" vertical="center" wrapText="1"/>
    </xf>
    <xf numFmtId="178" fontId="13" fillId="14" borderId="2" xfId="0" applyNumberFormat="1" applyFont="1" applyFill="1" applyBorder="1" applyAlignment="1">
      <alignment horizontal="left" vertical="center" wrapText="1"/>
    </xf>
    <xf numFmtId="178" fontId="14" fillId="0" borderId="2" xfId="0" applyNumberFormat="1" applyFont="1" applyBorder="1" applyAlignment="1">
      <alignment horizontal="left" vertical="center" wrapText="1"/>
    </xf>
    <xf numFmtId="0" fontId="14" fillId="14" borderId="2" xfId="0" applyFont="1" applyFill="1" applyBorder="1" applyAlignment="1">
      <alignment horizontal="center" vertical="center"/>
    </xf>
    <xf numFmtId="177" fontId="14" fillId="14" borderId="2" xfId="0" applyNumberFormat="1" applyFont="1" applyFill="1" applyBorder="1" applyAlignment="1">
      <alignment horizontal="center" vertical="center" wrapText="1"/>
    </xf>
    <xf numFmtId="178" fontId="14" fillId="0" borderId="3" xfId="0" applyNumberFormat="1" applyFont="1" applyBorder="1" applyAlignment="1">
      <alignment horizontal="left" vertical="center" wrapText="1"/>
    </xf>
    <xf numFmtId="0" fontId="14" fillId="0" borderId="2" xfId="22" applyFont="1" applyBorder="1" applyAlignment="1">
      <alignment horizontal="center" vertical="center"/>
    </xf>
    <xf numFmtId="177" fontId="14" fillId="0" borderId="2" xfId="22" applyNumberFormat="1" applyFont="1" applyBorder="1" applyAlignment="1">
      <alignment horizontal="center" vertical="center" wrapText="1"/>
    </xf>
    <xf numFmtId="179" fontId="14" fillId="0" borderId="2" xfId="22" applyNumberFormat="1" applyFont="1" applyBorder="1" applyAlignment="1">
      <alignment horizontal="center" vertical="center"/>
    </xf>
    <xf numFmtId="179" fontId="14" fillId="0" borderId="4" xfId="0" applyNumberFormat="1" applyFont="1" applyBorder="1" applyAlignment="1">
      <alignment horizontal="center" vertical="center"/>
    </xf>
    <xf numFmtId="0" fontId="1" fillId="9" borderId="0" xfId="0" applyFont="1" applyFill="1"/>
    <xf numFmtId="0" fontId="1" fillId="0" borderId="0" xfId="0" applyFont="1"/>
    <xf numFmtId="14" fontId="1" fillId="9" borderId="0" xfId="0" applyNumberFormat="1" applyFont="1" applyFill="1"/>
    <xf numFmtId="178" fontId="14" fillId="14" borderId="3" xfId="0" applyNumberFormat="1" applyFont="1" applyFill="1" applyBorder="1" applyAlignment="1">
      <alignment horizontal="left" vertical="center" wrapText="1"/>
    </xf>
    <xf numFmtId="0" fontId="14" fillId="7" borderId="2" xfId="0" applyFont="1" applyFill="1" applyBorder="1" applyAlignment="1">
      <alignment horizontal="left" vertical="center" wrapText="1"/>
    </xf>
    <xf numFmtId="0" fontId="13" fillId="14" borderId="2" xfId="0" applyFont="1" applyFill="1" applyBorder="1" applyAlignment="1">
      <alignment horizontal="left" vertical="center" wrapText="1"/>
    </xf>
    <xf numFmtId="0" fontId="14" fillId="14" borderId="2" xfId="0" applyFont="1" applyFill="1" applyBorder="1" applyAlignment="1">
      <alignment horizontal="left" vertical="center" wrapText="1"/>
    </xf>
    <xf numFmtId="0" fontId="14" fillId="0" borderId="2" xfId="22" applyFont="1" applyBorder="1" applyAlignment="1">
      <alignment horizontal="left" vertical="center" wrapText="1"/>
    </xf>
    <xf numFmtId="0" fontId="14" fillId="0" borderId="2" xfId="0" applyFont="1" applyFill="1" applyBorder="1" applyAlignment="1">
      <alignment horizontal="left" vertical="center" wrapText="1"/>
    </xf>
    <xf numFmtId="0" fontId="14" fillId="0" borderId="2" xfId="0" applyFont="1" applyFill="1" applyBorder="1" applyAlignment="1">
      <alignment horizontal="center" vertical="center"/>
    </xf>
    <xf numFmtId="177" fontId="14" fillId="0" borderId="2" xfId="0" applyNumberFormat="1" applyFont="1" applyFill="1" applyBorder="1" applyAlignment="1">
      <alignment horizontal="center" vertical="center" wrapText="1"/>
    </xf>
    <xf numFmtId="177" fontId="14" fillId="0" borderId="2" xfId="0" applyNumberFormat="1" applyFont="1" applyFill="1" applyBorder="1" applyAlignment="1">
      <alignment horizontal="center" vertical="center"/>
    </xf>
    <xf numFmtId="177" fontId="13" fillId="0" borderId="2" xfId="0" applyNumberFormat="1" applyFont="1" applyFill="1" applyBorder="1" applyAlignment="1">
      <alignment horizontal="center" vertical="center"/>
    </xf>
    <xf numFmtId="178" fontId="14" fillId="0" borderId="2" xfId="0" applyNumberFormat="1" applyFont="1" applyFill="1" applyBorder="1" applyAlignment="1">
      <alignment horizontal="left" vertical="center" wrapText="1"/>
    </xf>
    <xf numFmtId="0" fontId="14" fillId="0" borderId="0" xfId="0" applyFont="1" applyFill="1" applyAlignment="1">
      <alignment vertical="center"/>
    </xf>
    <xf numFmtId="178" fontId="14" fillId="13" borderId="3" xfId="0" applyNumberFormat="1" applyFont="1" applyFill="1" applyBorder="1" applyAlignment="1">
      <alignment horizontal="left" vertical="center" wrapText="1"/>
    </xf>
    <xf numFmtId="178" fontId="14" fillId="16" borderId="3" xfId="0" applyNumberFormat="1" applyFont="1" applyFill="1" applyBorder="1" applyAlignment="1">
      <alignment horizontal="left" vertical="center" wrapText="1"/>
    </xf>
    <xf numFmtId="0" fontId="17" fillId="0" borderId="0" xfId="0" applyFont="1" applyAlignment="1">
      <alignment vertical="center"/>
    </xf>
    <xf numFmtId="0" fontId="0" fillId="0" borderId="0" xfId="0" applyAlignment="1">
      <alignment vertical="center"/>
    </xf>
    <xf numFmtId="0" fontId="18" fillId="0" borderId="0" xfId="0" applyFont="1" applyAlignment="1">
      <alignment horizontal="center" vertical="center" wrapText="1"/>
    </xf>
    <xf numFmtId="0" fontId="17" fillId="0" borderId="0" xfId="0" applyFont="1" applyAlignment="1">
      <alignment vertical="center" wrapText="1"/>
    </xf>
    <xf numFmtId="22" fontId="17" fillId="0" borderId="0" xfId="0" applyNumberFormat="1" applyFont="1" applyAlignment="1">
      <alignment vertical="center" wrapText="1"/>
    </xf>
    <xf numFmtId="0" fontId="0" fillId="0" borderId="0" xfId="0" applyAlignment="1">
      <alignment vertical="center" wrapText="1"/>
    </xf>
    <xf numFmtId="0" fontId="14" fillId="0" borderId="5" xfId="0" applyFont="1" applyBorder="1" applyAlignment="1">
      <alignment horizontal="left" vertical="center" wrapText="1"/>
    </xf>
    <xf numFmtId="0" fontId="14" fillId="0" borderId="5" xfId="0" applyFont="1" applyBorder="1" applyAlignment="1">
      <alignment horizontal="center" vertical="center"/>
    </xf>
    <xf numFmtId="177" fontId="14" fillId="0" borderId="5" xfId="0" applyNumberFormat="1" applyFont="1" applyBorder="1" applyAlignment="1">
      <alignment horizontal="center" vertical="center" wrapText="1"/>
    </xf>
    <xf numFmtId="177" fontId="13" fillId="0" borderId="5" xfId="0" applyNumberFormat="1" applyFont="1" applyBorder="1" applyAlignment="1">
      <alignment horizontal="center" vertical="center"/>
    </xf>
    <xf numFmtId="178" fontId="14" fillId="0" borderId="5" xfId="0" applyNumberFormat="1" applyFont="1" applyBorder="1" applyAlignment="1">
      <alignment horizontal="left" vertical="center" wrapText="1"/>
    </xf>
    <xf numFmtId="179" fontId="14" fillId="0" borderId="3" xfId="0" applyNumberFormat="1" applyFont="1" applyBorder="1" applyAlignment="1">
      <alignment horizontal="center" vertical="center"/>
    </xf>
    <xf numFmtId="0" fontId="14" fillId="16" borderId="2" xfId="22" applyFont="1" applyFill="1" applyBorder="1" applyAlignment="1">
      <alignment horizontal="left" vertical="center" wrapText="1"/>
    </xf>
    <xf numFmtId="177" fontId="14" fillId="16" borderId="2" xfId="22" applyNumberFormat="1" applyFont="1" applyFill="1" applyBorder="1" applyAlignment="1">
      <alignment horizontal="center" vertical="center" wrapText="1"/>
    </xf>
    <xf numFmtId="179" fontId="14" fillId="16" borderId="2" xfId="22" applyNumberFormat="1" applyFont="1" applyFill="1" applyBorder="1" applyAlignment="1">
      <alignment horizontal="center" vertical="center"/>
    </xf>
    <xf numFmtId="179" fontId="14" fillId="16" borderId="3" xfId="0" applyNumberFormat="1" applyFont="1" applyFill="1" applyBorder="1" applyAlignment="1">
      <alignment horizontal="center" vertical="center"/>
    </xf>
    <xf numFmtId="0" fontId="14" fillId="0" borderId="2" xfId="22" applyFont="1" applyBorder="1" applyAlignment="1">
      <alignment horizontal="center" vertical="center" wrapText="1"/>
    </xf>
    <xf numFmtId="0" fontId="14" fillId="16" borderId="2" xfId="22" applyFont="1" applyFill="1" applyBorder="1" applyAlignment="1">
      <alignment horizontal="center" vertical="center" wrapText="1"/>
    </xf>
    <xf numFmtId="0" fontId="14" fillId="13" borderId="2" xfId="22" applyFont="1" applyFill="1" applyBorder="1" applyAlignment="1">
      <alignment horizontal="left" vertical="center" wrapText="1"/>
    </xf>
    <xf numFmtId="0" fontId="14" fillId="13" borderId="2" xfId="22" applyFont="1" applyFill="1" applyBorder="1" applyAlignment="1">
      <alignment horizontal="center" vertical="center"/>
    </xf>
    <xf numFmtId="177" fontId="14" fillId="13" borderId="2" xfId="22" applyNumberFormat="1" applyFont="1" applyFill="1" applyBorder="1" applyAlignment="1">
      <alignment horizontal="center" vertical="center" wrapText="1"/>
    </xf>
    <xf numFmtId="179" fontId="14" fillId="13" borderId="2" xfId="22" applyNumberFormat="1" applyFont="1" applyFill="1" applyBorder="1" applyAlignment="1">
      <alignment horizontal="center" vertical="center"/>
    </xf>
    <xf numFmtId="179" fontId="14" fillId="13" borderId="3" xfId="0" applyNumberFormat="1" applyFont="1" applyFill="1" applyBorder="1" applyAlignment="1">
      <alignment horizontal="center" vertical="center"/>
    </xf>
    <xf numFmtId="0" fontId="13" fillId="0" borderId="5" xfId="22" applyFont="1" applyBorder="1" applyAlignment="1">
      <alignment horizontal="left" vertical="center" wrapText="1"/>
    </xf>
    <xf numFmtId="0" fontId="13" fillId="0" borderId="5" xfId="22" applyFont="1" applyBorder="1" applyAlignment="1">
      <alignment horizontal="center" vertical="center"/>
    </xf>
    <xf numFmtId="177" fontId="13" fillId="0" borderId="5" xfId="22" applyNumberFormat="1" applyFont="1" applyBorder="1" applyAlignment="1">
      <alignment horizontal="center" vertical="center" wrapText="1"/>
    </xf>
    <xf numFmtId="179" fontId="14" fillId="0" borderId="5" xfId="22" applyNumberFormat="1" applyFont="1" applyBorder="1" applyAlignment="1">
      <alignment horizontal="center" vertical="center"/>
    </xf>
    <xf numFmtId="179" fontId="13" fillId="0" borderId="6" xfId="0" applyNumberFormat="1" applyFont="1" applyBorder="1" applyAlignment="1">
      <alignment horizontal="center" vertical="center"/>
    </xf>
    <xf numFmtId="179" fontId="14" fillId="0" borderId="6" xfId="0" applyNumberFormat="1" applyFont="1" applyBorder="1" applyAlignment="1">
      <alignment horizontal="center" vertical="center"/>
    </xf>
    <xf numFmtId="178" fontId="14" fillId="0" borderId="6" xfId="0" applyNumberFormat="1" applyFont="1" applyBorder="1" applyAlignment="1">
      <alignment horizontal="left" vertical="center" wrapText="1"/>
    </xf>
    <xf numFmtId="0" fontId="14" fillId="14" borderId="2" xfId="22" applyFont="1" applyFill="1" applyBorder="1" applyAlignment="1">
      <alignment horizontal="left" vertical="center" wrapText="1"/>
    </xf>
    <xf numFmtId="0" fontId="14" fillId="14" borderId="2" xfId="22" applyFont="1" applyFill="1" applyBorder="1" applyAlignment="1">
      <alignment horizontal="center" vertical="center"/>
    </xf>
    <xf numFmtId="177" fontId="14" fillId="14" borderId="2" xfId="22" applyNumberFormat="1" applyFont="1" applyFill="1" applyBorder="1" applyAlignment="1">
      <alignment horizontal="center" vertical="center" wrapText="1"/>
    </xf>
    <xf numFmtId="179" fontId="14" fillId="14" borderId="2" xfId="22" applyNumberFormat="1" applyFont="1" applyFill="1" applyBorder="1" applyAlignment="1">
      <alignment horizontal="center" vertical="center"/>
    </xf>
    <xf numFmtId="179" fontId="14" fillId="14" borderId="3" xfId="0" applyNumberFormat="1" applyFont="1" applyFill="1" applyBorder="1" applyAlignment="1">
      <alignment horizontal="center" vertical="center"/>
    </xf>
    <xf numFmtId="0" fontId="14" fillId="0" borderId="0" xfId="0" applyFont="1" applyAlignment="1">
      <alignment horizontal="left" vertical="center" wrapText="1"/>
    </xf>
    <xf numFmtId="176" fontId="13" fillId="0" borderId="0" xfId="0" applyNumberFormat="1" applyFont="1" applyAlignment="1">
      <alignment horizontal="left" vertical="center"/>
    </xf>
    <xf numFmtId="176" fontId="16" fillId="15" borderId="0" xfId="21" applyNumberFormat="1" applyFont="1" applyFill="1" applyBorder="1" applyAlignment="1">
      <alignment horizontal="center" vertical="center" wrapText="1"/>
    </xf>
    <xf numFmtId="176" fontId="13" fillId="15" borderId="0" xfId="0" applyNumberFormat="1" applyFont="1" applyFill="1" applyAlignment="1">
      <alignment horizontal="center" vertical="center" wrapText="1"/>
    </xf>
    <xf numFmtId="0" fontId="19" fillId="0" borderId="0" xfId="0" applyFont="1" applyAlignment="1">
      <alignment horizontal="left" vertical="center" wrapText="1"/>
    </xf>
    <xf numFmtId="183" fontId="13" fillId="0" borderId="0" xfId="0" applyNumberFormat="1" applyFont="1" applyAlignment="1">
      <alignment horizontal="left" vertical="center"/>
    </xf>
    <xf numFmtId="183" fontId="14" fillId="7" borderId="2" xfId="0" applyNumberFormat="1" applyFont="1" applyFill="1" applyBorder="1" applyAlignment="1">
      <alignment horizontal="center" vertical="center"/>
    </xf>
    <xf numFmtId="183" fontId="13" fillId="14" borderId="2" xfId="0" applyNumberFormat="1" applyFont="1" applyFill="1" applyBorder="1" applyAlignment="1">
      <alignment horizontal="center" vertical="center"/>
    </xf>
    <xf numFmtId="183" fontId="14" fillId="0" borderId="2" xfId="0" applyNumberFormat="1" applyFont="1" applyBorder="1" applyAlignment="1">
      <alignment horizontal="center" vertical="center"/>
    </xf>
    <xf numFmtId="183" fontId="14" fillId="0" borderId="5" xfId="0" applyNumberFormat="1" applyFont="1" applyBorder="1" applyAlignment="1">
      <alignment horizontal="center" vertical="center"/>
    </xf>
    <xf numFmtId="183" fontId="14" fillId="14" borderId="2" xfId="0" applyNumberFormat="1" applyFont="1" applyFill="1" applyBorder="1" applyAlignment="1">
      <alignment horizontal="center" vertical="center"/>
    </xf>
    <xf numFmtId="183" fontId="14" fillId="0" borderId="2" xfId="0" applyNumberFormat="1" applyFont="1" applyFill="1" applyBorder="1" applyAlignment="1">
      <alignment horizontal="center" vertical="center"/>
    </xf>
    <xf numFmtId="183" fontId="14" fillId="0" borderId="3" xfId="0" applyNumberFormat="1" applyFont="1" applyBorder="1" applyAlignment="1">
      <alignment horizontal="center" vertical="center"/>
    </xf>
    <xf numFmtId="183" fontId="14" fillId="16" borderId="3" xfId="0" applyNumberFormat="1" applyFont="1" applyFill="1" applyBorder="1" applyAlignment="1">
      <alignment horizontal="center" vertical="center"/>
    </xf>
    <xf numFmtId="183" fontId="14" fillId="13" borderId="3" xfId="0" applyNumberFormat="1" applyFont="1" applyFill="1" applyBorder="1" applyAlignment="1">
      <alignment horizontal="center" vertical="center"/>
    </xf>
    <xf numFmtId="183" fontId="14" fillId="0" borderId="4" xfId="0" applyNumberFormat="1" applyFont="1" applyBorder="1" applyAlignment="1">
      <alignment horizontal="center" vertical="center"/>
    </xf>
    <xf numFmtId="183" fontId="14" fillId="0" borderId="6" xfId="0" applyNumberFormat="1" applyFont="1" applyBorder="1" applyAlignment="1">
      <alignment horizontal="center" vertical="center"/>
    </xf>
    <xf numFmtId="183" fontId="14" fillId="14" borderId="3" xfId="0" applyNumberFormat="1" applyFont="1" applyFill="1" applyBorder="1" applyAlignment="1">
      <alignment horizontal="center" vertical="center"/>
    </xf>
    <xf numFmtId="183" fontId="14" fillId="0" borderId="0" xfId="0" applyNumberFormat="1" applyFont="1" applyAlignment="1">
      <alignment horizontal="center" vertical="center"/>
    </xf>
    <xf numFmtId="183" fontId="19" fillId="0" borderId="2" xfId="0" applyNumberFormat="1" applyFont="1" applyBorder="1" applyAlignment="1">
      <alignment horizontal="center" vertical="center"/>
    </xf>
    <xf numFmtId="0" fontId="19" fillId="0" borderId="2" xfId="0" applyFont="1" applyBorder="1" applyAlignment="1">
      <alignment horizontal="left" vertical="center" wrapText="1"/>
    </xf>
    <xf numFmtId="0" fontId="19" fillId="0" borderId="2" xfId="0" applyFont="1" applyBorder="1" applyAlignment="1">
      <alignment horizontal="center" vertical="center"/>
    </xf>
    <xf numFmtId="177" fontId="19" fillId="0" borderId="2" xfId="0" applyNumberFormat="1" applyFont="1" applyBorder="1" applyAlignment="1">
      <alignment horizontal="center" vertical="center" wrapText="1"/>
    </xf>
    <xf numFmtId="177" fontId="19" fillId="0" borderId="2" xfId="0" applyNumberFormat="1" applyFont="1" applyBorder="1" applyAlignment="1">
      <alignment horizontal="center" vertical="center"/>
    </xf>
    <xf numFmtId="177" fontId="21" fillId="0" borderId="2" xfId="0" applyNumberFormat="1" applyFont="1" applyBorder="1" applyAlignment="1">
      <alignment horizontal="center" vertical="center"/>
    </xf>
    <xf numFmtId="178" fontId="19" fillId="0" borderId="2" xfId="0" applyNumberFormat="1" applyFont="1" applyBorder="1" applyAlignment="1">
      <alignment horizontal="left" vertical="center" wrapText="1"/>
    </xf>
    <xf numFmtId="0" fontId="19" fillId="0" borderId="0" xfId="0" applyFont="1" applyAlignment="1">
      <alignment vertical="center"/>
    </xf>
    <xf numFmtId="183" fontId="14" fillId="16" borderId="2" xfId="0" applyNumberFormat="1" applyFont="1" applyFill="1" applyBorder="1" applyAlignment="1">
      <alignment horizontal="center" vertical="center"/>
    </xf>
    <xf numFmtId="0" fontId="14" fillId="16" borderId="2" xfId="0" applyFont="1" applyFill="1" applyBorder="1" applyAlignment="1">
      <alignment horizontal="left" vertical="center" wrapText="1"/>
    </xf>
    <xf numFmtId="0" fontId="14" fillId="16" borderId="2" xfId="0" applyFont="1" applyFill="1" applyBorder="1" applyAlignment="1">
      <alignment horizontal="center" vertical="center"/>
    </xf>
    <xf numFmtId="177" fontId="14" fillId="16" borderId="2" xfId="0" applyNumberFormat="1" applyFont="1" applyFill="1" applyBorder="1" applyAlignment="1">
      <alignment horizontal="center" vertical="center" wrapText="1"/>
    </xf>
    <xf numFmtId="177" fontId="14" fillId="16" borderId="2" xfId="0" applyNumberFormat="1" applyFont="1" applyFill="1" applyBorder="1" applyAlignment="1">
      <alignment horizontal="center" vertical="center"/>
    </xf>
    <xf numFmtId="177" fontId="13" fillId="16" borderId="2" xfId="0" applyNumberFormat="1" applyFont="1" applyFill="1" applyBorder="1" applyAlignment="1">
      <alignment horizontal="center" vertical="center"/>
    </xf>
    <xf numFmtId="178" fontId="19" fillId="16" borderId="2" xfId="0" applyNumberFormat="1" applyFont="1" applyFill="1" applyBorder="1" applyAlignment="1">
      <alignment horizontal="left" vertical="center" wrapText="1"/>
    </xf>
    <xf numFmtId="183" fontId="22" fillId="17" borderId="3" xfId="0" applyNumberFormat="1" applyFont="1" applyFill="1" applyBorder="1" applyAlignment="1">
      <alignment horizontal="center" vertical="center"/>
    </xf>
    <xf numFmtId="0" fontId="22" fillId="17" borderId="2" xfId="22" applyFont="1" applyFill="1" applyBorder="1" applyAlignment="1">
      <alignment horizontal="left" vertical="center" wrapText="1"/>
    </xf>
    <xf numFmtId="0" fontId="22" fillId="17" borderId="2" xfId="22" applyFont="1" applyFill="1" applyBorder="1" applyAlignment="1">
      <alignment horizontal="center" vertical="center"/>
    </xf>
    <xf numFmtId="177" fontId="22" fillId="17" borderId="2" xfId="22" applyNumberFormat="1" applyFont="1" applyFill="1" applyBorder="1" applyAlignment="1">
      <alignment horizontal="center" vertical="center" wrapText="1"/>
    </xf>
    <xf numFmtId="179" fontId="22" fillId="17" borderId="2" xfId="22" applyNumberFormat="1" applyFont="1" applyFill="1" applyBorder="1" applyAlignment="1">
      <alignment horizontal="center" vertical="center"/>
    </xf>
    <xf numFmtId="179" fontId="22" fillId="17" borderId="3" xfId="0" applyNumberFormat="1" applyFont="1" applyFill="1" applyBorder="1" applyAlignment="1">
      <alignment horizontal="center" vertical="center"/>
    </xf>
    <xf numFmtId="178" fontId="22" fillId="17" borderId="2" xfId="0" applyNumberFormat="1" applyFont="1" applyFill="1" applyBorder="1" applyAlignment="1">
      <alignment horizontal="left" vertical="center" wrapText="1"/>
    </xf>
    <xf numFmtId="0" fontId="19" fillId="0" borderId="0" xfId="0" applyFont="1" applyAlignment="1">
      <alignment vertical="center" wrapText="1"/>
    </xf>
  </cellXfs>
  <cellStyles count="23">
    <cellStyle name="20% - アクセント 1" xfId="1" xr:uid="{00000000-0005-0000-0000-000000000000}"/>
    <cellStyle name="20% - アクセント 2" xfId="2" xr:uid="{00000000-0005-0000-0000-000001000000}"/>
    <cellStyle name="20% - アクセント 3" xfId="3" xr:uid="{00000000-0005-0000-0000-000002000000}"/>
    <cellStyle name="20% - アクセント 4" xfId="4" xr:uid="{00000000-0005-0000-0000-000003000000}"/>
    <cellStyle name="20% - アクセント 5" xfId="5" xr:uid="{00000000-0005-0000-0000-000004000000}"/>
    <cellStyle name="20% - アクセント 6" xfId="6" xr:uid="{00000000-0005-0000-0000-000005000000}"/>
    <cellStyle name="40% - アクセント 1" xfId="7" xr:uid="{00000000-0005-0000-0000-000006000000}"/>
    <cellStyle name="40% - アクセント 2" xfId="8" xr:uid="{00000000-0005-0000-0000-000007000000}"/>
    <cellStyle name="40% - アクセント 3" xfId="9" xr:uid="{00000000-0005-0000-0000-000008000000}"/>
    <cellStyle name="40% - アクセント 4" xfId="10" xr:uid="{00000000-0005-0000-0000-000009000000}"/>
    <cellStyle name="40% - アクセント 5" xfId="11" xr:uid="{00000000-0005-0000-0000-00000A000000}"/>
    <cellStyle name="40% - アクセント 6" xfId="12" xr:uid="{00000000-0005-0000-0000-00000B000000}"/>
    <cellStyle name="60% - アクセント 1" xfId="13" xr:uid="{00000000-0005-0000-0000-00000C000000}"/>
    <cellStyle name="60% - アクセント 2" xfId="14" xr:uid="{00000000-0005-0000-0000-00000D000000}"/>
    <cellStyle name="60% - アクセント 3" xfId="15" xr:uid="{00000000-0005-0000-0000-00000E000000}"/>
    <cellStyle name="60% - アクセント 4" xfId="16" xr:uid="{00000000-0005-0000-0000-00000F000000}"/>
    <cellStyle name="60% - アクセント 5" xfId="17" xr:uid="{00000000-0005-0000-0000-000010000000}"/>
    <cellStyle name="60% - アクセント 6" xfId="18" xr:uid="{00000000-0005-0000-0000-000011000000}"/>
    <cellStyle name="どちらでもない" xfId="19" xr:uid="{00000000-0005-0000-0000-000012000000}"/>
    <cellStyle name="ハイパーリンク" xfId="21" builtinId="8"/>
    <cellStyle name="標準" xfId="0" builtinId="0"/>
    <cellStyle name="標準 2" xfId="20" xr:uid="{00000000-0005-0000-0000-000014000000}"/>
    <cellStyle name="標準 3" xfId="22" xr:uid="{49BFF335-AAEE-4C20-A345-E5C6D37ADEC7}"/>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6801"/>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ridewithgps.com/routes/38588536?privacy_code=nADIVLgyI8wVrpAg"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94"/>
  <sheetViews>
    <sheetView tabSelected="1" zoomScaleNormal="100" zoomScalePageLayoutView="140" workbookViewId="0">
      <selection sqref="A1:G1"/>
    </sheetView>
  </sheetViews>
  <sheetFormatPr defaultColWidth="17.33203125" defaultRowHeight="16.8" x14ac:dyDescent="0.25"/>
  <cols>
    <col min="1" max="1" width="8.77734375" style="113" customWidth="1"/>
    <col min="2" max="2" width="53.21875" style="16" customWidth="1"/>
    <col min="3" max="3" width="10.6640625" style="8" customWidth="1"/>
    <col min="4" max="4" width="14.33203125" style="14" customWidth="1"/>
    <col min="5" max="7" width="7.44140625" style="8" customWidth="1"/>
    <col min="8" max="8" width="57.44140625" style="16" customWidth="1"/>
    <col min="9" max="9" width="17.21875" style="9" customWidth="1"/>
    <col min="10" max="10" width="14.88671875" style="9" customWidth="1"/>
    <col min="11" max="16384" width="17.33203125" style="9"/>
  </cols>
  <sheetData>
    <row r="1" spans="1:8" x14ac:dyDescent="0.25">
      <c r="A1" s="96" t="s">
        <v>73</v>
      </c>
      <c r="B1" s="96"/>
      <c r="C1" s="96"/>
      <c r="D1" s="96"/>
      <c r="E1" s="96"/>
      <c r="F1" s="96"/>
      <c r="G1" s="96"/>
      <c r="H1" s="17" t="s">
        <v>275</v>
      </c>
    </row>
    <row r="2" spans="1:8" s="10" customFormat="1" x14ac:dyDescent="0.25">
      <c r="A2" s="97" t="s">
        <v>74</v>
      </c>
      <c r="B2" s="98"/>
      <c r="C2" s="98"/>
      <c r="D2" s="98"/>
      <c r="E2" s="98"/>
      <c r="F2" s="98"/>
      <c r="G2" s="98"/>
      <c r="H2" s="98"/>
    </row>
    <row r="3" spans="1:8" x14ac:dyDescent="0.25">
      <c r="A3" s="100" t="s">
        <v>0</v>
      </c>
      <c r="B3" s="15"/>
      <c r="D3" s="11"/>
      <c r="E3" s="12"/>
      <c r="F3" s="13"/>
      <c r="G3" s="12"/>
    </row>
    <row r="4" spans="1:8" x14ac:dyDescent="0.25">
      <c r="A4" s="101"/>
      <c r="B4" s="47" t="s">
        <v>1</v>
      </c>
      <c r="C4" s="18" t="s">
        <v>2</v>
      </c>
      <c r="D4" s="19" t="s">
        <v>3</v>
      </c>
      <c r="E4" s="20" t="s">
        <v>4</v>
      </c>
      <c r="F4" s="20" t="s">
        <v>5</v>
      </c>
      <c r="G4" s="20" t="s">
        <v>6</v>
      </c>
      <c r="H4" s="21" t="s">
        <v>7</v>
      </c>
    </row>
    <row r="5" spans="1:8" ht="33.6" x14ac:dyDescent="0.25">
      <c r="A5" s="102">
        <v>1</v>
      </c>
      <c r="B5" s="48" t="s">
        <v>8</v>
      </c>
      <c r="C5" s="22"/>
      <c r="D5" s="23" t="s">
        <v>9</v>
      </c>
      <c r="E5" s="24">
        <v>0</v>
      </c>
      <c r="F5" s="25">
        <v>0</v>
      </c>
      <c r="G5" s="25"/>
      <c r="H5" s="26" t="s">
        <v>75</v>
      </c>
    </row>
    <row r="6" spans="1:8" x14ac:dyDescent="0.25">
      <c r="A6" s="103">
        <f>A5+1</f>
        <v>2</v>
      </c>
      <c r="B6" s="31" t="s">
        <v>79</v>
      </c>
      <c r="C6" s="27" t="s">
        <v>76</v>
      </c>
      <c r="D6" s="28" t="s">
        <v>11</v>
      </c>
      <c r="E6" s="29">
        <f t="shared" ref="E6:E71" si="0">F6-F5</f>
        <v>0.3</v>
      </c>
      <c r="F6" s="30">
        <v>0.3</v>
      </c>
      <c r="G6" s="30"/>
      <c r="H6" s="35" t="s">
        <v>215</v>
      </c>
    </row>
    <row r="7" spans="1:8" x14ac:dyDescent="0.25">
      <c r="A7" s="103">
        <f t="shared" ref="A7:A71" si="1">A6+1</f>
        <v>3</v>
      </c>
      <c r="B7" s="31" t="s">
        <v>78</v>
      </c>
      <c r="C7" s="27" t="s">
        <v>10</v>
      </c>
      <c r="D7" s="28" t="s">
        <v>11</v>
      </c>
      <c r="E7" s="29">
        <f t="shared" si="0"/>
        <v>0.10000000000000003</v>
      </c>
      <c r="F7" s="30">
        <v>0.4</v>
      </c>
      <c r="G7" s="30"/>
      <c r="H7" s="35" t="s">
        <v>77</v>
      </c>
    </row>
    <row r="8" spans="1:8" ht="50.4" x14ac:dyDescent="0.25">
      <c r="A8" s="103">
        <f t="shared" si="1"/>
        <v>4</v>
      </c>
      <c r="B8" s="31" t="s">
        <v>197</v>
      </c>
      <c r="C8" s="28" t="s">
        <v>80</v>
      </c>
      <c r="D8" s="28" t="s">
        <v>81</v>
      </c>
      <c r="E8" s="29">
        <f t="shared" si="0"/>
        <v>9.9999999999999978E-2</v>
      </c>
      <c r="F8" s="30">
        <v>0.5</v>
      </c>
      <c r="G8" s="30"/>
      <c r="H8" s="35" t="s">
        <v>153</v>
      </c>
    </row>
    <row r="9" spans="1:8" ht="33.6" x14ac:dyDescent="0.25">
      <c r="A9" s="103">
        <f t="shared" si="1"/>
        <v>5</v>
      </c>
      <c r="B9" s="31" t="s">
        <v>198</v>
      </c>
      <c r="C9" s="27" t="s">
        <v>13</v>
      </c>
      <c r="D9" s="28" t="s">
        <v>82</v>
      </c>
      <c r="E9" s="29">
        <f t="shared" si="0"/>
        <v>0.5</v>
      </c>
      <c r="F9" s="30">
        <v>1</v>
      </c>
      <c r="G9" s="30"/>
      <c r="H9" s="35" t="s">
        <v>238</v>
      </c>
    </row>
    <row r="10" spans="1:8" x14ac:dyDescent="0.25">
      <c r="A10" s="103">
        <f t="shared" si="1"/>
        <v>6</v>
      </c>
      <c r="B10" s="31" t="s">
        <v>239</v>
      </c>
      <c r="C10" s="27" t="s">
        <v>76</v>
      </c>
      <c r="D10" s="28" t="s">
        <v>240</v>
      </c>
      <c r="E10" s="29">
        <f t="shared" si="0"/>
        <v>1.7000000000000002</v>
      </c>
      <c r="F10" s="30">
        <v>2.7</v>
      </c>
      <c r="G10" s="30"/>
      <c r="H10" s="35"/>
    </row>
    <row r="11" spans="1:8" x14ac:dyDescent="0.25">
      <c r="A11" s="103">
        <f t="shared" si="1"/>
        <v>7</v>
      </c>
      <c r="B11" s="31" t="s">
        <v>199</v>
      </c>
      <c r="C11" s="27" t="s">
        <v>83</v>
      </c>
      <c r="D11" s="28" t="s">
        <v>12</v>
      </c>
      <c r="E11" s="29">
        <f t="shared" si="0"/>
        <v>7.0999999999999988</v>
      </c>
      <c r="F11" s="30">
        <v>9.7999999999999989</v>
      </c>
      <c r="G11" s="30"/>
      <c r="H11" s="32" t="s">
        <v>85</v>
      </c>
    </row>
    <row r="12" spans="1:8" ht="50.4" x14ac:dyDescent="0.25">
      <c r="A12" s="103">
        <f t="shared" si="1"/>
        <v>8</v>
      </c>
      <c r="B12" s="31" t="s">
        <v>200</v>
      </c>
      <c r="C12" s="27" t="s">
        <v>76</v>
      </c>
      <c r="D12" s="28" t="s">
        <v>84</v>
      </c>
      <c r="E12" s="29">
        <f t="shared" si="0"/>
        <v>5.0000000000000711E-2</v>
      </c>
      <c r="F12" s="30">
        <v>9.85</v>
      </c>
      <c r="G12" s="30"/>
      <c r="H12" s="31"/>
    </row>
    <row r="13" spans="1:8" x14ac:dyDescent="0.25">
      <c r="A13" s="103">
        <f t="shared" si="1"/>
        <v>9</v>
      </c>
      <c r="B13" s="31" t="s">
        <v>201</v>
      </c>
      <c r="C13" s="27" t="s">
        <v>10</v>
      </c>
      <c r="D13" s="33" t="s">
        <v>245</v>
      </c>
      <c r="E13" s="29">
        <f t="shared" si="0"/>
        <v>3.75</v>
      </c>
      <c r="F13" s="30">
        <v>13.6</v>
      </c>
      <c r="G13" s="30"/>
      <c r="H13" s="35"/>
    </row>
    <row r="14" spans="1:8" x14ac:dyDescent="0.25">
      <c r="A14" s="104">
        <f t="shared" si="1"/>
        <v>10</v>
      </c>
      <c r="B14" s="66" t="s">
        <v>243</v>
      </c>
      <c r="C14" s="67" t="s">
        <v>244</v>
      </c>
      <c r="D14" s="68" t="s">
        <v>246</v>
      </c>
      <c r="E14" s="29">
        <f t="shared" si="0"/>
        <v>4.0999999999999996</v>
      </c>
      <c r="F14" s="69">
        <v>17.7</v>
      </c>
      <c r="G14" s="69"/>
      <c r="H14" s="70" t="s">
        <v>247</v>
      </c>
    </row>
    <row r="15" spans="1:8" ht="33.6" x14ac:dyDescent="0.25">
      <c r="A15" s="103">
        <f t="shared" si="1"/>
        <v>11</v>
      </c>
      <c r="B15" s="31" t="s">
        <v>78</v>
      </c>
      <c r="C15" s="27" t="s">
        <v>83</v>
      </c>
      <c r="D15" s="33" t="s">
        <v>12</v>
      </c>
      <c r="E15" s="29">
        <f t="shared" si="0"/>
        <v>2.4000000000000021</v>
      </c>
      <c r="F15" s="30">
        <v>20.100000000000001</v>
      </c>
      <c r="G15" s="30"/>
      <c r="H15" s="35" t="s">
        <v>86</v>
      </c>
    </row>
    <row r="16" spans="1:8" x14ac:dyDescent="0.25">
      <c r="A16" s="103">
        <f t="shared" si="1"/>
        <v>12</v>
      </c>
      <c r="B16" s="31" t="s">
        <v>79</v>
      </c>
      <c r="C16" s="27" t="s">
        <v>76</v>
      </c>
      <c r="D16" s="33" t="s">
        <v>12</v>
      </c>
      <c r="E16" s="29">
        <f t="shared" si="0"/>
        <v>0.30000000000000071</v>
      </c>
      <c r="F16" s="30">
        <v>20.400000000000002</v>
      </c>
      <c r="G16" s="30"/>
      <c r="H16" s="35"/>
    </row>
    <row r="17" spans="1:8" x14ac:dyDescent="0.25">
      <c r="A17" s="103">
        <f t="shared" si="1"/>
        <v>13</v>
      </c>
      <c r="B17" s="31" t="s">
        <v>87</v>
      </c>
      <c r="C17" s="27" t="s">
        <v>76</v>
      </c>
      <c r="D17" s="33" t="s">
        <v>12</v>
      </c>
      <c r="E17" s="29">
        <f t="shared" si="0"/>
        <v>0.89999999999999858</v>
      </c>
      <c r="F17" s="30">
        <v>21.3</v>
      </c>
      <c r="G17" s="30"/>
      <c r="H17" s="35" t="s">
        <v>88</v>
      </c>
    </row>
    <row r="18" spans="1:8" x14ac:dyDescent="0.25">
      <c r="A18" s="103">
        <f t="shared" si="1"/>
        <v>14</v>
      </c>
      <c r="B18" s="31" t="s">
        <v>202</v>
      </c>
      <c r="C18" s="27" t="s">
        <v>83</v>
      </c>
      <c r="D18" s="33" t="s">
        <v>89</v>
      </c>
      <c r="E18" s="29">
        <f t="shared" si="0"/>
        <v>8.1999999999999993</v>
      </c>
      <c r="F18" s="30">
        <v>29.5</v>
      </c>
      <c r="G18" s="30"/>
      <c r="H18" s="35" t="s">
        <v>14</v>
      </c>
    </row>
    <row r="19" spans="1:8" s="121" customFormat="1" x14ac:dyDescent="0.25">
      <c r="A19" s="114" t="s">
        <v>266</v>
      </c>
      <c r="B19" s="115" t="s">
        <v>265</v>
      </c>
      <c r="C19" s="116" t="s">
        <v>264</v>
      </c>
      <c r="D19" s="117" t="s">
        <v>263</v>
      </c>
      <c r="E19" s="118">
        <f t="shared" si="0"/>
        <v>1.1000000000000014</v>
      </c>
      <c r="F19" s="119">
        <v>30.6</v>
      </c>
      <c r="G19" s="119"/>
      <c r="H19" s="120" t="s">
        <v>267</v>
      </c>
    </row>
    <row r="20" spans="1:8" ht="67.2" x14ac:dyDescent="0.25">
      <c r="A20" s="103">
        <f>A18+1</f>
        <v>15</v>
      </c>
      <c r="B20" s="31" t="s">
        <v>90</v>
      </c>
      <c r="C20" s="27" t="s">
        <v>91</v>
      </c>
      <c r="D20" s="33" t="s">
        <v>89</v>
      </c>
      <c r="E20" s="29">
        <f t="shared" si="0"/>
        <v>1.7000000000000028</v>
      </c>
      <c r="F20" s="30">
        <v>32.300000000000004</v>
      </c>
      <c r="G20" s="30"/>
      <c r="H20" s="35" t="s">
        <v>260</v>
      </c>
    </row>
    <row r="21" spans="1:8" x14ac:dyDescent="0.25">
      <c r="A21" s="103">
        <f t="shared" si="1"/>
        <v>16</v>
      </c>
      <c r="B21" s="31" t="s">
        <v>18</v>
      </c>
      <c r="C21" s="27" t="s">
        <v>15</v>
      </c>
      <c r="D21" s="33" t="s">
        <v>92</v>
      </c>
      <c r="E21" s="29">
        <f t="shared" si="0"/>
        <v>0.89999999999999858</v>
      </c>
      <c r="F21" s="30">
        <v>33.200000000000003</v>
      </c>
      <c r="G21" s="30"/>
      <c r="H21" s="35" t="s">
        <v>93</v>
      </c>
    </row>
    <row r="22" spans="1:8" ht="33.6" x14ac:dyDescent="0.25">
      <c r="A22" s="103">
        <f t="shared" si="1"/>
        <v>17</v>
      </c>
      <c r="B22" s="31" t="s">
        <v>94</v>
      </c>
      <c r="C22" s="27" t="s">
        <v>10</v>
      </c>
      <c r="D22" s="33" t="s">
        <v>95</v>
      </c>
      <c r="E22" s="29">
        <f t="shared" si="0"/>
        <v>0.19999999999999574</v>
      </c>
      <c r="F22" s="30">
        <v>33.4</v>
      </c>
      <c r="G22" s="30"/>
      <c r="H22" s="35" t="s">
        <v>96</v>
      </c>
    </row>
    <row r="23" spans="1:8" ht="33.6" x14ac:dyDescent="0.25">
      <c r="A23" s="103">
        <f t="shared" si="1"/>
        <v>18</v>
      </c>
      <c r="B23" s="31" t="s">
        <v>97</v>
      </c>
      <c r="C23" s="28" t="s">
        <v>98</v>
      </c>
      <c r="D23" s="33" t="s">
        <v>100</v>
      </c>
      <c r="E23" s="29">
        <f t="shared" si="0"/>
        <v>0.60000000000000142</v>
      </c>
      <c r="F23" s="30">
        <v>34</v>
      </c>
      <c r="G23" s="30"/>
      <c r="H23" s="35" t="s">
        <v>99</v>
      </c>
    </row>
    <row r="24" spans="1:8" x14ac:dyDescent="0.25">
      <c r="A24" s="103">
        <f t="shared" si="1"/>
        <v>19</v>
      </c>
      <c r="B24" s="31" t="s">
        <v>203</v>
      </c>
      <c r="C24" s="27" t="s">
        <v>76</v>
      </c>
      <c r="D24" s="33" t="s">
        <v>101</v>
      </c>
      <c r="E24" s="29">
        <f t="shared" si="0"/>
        <v>8.6000000000000014</v>
      </c>
      <c r="F24" s="30">
        <v>42.6</v>
      </c>
      <c r="G24" s="30"/>
      <c r="H24" s="35"/>
    </row>
    <row r="25" spans="1:8" ht="33.6" x14ac:dyDescent="0.25">
      <c r="A25" s="103">
        <f t="shared" si="1"/>
        <v>20</v>
      </c>
      <c r="B25" s="31" t="s">
        <v>18</v>
      </c>
      <c r="C25" s="27" t="s">
        <v>76</v>
      </c>
      <c r="D25" s="33" t="s">
        <v>101</v>
      </c>
      <c r="E25" s="29">
        <f t="shared" si="0"/>
        <v>0.5</v>
      </c>
      <c r="F25" s="30">
        <v>43.1</v>
      </c>
      <c r="G25" s="30"/>
      <c r="H25" s="35" t="s">
        <v>102</v>
      </c>
    </row>
    <row r="26" spans="1:8" ht="33.6" x14ac:dyDescent="0.25">
      <c r="A26" s="105">
        <f t="shared" si="1"/>
        <v>21</v>
      </c>
      <c r="B26" s="49" t="s">
        <v>121</v>
      </c>
      <c r="C26" s="36" t="s">
        <v>103</v>
      </c>
      <c r="D26" s="37" t="s">
        <v>101</v>
      </c>
      <c r="E26" s="24">
        <f t="shared" si="0"/>
        <v>0</v>
      </c>
      <c r="F26" s="25">
        <v>43.1</v>
      </c>
      <c r="G26" s="25"/>
      <c r="H26" s="34" t="s">
        <v>218</v>
      </c>
    </row>
    <row r="27" spans="1:8" x14ac:dyDescent="0.25">
      <c r="A27" s="103">
        <f t="shared" si="1"/>
        <v>22</v>
      </c>
      <c r="B27" s="31" t="s">
        <v>204</v>
      </c>
      <c r="C27" s="27" t="s">
        <v>10</v>
      </c>
      <c r="D27" s="33" t="s">
        <v>101</v>
      </c>
      <c r="E27" s="29">
        <f t="shared" si="0"/>
        <v>0.29999999999999716</v>
      </c>
      <c r="F27" s="30">
        <v>43.4</v>
      </c>
      <c r="G27" s="30">
        <f>F27-$F$26</f>
        <v>0.29999999999999716</v>
      </c>
      <c r="H27" s="35"/>
    </row>
    <row r="28" spans="1:8" ht="50.4" x14ac:dyDescent="0.25">
      <c r="A28" s="103">
        <f t="shared" si="1"/>
        <v>23</v>
      </c>
      <c r="B28" s="31" t="s">
        <v>205</v>
      </c>
      <c r="C28" s="27" t="s">
        <v>91</v>
      </c>
      <c r="D28" s="33" t="s">
        <v>95</v>
      </c>
      <c r="E28" s="29">
        <f t="shared" si="0"/>
        <v>1.9000000000000057</v>
      </c>
      <c r="F28" s="30">
        <v>45.300000000000004</v>
      </c>
      <c r="G28" s="30">
        <f t="shared" ref="G28:G41" si="2">F28-$F$26</f>
        <v>2.2000000000000028</v>
      </c>
      <c r="H28" s="35" t="s">
        <v>104</v>
      </c>
    </row>
    <row r="29" spans="1:8" ht="33.6" x14ac:dyDescent="0.25">
      <c r="A29" s="103">
        <f t="shared" si="1"/>
        <v>24</v>
      </c>
      <c r="B29" s="31" t="s">
        <v>78</v>
      </c>
      <c r="C29" s="27" t="s">
        <v>10</v>
      </c>
      <c r="D29" s="33" t="s">
        <v>95</v>
      </c>
      <c r="E29" s="29">
        <f t="shared" si="0"/>
        <v>0.59999999999999432</v>
      </c>
      <c r="F29" s="30">
        <v>45.9</v>
      </c>
      <c r="G29" s="30">
        <f t="shared" si="2"/>
        <v>2.7999999999999972</v>
      </c>
      <c r="H29" s="35" t="s">
        <v>105</v>
      </c>
    </row>
    <row r="30" spans="1:8" x14ac:dyDescent="0.25">
      <c r="A30" s="103">
        <f t="shared" si="1"/>
        <v>25</v>
      </c>
      <c r="B30" s="31" t="s">
        <v>18</v>
      </c>
      <c r="C30" s="27" t="s">
        <v>83</v>
      </c>
      <c r="D30" s="33" t="s">
        <v>106</v>
      </c>
      <c r="E30" s="29">
        <f t="shared" si="0"/>
        <v>0.30000000000000426</v>
      </c>
      <c r="F30" s="30">
        <v>46.2</v>
      </c>
      <c r="G30" s="30">
        <f t="shared" si="2"/>
        <v>3.1000000000000014</v>
      </c>
      <c r="H30" s="35"/>
    </row>
    <row r="31" spans="1:8" x14ac:dyDescent="0.25">
      <c r="A31" s="103">
        <f t="shared" si="1"/>
        <v>26</v>
      </c>
      <c r="B31" s="31" t="s">
        <v>206</v>
      </c>
      <c r="C31" s="27" t="s">
        <v>76</v>
      </c>
      <c r="D31" s="33" t="s">
        <v>107</v>
      </c>
      <c r="E31" s="29">
        <f t="shared" si="0"/>
        <v>0.5</v>
      </c>
      <c r="F31" s="30">
        <v>46.7</v>
      </c>
      <c r="G31" s="30">
        <f t="shared" si="2"/>
        <v>3.6000000000000014</v>
      </c>
      <c r="H31" s="35"/>
    </row>
    <row r="32" spans="1:8" ht="33.6" x14ac:dyDescent="0.25">
      <c r="A32" s="103">
        <f t="shared" si="1"/>
        <v>27</v>
      </c>
      <c r="B32" s="31" t="s">
        <v>207</v>
      </c>
      <c r="C32" s="27" t="s">
        <v>15</v>
      </c>
      <c r="D32" s="33" t="s">
        <v>95</v>
      </c>
      <c r="E32" s="29">
        <f t="shared" si="0"/>
        <v>2.5</v>
      </c>
      <c r="F32" s="30">
        <v>49.2</v>
      </c>
      <c r="G32" s="30">
        <f t="shared" si="2"/>
        <v>6.1000000000000014</v>
      </c>
      <c r="H32" s="35" t="s">
        <v>108</v>
      </c>
    </row>
    <row r="33" spans="1:8" x14ac:dyDescent="0.25">
      <c r="A33" s="103">
        <f t="shared" si="1"/>
        <v>28</v>
      </c>
      <c r="B33" s="31" t="s">
        <v>208</v>
      </c>
      <c r="C33" s="27" t="s">
        <v>83</v>
      </c>
      <c r="D33" s="33" t="s">
        <v>95</v>
      </c>
      <c r="E33" s="29">
        <f t="shared" si="0"/>
        <v>1</v>
      </c>
      <c r="F33" s="30">
        <v>50.2</v>
      </c>
      <c r="G33" s="30">
        <f t="shared" si="2"/>
        <v>7.1000000000000014</v>
      </c>
      <c r="H33" s="35"/>
    </row>
    <row r="34" spans="1:8" ht="33.6" x14ac:dyDescent="0.25">
      <c r="A34" s="103">
        <f t="shared" si="1"/>
        <v>29</v>
      </c>
      <c r="B34" s="31" t="s">
        <v>109</v>
      </c>
      <c r="C34" s="27" t="s">
        <v>15</v>
      </c>
      <c r="D34" s="33" t="s">
        <v>81</v>
      </c>
      <c r="E34" s="29">
        <f t="shared" si="0"/>
        <v>0.19999999999999574</v>
      </c>
      <c r="F34" s="30">
        <v>50.4</v>
      </c>
      <c r="G34" s="30">
        <f t="shared" si="2"/>
        <v>7.2999999999999972</v>
      </c>
      <c r="H34" s="35" t="s">
        <v>110</v>
      </c>
    </row>
    <row r="35" spans="1:8" x14ac:dyDescent="0.25">
      <c r="A35" s="103">
        <f t="shared" si="1"/>
        <v>30</v>
      </c>
      <c r="B35" s="31" t="s">
        <v>111</v>
      </c>
      <c r="C35" s="27" t="s">
        <v>83</v>
      </c>
      <c r="D35" s="33" t="s">
        <v>113</v>
      </c>
      <c r="E35" s="29">
        <f t="shared" si="0"/>
        <v>0.30000000000000426</v>
      </c>
      <c r="F35" s="30">
        <v>50.7</v>
      </c>
      <c r="G35" s="30">
        <f t="shared" si="2"/>
        <v>7.6000000000000014</v>
      </c>
      <c r="H35" s="35" t="s">
        <v>112</v>
      </c>
    </row>
    <row r="36" spans="1:8" x14ac:dyDescent="0.25">
      <c r="A36" s="103">
        <f t="shared" si="1"/>
        <v>31</v>
      </c>
      <c r="B36" s="31" t="s">
        <v>114</v>
      </c>
      <c r="C36" s="27" t="s">
        <v>10</v>
      </c>
      <c r="D36" s="33" t="s">
        <v>12</v>
      </c>
      <c r="E36" s="29">
        <f t="shared" si="0"/>
        <v>3</v>
      </c>
      <c r="F36" s="30">
        <v>53.7</v>
      </c>
      <c r="G36" s="30">
        <f t="shared" si="2"/>
        <v>10.600000000000001</v>
      </c>
      <c r="H36" s="35" t="s">
        <v>117</v>
      </c>
    </row>
    <row r="37" spans="1:8" x14ac:dyDescent="0.25">
      <c r="A37" s="103">
        <f t="shared" si="1"/>
        <v>32</v>
      </c>
      <c r="B37" s="31" t="s">
        <v>115</v>
      </c>
      <c r="C37" s="27" t="s">
        <v>83</v>
      </c>
      <c r="D37" s="33" t="s">
        <v>95</v>
      </c>
      <c r="E37" s="29">
        <f t="shared" si="0"/>
        <v>0.60000000000000142</v>
      </c>
      <c r="F37" s="30">
        <v>54.300000000000004</v>
      </c>
      <c r="G37" s="30">
        <f t="shared" si="2"/>
        <v>11.200000000000003</v>
      </c>
      <c r="H37" s="35" t="s">
        <v>116</v>
      </c>
    </row>
    <row r="38" spans="1:8" s="57" customFormat="1" x14ac:dyDescent="0.25">
      <c r="A38" s="106">
        <f t="shared" si="1"/>
        <v>33</v>
      </c>
      <c r="B38" s="51" t="s">
        <v>19</v>
      </c>
      <c r="C38" s="52" t="s">
        <v>76</v>
      </c>
      <c r="D38" s="53" t="s">
        <v>95</v>
      </c>
      <c r="E38" s="54">
        <f t="shared" si="0"/>
        <v>0.19999999999999574</v>
      </c>
      <c r="F38" s="55">
        <v>54.5</v>
      </c>
      <c r="G38" s="55">
        <f t="shared" si="2"/>
        <v>11.399999999999999</v>
      </c>
      <c r="H38" s="56" t="s">
        <v>118</v>
      </c>
    </row>
    <row r="39" spans="1:8" x14ac:dyDescent="0.25">
      <c r="A39" s="103">
        <f t="shared" si="1"/>
        <v>34</v>
      </c>
      <c r="B39" s="31" t="s">
        <v>209</v>
      </c>
      <c r="C39" s="27" t="s">
        <v>76</v>
      </c>
      <c r="D39" s="33" t="s">
        <v>119</v>
      </c>
      <c r="E39" s="29">
        <f t="shared" si="0"/>
        <v>0.39999999999999858</v>
      </c>
      <c r="F39" s="30">
        <v>54.9</v>
      </c>
      <c r="G39" s="30">
        <f t="shared" si="2"/>
        <v>11.799999999999997</v>
      </c>
      <c r="H39" s="35"/>
    </row>
    <row r="40" spans="1:8" x14ac:dyDescent="0.25">
      <c r="A40" s="103">
        <f t="shared" si="1"/>
        <v>35</v>
      </c>
      <c r="B40" s="31" t="s">
        <v>210</v>
      </c>
      <c r="C40" s="27" t="s">
        <v>83</v>
      </c>
      <c r="D40" s="33" t="s">
        <v>120</v>
      </c>
      <c r="E40" s="29">
        <f t="shared" si="0"/>
        <v>0.30000000000000426</v>
      </c>
      <c r="F40" s="30">
        <v>55.2</v>
      </c>
      <c r="G40" s="30">
        <f t="shared" si="2"/>
        <v>12.100000000000001</v>
      </c>
      <c r="H40" s="35"/>
    </row>
    <row r="41" spans="1:8" ht="50.4" x14ac:dyDescent="0.25">
      <c r="A41" s="122">
        <f t="shared" si="1"/>
        <v>36</v>
      </c>
      <c r="B41" s="123" t="s">
        <v>268</v>
      </c>
      <c r="C41" s="124" t="s">
        <v>16</v>
      </c>
      <c r="D41" s="125" t="s">
        <v>120</v>
      </c>
      <c r="E41" s="126">
        <f t="shared" si="0"/>
        <v>5.6000000000000014</v>
      </c>
      <c r="F41" s="127">
        <v>60.800000000000004</v>
      </c>
      <c r="G41" s="127">
        <f t="shared" si="2"/>
        <v>17.700000000000003</v>
      </c>
      <c r="H41" s="128" t="s">
        <v>272</v>
      </c>
    </row>
    <row r="42" spans="1:8" x14ac:dyDescent="0.25">
      <c r="A42" s="107">
        <f t="shared" si="1"/>
        <v>37</v>
      </c>
      <c r="B42" s="50" t="s">
        <v>211</v>
      </c>
      <c r="C42" s="39" t="s">
        <v>83</v>
      </c>
      <c r="D42" s="40" t="s">
        <v>120</v>
      </c>
      <c r="E42" s="41">
        <f t="shared" si="0"/>
        <v>1.1999999999999957</v>
      </c>
      <c r="F42" s="71">
        <v>62</v>
      </c>
      <c r="G42" s="71">
        <f>F42-$F$41</f>
        <v>1.1999999999999957</v>
      </c>
      <c r="H42" s="38"/>
    </row>
    <row r="43" spans="1:8" x14ac:dyDescent="0.25">
      <c r="A43" s="107">
        <f t="shared" si="1"/>
        <v>38</v>
      </c>
      <c r="B43" s="50" t="s">
        <v>212</v>
      </c>
      <c r="C43" s="39" t="s">
        <v>76</v>
      </c>
      <c r="D43" s="40" t="s">
        <v>120</v>
      </c>
      <c r="E43" s="41">
        <f t="shared" si="0"/>
        <v>1.5</v>
      </c>
      <c r="F43" s="42">
        <v>63.5</v>
      </c>
      <c r="G43" s="71">
        <f t="shared" ref="G43:G55" si="3">F43-$F$41</f>
        <v>2.6999999999999957</v>
      </c>
      <c r="H43" s="38"/>
    </row>
    <row r="44" spans="1:8" ht="33.6" x14ac:dyDescent="0.25">
      <c r="A44" s="107">
        <f t="shared" si="1"/>
        <v>39</v>
      </c>
      <c r="B44" s="50" t="s">
        <v>97</v>
      </c>
      <c r="C44" s="39" t="s">
        <v>83</v>
      </c>
      <c r="D44" s="40" t="s">
        <v>122</v>
      </c>
      <c r="E44" s="41">
        <f t="shared" si="0"/>
        <v>2.1999999999999886</v>
      </c>
      <c r="F44" s="71">
        <v>65.699999999999989</v>
      </c>
      <c r="G44" s="71">
        <f t="shared" si="3"/>
        <v>4.8999999999999844</v>
      </c>
      <c r="H44" s="38" t="s">
        <v>261</v>
      </c>
    </row>
    <row r="45" spans="1:8" x14ac:dyDescent="0.25">
      <c r="A45" s="107">
        <f t="shared" si="1"/>
        <v>40</v>
      </c>
      <c r="B45" s="50" t="s">
        <v>123</v>
      </c>
      <c r="C45" s="39" t="s">
        <v>83</v>
      </c>
      <c r="D45" s="40" t="s">
        <v>122</v>
      </c>
      <c r="E45" s="41">
        <f t="shared" si="0"/>
        <v>1.3000000000000114</v>
      </c>
      <c r="F45" s="71">
        <v>67</v>
      </c>
      <c r="G45" s="71">
        <f t="shared" si="3"/>
        <v>6.1999999999999957</v>
      </c>
      <c r="H45" s="38"/>
    </row>
    <row r="46" spans="1:8" ht="50.4" x14ac:dyDescent="0.25">
      <c r="A46" s="107">
        <f t="shared" si="1"/>
        <v>41</v>
      </c>
      <c r="B46" s="50" t="s">
        <v>78</v>
      </c>
      <c r="C46" s="39" t="s">
        <v>83</v>
      </c>
      <c r="D46" s="40" t="s">
        <v>122</v>
      </c>
      <c r="E46" s="41">
        <f t="shared" si="0"/>
        <v>0.79999999999999716</v>
      </c>
      <c r="F46" s="71">
        <v>67.8</v>
      </c>
      <c r="G46" s="71">
        <f t="shared" si="3"/>
        <v>6.9999999999999929</v>
      </c>
      <c r="H46" s="38" t="s">
        <v>262</v>
      </c>
    </row>
    <row r="47" spans="1:8" x14ac:dyDescent="0.25">
      <c r="A47" s="107">
        <f t="shared" si="1"/>
        <v>42</v>
      </c>
      <c r="B47" s="50" t="s">
        <v>78</v>
      </c>
      <c r="C47" s="39" t="s">
        <v>83</v>
      </c>
      <c r="D47" s="40" t="s">
        <v>122</v>
      </c>
      <c r="E47" s="41">
        <f t="shared" si="0"/>
        <v>1.2000000000000028</v>
      </c>
      <c r="F47" s="71">
        <v>69</v>
      </c>
      <c r="G47" s="71">
        <f t="shared" si="3"/>
        <v>8.1999999999999957</v>
      </c>
      <c r="H47" s="38" t="s">
        <v>124</v>
      </c>
    </row>
    <row r="48" spans="1:8" x14ac:dyDescent="0.25">
      <c r="A48" s="107">
        <f t="shared" si="1"/>
        <v>43</v>
      </c>
      <c r="B48" s="50" t="s">
        <v>79</v>
      </c>
      <c r="C48" s="39" t="s">
        <v>76</v>
      </c>
      <c r="D48" s="40" t="s">
        <v>122</v>
      </c>
      <c r="E48" s="41">
        <f t="shared" si="0"/>
        <v>9.9999999999994316E-2</v>
      </c>
      <c r="F48" s="71">
        <v>69.099999999999994</v>
      </c>
      <c r="G48" s="71">
        <f t="shared" si="3"/>
        <v>8.2999999999999901</v>
      </c>
      <c r="H48" s="38" t="s">
        <v>125</v>
      </c>
    </row>
    <row r="49" spans="1:9" x14ac:dyDescent="0.25">
      <c r="A49" s="107">
        <f t="shared" si="1"/>
        <v>44</v>
      </c>
      <c r="B49" s="50" t="s">
        <v>257</v>
      </c>
      <c r="C49" s="39" t="s">
        <v>76</v>
      </c>
      <c r="D49" s="40" t="s">
        <v>122</v>
      </c>
      <c r="E49" s="41">
        <f t="shared" si="0"/>
        <v>0.40000000000000568</v>
      </c>
      <c r="F49" s="71">
        <v>69.5</v>
      </c>
      <c r="G49" s="71">
        <f t="shared" si="3"/>
        <v>8.6999999999999957</v>
      </c>
      <c r="H49" s="38"/>
    </row>
    <row r="50" spans="1:9" ht="50.4" x14ac:dyDescent="0.25">
      <c r="A50" s="107">
        <f t="shared" si="1"/>
        <v>45</v>
      </c>
      <c r="B50" s="50" t="s">
        <v>78</v>
      </c>
      <c r="C50" s="39" t="s">
        <v>83</v>
      </c>
      <c r="D50" s="40" t="s">
        <v>122</v>
      </c>
      <c r="E50" s="41">
        <f t="shared" si="0"/>
        <v>0.59999999999999432</v>
      </c>
      <c r="F50" s="71">
        <v>70.099999999999994</v>
      </c>
      <c r="G50" s="71">
        <f t="shared" si="3"/>
        <v>9.2999999999999901</v>
      </c>
      <c r="H50" s="38" t="s">
        <v>126</v>
      </c>
    </row>
    <row r="51" spans="1:9" x14ac:dyDescent="0.25">
      <c r="A51" s="107">
        <f t="shared" si="1"/>
        <v>46</v>
      </c>
      <c r="B51" s="50" t="s">
        <v>196</v>
      </c>
      <c r="C51" s="39" t="s">
        <v>76</v>
      </c>
      <c r="D51" s="40" t="s">
        <v>127</v>
      </c>
      <c r="E51" s="41">
        <f t="shared" si="0"/>
        <v>1.2000000000000028</v>
      </c>
      <c r="F51" s="71">
        <v>71.3</v>
      </c>
      <c r="G51" s="71">
        <f t="shared" si="3"/>
        <v>10.499999999999993</v>
      </c>
      <c r="H51" s="38"/>
    </row>
    <row r="52" spans="1:9" x14ac:dyDescent="0.25">
      <c r="A52" s="107">
        <f t="shared" si="1"/>
        <v>47</v>
      </c>
      <c r="B52" s="50" t="s">
        <v>195</v>
      </c>
      <c r="C52" s="39" t="s">
        <v>83</v>
      </c>
      <c r="D52" s="40" t="s">
        <v>122</v>
      </c>
      <c r="E52" s="41">
        <f t="shared" si="0"/>
        <v>0.59999999999999432</v>
      </c>
      <c r="F52" s="71">
        <v>71.899999999999991</v>
      </c>
      <c r="G52" s="71">
        <f t="shared" si="3"/>
        <v>11.099999999999987</v>
      </c>
      <c r="H52" s="38" t="s">
        <v>128</v>
      </c>
    </row>
    <row r="53" spans="1:9" x14ac:dyDescent="0.25">
      <c r="A53" s="107">
        <f t="shared" si="1"/>
        <v>48</v>
      </c>
      <c r="B53" s="50" t="s">
        <v>79</v>
      </c>
      <c r="C53" s="39" t="s">
        <v>83</v>
      </c>
      <c r="D53" s="40" t="s">
        <v>129</v>
      </c>
      <c r="E53" s="41">
        <f t="shared" si="0"/>
        <v>0.70000000000000284</v>
      </c>
      <c r="F53" s="71">
        <v>72.599999999999994</v>
      </c>
      <c r="G53" s="71">
        <f t="shared" si="3"/>
        <v>11.79999999999999</v>
      </c>
      <c r="H53" s="38"/>
    </row>
    <row r="54" spans="1:9" x14ac:dyDescent="0.25">
      <c r="A54" s="107">
        <f t="shared" si="1"/>
        <v>49</v>
      </c>
      <c r="B54" s="50" t="s">
        <v>132</v>
      </c>
      <c r="C54" s="39" t="s">
        <v>131</v>
      </c>
      <c r="D54" s="40" t="s">
        <v>130</v>
      </c>
      <c r="E54" s="41">
        <f t="shared" si="0"/>
        <v>0.20000000000000284</v>
      </c>
      <c r="F54" s="71">
        <v>72.8</v>
      </c>
      <c r="G54" s="71">
        <f t="shared" si="3"/>
        <v>11.999999999999993</v>
      </c>
      <c r="H54" s="38"/>
    </row>
    <row r="55" spans="1:9" ht="50.4" x14ac:dyDescent="0.25">
      <c r="A55" s="129">
        <f t="shared" si="1"/>
        <v>50</v>
      </c>
      <c r="B55" s="130" t="s">
        <v>217</v>
      </c>
      <c r="C55" s="131" t="s">
        <v>103</v>
      </c>
      <c r="D55" s="132" t="s">
        <v>130</v>
      </c>
      <c r="E55" s="133">
        <f t="shared" si="0"/>
        <v>2.7000000000000028</v>
      </c>
      <c r="F55" s="134">
        <v>75.5</v>
      </c>
      <c r="G55" s="134">
        <f t="shared" si="3"/>
        <v>14.699999999999996</v>
      </c>
      <c r="H55" s="135" t="s">
        <v>273</v>
      </c>
      <c r="I55" s="136" t="s">
        <v>271</v>
      </c>
    </row>
    <row r="56" spans="1:9" x14ac:dyDescent="0.25">
      <c r="A56" s="107">
        <f t="shared" si="1"/>
        <v>51</v>
      </c>
      <c r="B56" s="50" t="s">
        <v>194</v>
      </c>
      <c r="C56" s="39" t="s">
        <v>76</v>
      </c>
      <c r="D56" s="40" t="s">
        <v>95</v>
      </c>
      <c r="E56" s="41">
        <f>F56-F54</f>
        <v>2.7000000000000028</v>
      </c>
      <c r="F56" s="71">
        <v>75.5</v>
      </c>
      <c r="G56" s="71">
        <f>F56-$F$41</f>
        <v>14.699999999999996</v>
      </c>
      <c r="H56" s="38"/>
    </row>
    <row r="57" spans="1:9" x14ac:dyDescent="0.25">
      <c r="A57" s="107">
        <f t="shared" si="1"/>
        <v>52</v>
      </c>
      <c r="B57" s="50" t="s">
        <v>123</v>
      </c>
      <c r="C57" s="39" t="s">
        <v>258</v>
      </c>
      <c r="D57" s="40" t="s">
        <v>133</v>
      </c>
      <c r="E57" s="41">
        <f t="shared" si="0"/>
        <v>2.5999999999999943</v>
      </c>
      <c r="F57" s="71">
        <v>78.099999999999994</v>
      </c>
      <c r="G57" s="71">
        <f t="shared" ref="G57:G69" si="4">F57-$F$41</f>
        <v>17.29999999999999</v>
      </c>
      <c r="H57" s="38"/>
    </row>
    <row r="58" spans="1:9" x14ac:dyDescent="0.25">
      <c r="A58" s="107">
        <f t="shared" si="1"/>
        <v>53</v>
      </c>
      <c r="B58" s="50" t="s">
        <v>193</v>
      </c>
      <c r="C58" s="39" t="s">
        <v>76</v>
      </c>
      <c r="D58" s="40" t="s">
        <v>134</v>
      </c>
      <c r="E58" s="41">
        <f t="shared" si="0"/>
        <v>0.70000000000000284</v>
      </c>
      <c r="F58" s="71">
        <v>78.8</v>
      </c>
      <c r="G58" s="71">
        <f t="shared" si="4"/>
        <v>17.999999999999993</v>
      </c>
      <c r="H58" s="38"/>
    </row>
    <row r="59" spans="1:9" x14ac:dyDescent="0.25">
      <c r="A59" s="107">
        <f t="shared" si="1"/>
        <v>54</v>
      </c>
      <c r="B59" s="50" t="s">
        <v>192</v>
      </c>
      <c r="C59" s="39" t="s">
        <v>91</v>
      </c>
      <c r="D59" s="40" t="s">
        <v>134</v>
      </c>
      <c r="E59" s="41">
        <f t="shared" si="0"/>
        <v>2.0999999999999943</v>
      </c>
      <c r="F59" s="71">
        <v>80.899999999999991</v>
      </c>
      <c r="G59" s="71">
        <f t="shared" si="4"/>
        <v>20.099999999999987</v>
      </c>
      <c r="H59" s="38" t="s">
        <v>135</v>
      </c>
    </row>
    <row r="60" spans="1:9" x14ac:dyDescent="0.25">
      <c r="A60" s="107">
        <f t="shared" si="1"/>
        <v>55</v>
      </c>
      <c r="B60" s="50" t="s">
        <v>191</v>
      </c>
      <c r="C60" s="39" t="s">
        <v>83</v>
      </c>
      <c r="D60" s="40" t="s">
        <v>136</v>
      </c>
      <c r="E60" s="41">
        <f t="shared" si="0"/>
        <v>0.40000000000000568</v>
      </c>
      <c r="F60" s="71">
        <v>81.3</v>
      </c>
      <c r="G60" s="71">
        <f t="shared" si="4"/>
        <v>20.499999999999993</v>
      </c>
      <c r="H60" s="38"/>
    </row>
    <row r="61" spans="1:9" ht="50.4" x14ac:dyDescent="0.25">
      <c r="A61" s="107">
        <f t="shared" si="1"/>
        <v>56</v>
      </c>
      <c r="B61" s="50" t="s">
        <v>190</v>
      </c>
      <c r="C61" s="76" t="s">
        <v>137</v>
      </c>
      <c r="D61" s="40" t="s">
        <v>142</v>
      </c>
      <c r="E61" s="41">
        <f t="shared" si="0"/>
        <v>1.5999999999999943</v>
      </c>
      <c r="F61" s="71">
        <v>82.899999999999991</v>
      </c>
      <c r="G61" s="71">
        <f t="shared" si="4"/>
        <v>22.099999999999987</v>
      </c>
      <c r="H61" s="38" t="s">
        <v>138</v>
      </c>
    </row>
    <row r="62" spans="1:9" ht="33.6" x14ac:dyDescent="0.25">
      <c r="A62" s="107">
        <f t="shared" si="1"/>
        <v>57</v>
      </c>
      <c r="B62" s="50" t="s">
        <v>139</v>
      </c>
      <c r="C62" s="39" t="s">
        <v>140</v>
      </c>
      <c r="D62" s="40" t="s">
        <v>141</v>
      </c>
      <c r="E62" s="41">
        <f t="shared" si="0"/>
        <v>0.10000000000000853</v>
      </c>
      <c r="F62" s="71">
        <v>83</v>
      </c>
      <c r="G62" s="71">
        <f t="shared" si="4"/>
        <v>22.199999999999996</v>
      </c>
      <c r="H62" s="38" t="s">
        <v>146</v>
      </c>
    </row>
    <row r="63" spans="1:9" x14ac:dyDescent="0.25">
      <c r="A63" s="107">
        <f t="shared" si="1"/>
        <v>58</v>
      </c>
      <c r="B63" s="50" t="s">
        <v>143</v>
      </c>
      <c r="C63" s="39" t="s">
        <v>144</v>
      </c>
      <c r="D63" s="40" t="s">
        <v>145</v>
      </c>
      <c r="E63" s="41">
        <f t="shared" si="0"/>
        <v>0.19999999999998863</v>
      </c>
      <c r="F63" s="71">
        <v>83.199999999999989</v>
      </c>
      <c r="G63" s="71">
        <f t="shared" si="4"/>
        <v>22.399999999999984</v>
      </c>
      <c r="H63" s="38" t="s">
        <v>147</v>
      </c>
    </row>
    <row r="64" spans="1:9" ht="33.6" x14ac:dyDescent="0.25">
      <c r="A64" s="107">
        <f t="shared" si="1"/>
        <v>59</v>
      </c>
      <c r="B64" s="50" t="s">
        <v>189</v>
      </c>
      <c r="C64" s="39" t="s">
        <v>148</v>
      </c>
      <c r="D64" s="40" t="s">
        <v>145</v>
      </c>
      <c r="E64" s="41">
        <f t="shared" si="0"/>
        <v>2.5</v>
      </c>
      <c r="F64" s="71">
        <v>85.699999999999989</v>
      </c>
      <c r="G64" s="71">
        <f t="shared" si="4"/>
        <v>24.899999999999984</v>
      </c>
      <c r="H64" s="38" t="s">
        <v>149</v>
      </c>
    </row>
    <row r="65" spans="1:8" ht="33.6" x14ac:dyDescent="0.25">
      <c r="A65" s="107">
        <f t="shared" si="1"/>
        <v>60</v>
      </c>
      <c r="B65" s="50" t="s">
        <v>188</v>
      </c>
      <c r="C65" s="39" t="s">
        <v>150</v>
      </c>
      <c r="D65" s="40" t="s">
        <v>151</v>
      </c>
      <c r="E65" s="41">
        <f t="shared" si="0"/>
        <v>1.8000000000000114</v>
      </c>
      <c r="F65" s="71">
        <v>87.5</v>
      </c>
      <c r="G65" s="71">
        <f t="shared" si="4"/>
        <v>26.699999999999996</v>
      </c>
      <c r="H65" s="38" t="s">
        <v>152</v>
      </c>
    </row>
    <row r="66" spans="1:8" x14ac:dyDescent="0.25">
      <c r="A66" s="107">
        <f t="shared" si="1"/>
        <v>61</v>
      </c>
      <c r="B66" s="50" t="s">
        <v>187</v>
      </c>
      <c r="C66" s="39" t="s">
        <v>150</v>
      </c>
      <c r="D66" s="40" t="s">
        <v>154</v>
      </c>
      <c r="E66" s="41">
        <f t="shared" si="0"/>
        <v>3.3999999999999915</v>
      </c>
      <c r="F66" s="71">
        <v>90.899999999999991</v>
      </c>
      <c r="G66" s="71">
        <f t="shared" si="4"/>
        <v>30.099999999999987</v>
      </c>
      <c r="H66" s="38" t="s">
        <v>155</v>
      </c>
    </row>
    <row r="67" spans="1:8" ht="67.2" x14ac:dyDescent="0.25">
      <c r="A67" s="107">
        <f t="shared" si="1"/>
        <v>62</v>
      </c>
      <c r="B67" s="50" t="s">
        <v>186</v>
      </c>
      <c r="C67" s="39" t="s">
        <v>144</v>
      </c>
      <c r="D67" s="40" t="s">
        <v>156</v>
      </c>
      <c r="E67" s="41">
        <f t="shared" si="0"/>
        <v>6.2999999999999972</v>
      </c>
      <c r="F67" s="71">
        <v>97.199999999999989</v>
      </c>
      <c r="G67" s="71">
        <f t="shared" si="4"/>
        <v>36.399999999999984</v>
      </c>
      <c r="H67" s="38" t="s">
        <v>158</v>
      </c>
    </row>
    <row r="68" spans="1:8" x14ac:dyDescent="0.25">
      <c r="A68" s="107">
        <f t="shared" si="1"/>
        <v>63</v>
      </c>
      <c r="B68" s="50" t="s">
        <v>185</v>
      </c>
      <c r="C68" s="39" t="s">
        <v>144</v>
      </c>
      <c r="D68" s="40" t="s">
        <v>157</v>
      </c>
      <c r="E68" s="41">
        <f t="shared" si="0"/>
        <v>10.100000000000009</v>
      </c>
      <c r="F68" s="71">
        <v>107.3</v>
      </c>
      <c r="G68" s="71">
        <f t="shared" si="4"/>
        <v>46.499999999999993</v>
      </c>
      <c r="H68" s="38"/>
    </row>
    <row r="69" spans="1:8" ht="67.2" x14ac:dyDescent="0.25">
      <c r="A69" s="108">
        <f t="shared" si="1"/>
        <v>64</v>
      </c>
      <c r="B69" s="72" t="s">
        <v>270</v>
      </c>
      <c r="C69" s="77" t="s">
        <v>159</v>
      </c>
      <c r="D69" s="73" t="s">
        <v>157</v>
      </c>
      <c r="E69" s="74">
        <f t="shared" si="0"/>
        <v>6.2999999999999972</v>
      </c>
      <c r="F69" s="75">
        <v>113.6</v>
      </c>
      <c r="G69" s="75">
        <f t="shared" si="4"/>
        <v>52.79999999999999</v>
      </c>
      <c r="H69" s="59" t="s">
        <v>219</v>
      </c>
    </row>
    <row r="70" spans="1:8" x14ac:dyDescent="0.25">
      <c r="A70" s="107">
        <f t="shared" si="1"/>
        <v>65</v>
      </c>
      <c r="B70" s="50" t="s">
        <v>184</v>
      </c>
      <c r="C70" s="39" t="s">
        <v>144</v>
      </c>
      <c r="D70" s="40" t="s">
        <v>160</v>
      </c>
      <c r="E70" s="41">
        <f t="shared" si="0"/>
        <v>2.3999999999999915</v>
      </c>
      <c r="F70" s="71">
        <v>115.99999999999999</v>
      </c>
      <c r="G70" s="71">
        <f>F70-$F$69</f>
        <v>2.3999999999999915</v>
      </c>
      <c r="H70" s="38"/>
    </row>
    <row r="71" spans="1:8" x14ac:dyDescent="0.25">
      <c r="A71" s="107">
        <f t="shared" si="1"/>
        <v>66</v>
      </c>
      <c r="B71" s="50" t="s">
        <v>183</v>
      </c>
      <c r="C71" s="39" t="s">
        <v>144</v>
      </c>
      <c r="D71" s="40" t="s">
        <v>160</v>
      </c>
      <c r="E71" s="41">
        <f t="shared" si="0"/>
        <v>3.8000000000000114</v>
      </c>
      <c r="F71" s="71">
        <v>119.8</v>
      </c>
      <c r="G71" s="71">
        <f t="shared" ref="G71:G76" si="5">F71-$F$69</f>
        <v>6.2000000000000028</v>
      </c>
      <c r="H71" s="38"/>
    </row>
    <row r="72" spans="1:8" x14ac:dyDescent="0.25">
      <c r="A72" s="109">
        <f t="shared" ref="A72:A89" si="6">A71+1</f>
        <v>67</v>
      </c>
      <c r="B72" s="78" t="s">
        <v>161</v>
      </c>
      <c r="C72" s="79" t="s">
        <v>163</v>
      </c>
      <c r="D72" s="80" t="s">
        <v>160</v>
      </c>
      <c r="E72" s="81">
        <f t="shared" ref="E72:E83" si="7">F72-F71</f>
        <v>4.0999999999999943</v>
      </c>
      <c r="F72" s="82">
        <v>123.89999999999999</v>
      </c>
      <c r="G72" s="82">
        <f t="shared" si="5"/>
        <v>10.299999999999997</v>
      </c>
      <c r="H72" s="58" t="s">
        <v>162</v>
      </c>
    </row>
    <row r="73" spans="1:8" x14ac:dyDescent="0.25">
      <c r="A73" s="107">
        <f t="shared" si="6"/>
        <v>68</v>
      </c>
      <c r="B73" s="50" t="s">
        <v>164</v>
      </c>
      <c r="C73" s="39" t="s">
        <v>163</v>
      </c>
      <c r="D73" s="40" t="s">
        <v>160</v>
      </c>
      <c r="E73" s="41">
        <f t="shared" si="7"/>
        <v>24.600000000000009</v>
      </c>
      <c r="F73" s="71">
        <v>148.5</v>
      </c>
      <c r="G73" s="71">
        <f t="shared" si="5"/>
        <v>34.900000000000006</v>
      </c>
      <c r="H73" s="38" t="s">
        <v>165</v>
      </c>
    </row>
    <row r="74" spans="1:8" x14ac:dyDescent="0.25">
      <c r="A74" s="110">
        <f t="shared" si="6"/>
        <v>69</v>
      </c>
      <c r="B74" s="83" t="s">
        <v>248</v>
      </c>
      <c r="C74" s="84" t="s">
        <v>83</v>
      </c>
      <c r="D74" s="85" t="s">
        <v>253</v>
      </c>
      <c r="E74" s="86">
        <f t="shared" si="7"/>
        <v>14.300000000000011</v>
      </c>
      <c r="F74" s="87">
        <v>162.80000000000001</v>
      </c>
      <c r="G74" s="88">
        <f t="shared" si="5"/>
        <v>49.200000000000017</v>
      </c>
      <c r="H74" s="89"/>
    </row>
    <row r="75" spans="1:8" x14ac:dyDescent="0.25">
      <c r="A75" s="111">
        <f t="shared" si="6"/>
        <v>70</v>
      </c>
      <c r="B75" s="83" t="s">
        <v>249</v>
      </c>
      <c r="C75" s="84" t="s">
        <v>76</v>
      </c>
      <c r="D75" s="85" t="s">
        <v>253</v>
      </c>
      <c r="E75" s="86">
        <f t="shared" si="7"/>
        <v>0.89999999999997726</v>
      </c>
      <c r="F75" s="87">
        <v>163.69999999999999</v>
      </c>
      <c r="G75" s="88">
        <f t="shared" si="5"/>
        <v>50.099999999999994</v>
      </c>
      <c r="H75" s="89"/>
    </row>
    <row r="76" spans="1:8" ht="50.4" x14ac:dyDescent="0.25">
      <c r="A76" s="112">
        <f t="shared" si="6"/>
        <v>71</v>
      </c>
      <c r="B76" s="90" t="s">
        <v>269</v>
      </c>
      <c r="C76" s="91" t="s">
        <v>166</v>
      </c>
      <c r="D76" s="92" t="s">
        <v>160</v>
      </c>
      <c r="E76" s="93">
        <f t="shared" si="7"/>
        <v>3.9000000000000057</v>
      </c>
      <c r="F76" s="94">
        <v>167.6</v>
      </c>
      <c r="G76" s="94">
        <f t="shared" si="5"/>
        <v>54</v>
      </c>
      <c r="H76" s="46" t="s">
        <v>220</v>
      </c>
    </row>
    <row r="77" spans="1:8" x14ac:dyDescent="0.25">
      <c r="A77" s="107">
        <f t="shared" si="6"/>
        <v>72</v>
      </c>
      <c r="B77" s="50" t="s">
        <v>250</v>
      </c>
      <c r="C77" s="39" t="s">
        <v>91</v>
      </c>
      <c r="D77" s="40" t="s">
        <v>160</v>
      </c>
      <c r="E77" s="41">
        <f t="shared" si="7"/>
        <v>2.8000000000000114</v>
      </c>
      <c r="F77" s="71">
        <v>170.4</v>
      </c>
      <c r="G77" s="71">
        <f t="shared" ref="G77:G79" si="8">F77-$F$76</f>
        <v>2.8000000000000114</v>
      </c>
      <c r="H77" s="38" t="s">
        <v>252</v>
      </c>
    </row>
    <row r="78" spans="1:8" x14ac:dyDescent="0.25">
      <c r="A78" s="107">
        <f t="shared" si="6"/>
        <v>73</v>
      </c>
      <c r="B78" s="50" t="s">
        <v>251</v>
      </c>
      <c r="C78" s="39" t="s">
        <v>83</v>
      </c>
      <c r="D78" s="40" t="s">
        <v>160</v>
      </c>
      <c r="E78" s="41">
        <f t="shared" si="7"/>
        <v>0.29999999999998295</v>
      </c>
      <c r="F78" s="71">
        <v>170.7</v>
      </c>
      <c r="G78" s="71">
        <f t="shared" si="8"/>
        <v>3.0999999999999943</v>
      </c>
      <c r="H78" s="38"/>
    </row>
    <row r="79" spans="1:8" x14ac:dyDescent="0.25">
      <c r="A79" s="107">
        <f t="shared" si="6"/>
        <v>74</v>
      </c>
      <c r="B79" s="50" t="s">
        <v>182</v>
      </c>
      <c r="C79" s="39" t="s">
        <v>83</v>
      </c>
      <c r="D79" s="40" t="s">
        <v>95</v>
      </c>
      <c r="E79" s="41">
        <f t="shared" si="7"/>
        <v>2.8000000000000114</v>
      </c>
      <c r="F79" s="71">
        <v>173.5</v>
      </c>
      <c r="G79" s="71">
        <f t="shared" si="8"/>
        <v>5.9000000000000057</v>
      </c>
      <c r="H79" s="38"/>
    </row>
    <row r="80" spans="1:8" ht="33.6" x14ac:dyDescent="0.25">
      <c r="A80" s="107">
        <f t="shared" si="6"/>
        <v>75</v>
      </c>
      <c r="B80" s="50" t="s">
        <v>181</v>
      </c>
      <c r="C80" s="39" t="s">
        <v>76</v>
      </c>
      <c r="D80" s="40" t="s">
        <v>168</v>
      </c>
      <c r="E80" s="41">
        <f t="shared" si="7"/>
        <v>0.30000000000001137</v>
      </c>
      <c r="F80" s="71">
        <v>173.8</v>
      </c>
      <c r="G80" s="71">
        <f t="shared" ref="G80:G89" si="9">F80-$F$76</f>
        <v>6.2000000000000171</v>
      </c>
      <c r="H80" s="38" t="s">
        <v>167</v>
      </c>
    </row>
    <row r="81" spans="1:8" ht="33.6" x14ac:dyDescent="0.25">
      <c r="A81" s="107">
        <f t="shared" si="6"/>
        <v>76</v>
      </c>
      <c r="B81" s="50" t="s">
        <v>259</v>
      </c>
      <c r="C81" s="39" t="s">
        <v>150</v>
      </c>
      <c r="D81" s="40" t="s">
        <v>169</v>
      </c>
      <c r="E81" s="41">
        <f t="shared" si="7"/>
        <v>4.1999999999999886</v>
      </c>
      <c r="F81" s="71">
        <v>178</v>
      </c>
      <c r="G81" s="71">
        <f t="shared" si="9"/>
        <v>10.400000000000006</v>
      </c>
      <c r="H81" s="38" t="s">
        <v>171</v>
      </c>
    </row>
    <row r="82" spans="1:8" ht="33.6" x14ac:dyDescent="0.25">
      <c r="A82" s="107">
        <f t="shared" si="6"/>
        <v>77</v>
      </c>
      <c r="B82" s="50" t="s">
        <v>170</v>
      </c>
      <c r="C82" s="39" t="s">
        <v>76</v>
      </c>
      <c r="D82" s="40" t="s">
        <v>173</v>
      </c>
      <c r="E82" s="41">
        <f t="shared" si="7"/>
        <v>1.2000000000000171</v>
      </c>
      <c r="F82" s="71">
        <v>179.20000000000002</v>
      </c>
      <c r="G82" s="71">
        <f t="shared" si="9"/>
        <v>11.600000000000023</v>
      </c>
      <c r="H82" s="38" t="s">
        <v>172</v>
      </c>
    </row>
    <row r="83" spans="1:8" x14ac:dyDescent="0.25">
      <c r="A83" s="107">
        <f t="shared" si="6"/>
        <v>78</v>
      </c>
      <c r="B83" s="50" t="s">
        <v>180</v>
      </c>
      <c r="C83" s="39" t="s">
        <v>76</v>
      </c>
      <c r="D83" s="40" t="s">
        <v>95</v>
      </c>
      <c r="E83" s="41">
        <f t="shared" si="7"/>
        <v>16.199999999999989</v>
      </c>
      <c r="F83" s="71">
        <v>195.4</v>
      </c>
      <c r="G83" s="71">
        <f t="shared" si="9"/>
        <v>27.800000000000011</v>
      </c>
      <c r="H83" s="38"/>
    </row>
    <row r="84" spans="1:8" x14ac:dyDescent="0.25">
      <c r="A84" s="107">
        <f t="shared" si="6"/>
        <v>79</v>
      </c>
      <c r="B84" s="50" t="s">
        <v>175</v>
      </c>
      <c r="C84" s="39" t="s">
        <v>254</v>
      </c>
      <c r="D84" s="40" t="s">
        <v>95</v>
      </c>
      <c r="E84" s="41">
        <f t="shared" ref="E84:E88" si="10">F84-F83</f>
        <v>1.3000000000000114</v>
      </c>
      <c r="F84" s="71">
        <v>196.70000000000002</v>
      </c>
      <c r="G84" s="71">
        <f t="shared" si="9"/>
        <v>29.100000000000023</v>
      </c>
      <c r="H84" s="38" t="s">
        <v>255</v>
      </c>
    </row>
    <row r="85" spans="1:8" x14ac:dyDescent="0.25">
      <c r="A85" s="107">
        <f t="shared" si="6"/>
        <v>80</v>
      </c>
      <c r="B85" s="50" t="s">
        <v>176</v>
      </c>
      <c r="C85" s="39" t="s">
        <v>254</v>
      </c>
      <c r="D85" s="40" t="s">
        <v>95</v>
      </c>
      <c r="E85" s="41">
        <f t="shared" si="10"/>
        <v>3.3999999999999773</v>
      </c>
      <c r="F85" s="71">
        <v>200.1</v>
      </c>
      <c r="G85" s="71">
        <f t="shared" si="9"/>
        <v>32.5</v>
      </c>
      <c r="H85" s="38" t="s">
        <v>256</v>
      </c>
    </row>
    <row r="86" spans="1:8" x14ac:dyDescent="0.25">
      <c r="A86" s="107">
        <f t="shared" si="6"/>
        <v>81</v>
      </c>
      <c r="B86" s="50" t="s">
        <v>177</v>
      </c>
      <c r="C86" s="39" t="s">
        <v>13</v>
      </c>
      <c r="D86" s="39" t="s">
        <v>141</v>
      </c>
      <c r="E86" s="41">
        <f t="shared" si="10"/>
        <v>0.60000000000002274</v>
      </c>
      <c r="F86" s="71">
        <v>200.70000000000002</v>
      </c>
      <c r="G86" s="71">
        <f t="shared" si="9"/>
        <v>33.100000000000023</v>
      </c>
      <c r="H86" s="38" t="s">
        <v>213</v>
      </c>
    </row>
    <row r="87" spans="1:8" x14ac:dyDescent="0.25">
      <c r="A87" s="107">
        <f t="shared" si="6"/>
        <v>82</v>
      </c>
      <c r="B87" s="50" t="s">
        <v>178</v>
      </c>
      <c r="C87" s="39" t="s">
        <v>15</v>
      </c>
      <c r="D87" s="39" t="s">
        <v>141</v>
      </c>
      <c r="E87" s="41">
        <f t="shared" si="10"/>
        <v>0.39999999999997726</v>
      </c>
      <c r="F87" s="71">
        <v>201.1</v>
      </c>
      <c r="G87" s="71">
        <f t="shared" si="9"/>
        <v>33.5</v>
      </c>
      <c r="H87" s="38" t="s">
        <v>214</v>
      </c>
    </row>
    <row r="88" spans="1:8" x14ac:dyDescent="0.25">
      <c r="A88" s="107">
        <f t="shared" si="6"/>
        <v>83</v>
      </c>
      <c r="B88" s="50" t="s">
        <v>179</v>
      </c>
      <c r="C88" s="39" t="s">
        <v>10</v>
      </c>
      <c r="D88" s="39" t="s">
        <v>141</v>
      </c>
      <c r="E88" s="41">
        <f t="shared" si="10"/>
        <v>0.10000000000002274</v>
      </c>
      <c r="F88" s="71">
        <v>201.20000000000002</v>
      </c>
      <c r="G88" s="71">
        <f t="shared" si="9"/>
        <v>33.600000000000023</v>
      </c>
      <c r="H88" s="38"/>
    </row>
    <row r="89" spans="1:8" ht="67.2" x14ac:dyDescent="0.25">
      <c r="A89" s="112">
        <f t="shared" si="6"/>
        <v>84</v>
      </c>
      <c r="B89" s="90" t="s">
        <v>174</v>
      </c>
      <c r="C89" s="91" t="s">
        <v>16</v>
      </c>
      <c r="D89" s="91" t="s">
        <v>141</v>
      </c>
      <c r="E89" s="93">
        <f>F89-F88</f>
        <v>0.5</v>
      </c>
      <c r="F89" s="94">
        <v>201.70000000000002</v>
      </c>
      <c r="G89" s="94">
        <f t="shared" si="9"/>
        <v>34.100000000000023</v>
      </c>
      <c r="H89" s="46" t="s">
        <v>274</v>
      </c>
    </row>
    <row r="91" spans="1:8" ht="29.4" customHeight="1" x14ac:dyDescent="0.25">
      <c r="B91" s="99" t="s">
        <v>216</v>
      </c>
      <c r="C91" s="99"/>
      <c r="D91" s="99"/>
      <c r="E91" s="99"/>
      <c r="F91" s="99"/>
      <c r="G91" s="99"/>
      <c r="H91" s="99"/>
    </row>
    <row r="92" spans="1:8" ht="54" customHeight="1" x14ac:dyDescent="0.25">
      <c r="B92" s="95" t="s">
        <v>20</v>
      </c>
      <c r="C92" s="95"/>
      <c r="D92" s="95"/>
      <c r="E92" s="95"/>
      <c r="F92" s="95"/>
      <c r="G92" s="95"/>
      <c r="H92" s="95"/>
    </row>
    <row r="93" spans="1:8" ht="59.4" customHeight="1" x14ac:dyDescent="0.25">
      <c r="B93" s="95" t="s">
        <v>241</v>
      </c>
      <c r="C93" s="95"/>
      <c r="D93" s="95"/>
      <c r="E93" s="95"/>
      <c r="F93" s="95"/>
      <c r="G93" s="95"/>
      <c r="H93" s="95"/>
    </row>
    <row r="94" spans="1:8" ht="43.2" customHeight="1" x14ac:dyDescent="0.25">
      <c r="B94" s="95" t="s">
        <v>242</v>
      </c>
      <c r="C94" s="95"/>
      <c r="D94" s="95"/>
      <c r="E94" s="95"/>
      <c r="F94" s="95"/>
      <c r="G94" s="95"/>
      <c r="H94" s="95"/>
    </row>
  </sheetData>
  <mergeCells count="6">
    <mergeCell ref="B93:H93"/>
    <mergeCell ref="B94:H94"/>
    <mergeCell ref="A1:G1"/>
    <mergeCell ref="A2:H2"/>
    <mergeCell ref="B91:H91"/>
    <mergeCell ref="B92:H92"/>
  </mergeCells>
  <phoneticPr fontId="10"/>
  <hyperlinks>
    <hyperlink ref="A2" r:id="rId1" xr:uid="{15F329A4-00C2-41F1-8EBE-BAA6C1036F73}"/>
  </hyperlinks>
  <pageMargins left="0.71" right="0.71" top="0.75000000000000011" bottom="0.75000000000000011" header="0.31" footer="0.31"/>
  <pageSetup paperSize="9" scale="48" fitToHeight="0" orientation="portrait" horizontalDpi="4294967292" verticalDpi="4294967292"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26A8F7-BC4F-4A28-85DD-38EDDA306CC7}">
  <dimension ref="A1:D10"/>
  <sheetViews>
    <sheetView workbookViewId="0">
      <selection activeCell="H13" sqref="H13"/>
    </sheetView>
  </sheetViews>
  <sheetFormatPr defaultRowHeight="13.2" x14ac:dyDescent="0.25"/>
  <cols>
    <col min="1" max="1" width="25.88671875" bestFit="1" customWidth="1"/>
    <col min="2" max="2" width="8.109375" bestFit="1" customWidth="1"/>
    <col min="3" max="3" width="21.5546875" bestFit="1" customWidth="1"/>
    <col min="4" max="4" width="22.6640625" bestFit="1" customWidth="1"/>
  </cols>
  <sheetData>
    <row r="1" spans="1:4" x14ac:dyDescent="0.25">
      <c r="A1" s="60" t="s">
        <v>221</v>
      </c>
      <c r="B1" s="61"/>
      <c r="C1" s="61"/>
      <c r="D1" s="61"/>
    </row>
    <row r="2" spans="1:4" x14ac:dyDescent="0.25">
      <c r="A2" s="61"/>
      <c r="B2" s="61"/>
      <c r="C2" s="61"/>
      <c r="D2" s="61"/>
    </row>
    <row r="3" spans="1:4" x14ac:dyDescent="0.25">
      <c r="A3" s="62" t="s">
        <v>222</v>
      </c>
      <c r="B3" s="62" t="s">
        <v>223</v>
      </c>
      <c r="C3" s="62" t="s">
        <v>224</v>
      </c>
      <c r="D3" s="62" t="s">
        <v>225</v>
      </c>
    </row>
    <row r="4" spans="1:4" x14ac:dyDescent="0.25">
      <c r="A4" s="63" t="s">
        <v>226</v>
      </c>
      <c r="B4" s="63" t="s">
        <v>227</v>
      </c>
      <c r="C4" s="63" t="s">
        <v>228</v>
      </c>
      <c r="D4" s="63" t="s">
        <v>229</v>
      </c>
    </row>
    <row r="5" spans="1:4" x14ac:dyDescent="0.25">
      <c r="A5" s="63" t="s">
        <v>230</v>
      </c>
      <c r="B5" s="63" t="s">
        <v>231</v>
      </c>
      <c r="C5" s="64">
        <v>44660.25</v>
      </c>
      <c r="D5" s="65"/>
    </row>
    <row r="6" spans="1:4" x14ac:dyDescent="0.25">
      <c r="A6" s="63">
        <v>1</v>
      </c>
      <c r="B6" s="63" t="s">
        <v>232</v>
      </c>
      <c r="C6" s="64">
        <v>44660.302777777775</v>
      </c>
      <c r="D6" s="64">
        <v>44660.381249999999</v>
      </c>
    </row>
    <row r="7" spans="1:4" x14ac:dyDescent="0.25">
      <c r="A7" s="63">
        <v>2</v>
      </c>
      <c r="B7" s="63" t="s">
        <v>233</v>
      </c>
      <c r="C7" s="64">
        <v>44660.341666666667</v>
      </c>
      <c r="D7" s="64">
        <v>44660.458333333336</v>
      </c>
    </row>
    <row r="8" spans="1:4" x14ac:dyDescent="0.25">
      <c r="A8" s="63">
        <v>3</v>
      </c>
      <c r="B8" s="63" t="s">
        <v>234</v>
      </c>
      <c r="C8" s="64">
        <v>44660.38958333333</v>
      </c>
      <c r="D8" s="64">
        <v>44660.566666666666</v>
      </c>
    </row>
    <row r="9" spans="1:4" x14ac:dyDescent="0.25">
      <c r="A9" s="63">
        <v>4</v>
      </c>
      <c r="B9" s="63" t="s">
        <v>235</v>
      </c>
      <c r="C9" s="64">
        <v>44660.455555555556</v>
      </c>
      <c r="D9" s="64">
        <v>44660.716666666667</v>
      </c>
    </row>
    <row r="10" spans="1:4" x14ac:dyDescent="0.25">
      <c r="A10" s="63" t="s">
        <v>236</v>
      </c>
      <c r="B10" s="63" t="s">
        <v>237</v>
      </c>
      <c r="C10" s="64">
        <v>44660.495138888888</v>
      </c>
      <c r="D10" s="64">
        <v>44660.8125</v>
      </c>
    </row>
  </sheetData>
  <phoneticPr fontId="10"/>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47"/>
  <sheetViews>
    <sheetView workbookViewId="0">
      <selection activeCell="A47" sqref="A47"/>
    </sheetView>
  </sheetViews>
  <sheetFormatPr defaultColWidth="17.33203125" defaultRowHeight="15.75" customHeight="1" x14ac:dyDescent="0.25"/>
  <cols>
    <col min="1" max="1" width="14.88671875" customWidth="1"/>
    <col min="2" max="2" width="19.44140625" customWidth="1"/>
    <col min="3" max="3" width="18.6640625" customWidth="1"/>
    <col min="4" max="4" width="7.88671875" customWidth="1"/>
    <col min="5" max="5" width="27.44140625" customWidth="1"/>
    <col min="6" max="15" width="14.88671875" customWidth="1"/>
  </cols>
  <sheetData>
    <row r="1" spans="1:15" ht="13.8" customHeight="1" x14ac:dyDescent="0.25">
      <c r="A1" s="43" t="s">
        <v>21</v>
      </c>
      <c r="B1" s="43"/>
      <c r="C1" s="43"/>
      <c r="D1" s="43"/>
      <c r="E1" s="43"/>
      <c r="F1" s="44"/>
      <c r="G1" s="44"/>
      <c r="H1" s="44"/>
      <c r="I1" s="44"/>
      <c r="J1" s="44"/>
      <c r="K1" s="44"/>
      <c r="L1" s="44"/>
      <c r="M1" s="44"/>
      <c r="N1" s="44"/>
      <c r="O1" s="44"/>
    </row>
    <row r="2" spans="1:15" ht="13.8" customHeight="1" x14ac:dyDescent="0.25">
      <c r="A2" s="45">
        <v>41518</v>
      </c>
      <c r="B2" s="43"/>
      <c r="C2" s="43"/>
      <c r="D2" s="43"/>
      <c r="E2" s="43"/>
      <c r="F2" s="44"/>
      <c r="G2" s="44"/>
      <c r="H2" s="44"/>
      <c r="I2" s="44"/>
      <c r="J2" s="44"/>
      <c r="K2" s="44"/>
      <c r="L2" s="44"/>
      <c r="M2" s="44"/>
      <c r="N2" s="44"/>
      <c r="O2" s="44"/>
    </row>
    <row r="3" spans="1:15" ht="13.8" customHeight="1" x14ac:dyDescent="0.25">
      <c r="A3" s="45"/>
      <c r="B3" s="43"/>
      <c r="C3" s="43"/>
      <c r="D3" s="43"/>
      <c r="E3" s="43"/>
      <c r="F3" s="44"/>
      <c r="G3" s="44"/>
      <c r="H3" s="44"/>
      <c r="I3" s="44"/>
      <c r="J3" s="44"/>
      <c r="K3" s="44"/>
      <c r="L3" s="44"/>
      <c r="M3" s="44"/>
      <c r="N3" s="44"/>
      <c r="O3" s="44"/>
    </row>
    <row r="4" spans="1:15" ht="13.8" customHeight="1" x14ac:dyDescent="0.25">
      <c r="A4" s="45" t="s">
        <v>22</v>
      </c>
      <c r="B4" s="43"/>
      <c r="C4" s="43"/>
      <c r="D4" s="43"/>
      <c r="E4" s="43"/>
      <c r="F4" s="44"/>
      <c r="G4" s="44"/>
      <c r="H4" s="44"/>
      <c r="I4" s="44"/>
      <c r="J4" s="44"/>
      <c r="K4" s="44"/>
      <c r="L4" s="44"/>
      <c r="M4" s="44"/>
      <c r="N4" s="44"/>
      <c r="O4" s="44"/>
    </row>
    <row r="5" spans="1:15" ht="13.8" customHeight="1" x14ac:dyDescent="0.25">
      <c r="A5" s="45" t="s">
        <v>23</v>
      </c>
      <c r="B5" s="43" t="s">
        <v>24</v>
      </c>
      <c r="C5" s="43" t="s">
        <v>25</v>
      </c>
      <c r="D5" s="43" t="s">
        <v>26</v>
      </c>
      <c r="E5" s="43" t="s">
        <v>27</v>
      </c>
      <c r="F5" s="44"/>
      <c r="G5" s="44"/>
      <c r="H5" s="44"/>
      <c r="I5" s="44"/>
      <c r="J5" s="44"/>
      <c r="K5" s="44"/>
      <c r="L5" s="44"/>
      <c r="M5" s="44"/>
      <c r="N5" s="44"/>
      <c r="O5" s="44"/>
    </row>
    <row r="6" spans="1:15" ht="13.8" customHeight="1" x14ac:dyDescent="0.25">
      <c r="A6" s="45" t="s">
        <v>28</v>
      </c>
      <c r="B6" s="43" t="s">
        <v>29</v>
      </c>
      <c r="C6" s="43" t="s">
        <v>17</v>
      </c>
      <c r="D6" s="43" t="s">
        <v>26</v>
      </c>
      <c r="E6" s="43" t="s">
        <v>30</v>
      </c>
      <c r="F6" s="44"/>
      <c r="G6" s="44"/>
      <c r="H6" s="44"/>
      <c r="I6" s="44"/>
      <c r="J6" s="44"/>
      <c r="K6" s="44"/>
      <c r="L6" s="44"/>
      <c r="M6" s="44"/>
      <c r="N6" s="44"/>
      <c r="O6" s="44"/>
    </row>
    <row r="7" spans="1:15" ht="13.8" customHeight="1" x14ac:dyDescent="0.25">
      <c r="A7" s="45"/>
      <c r="B7" s="43"/>
      <c r="C7" s="43"/>
      <c r="D7" s="43"/>
      <c r="E7" s="43"/>
      <c r="F7" s="44"/>
      <c r="G7" s="44"/>
      <c r="H7" s="44"/>
      <c r="I7" s="44"/>
      <c r="J7" s="44"/>
      <c r="K7" s="44"/>
      <c r="L7" s="44"/>
      <c r="M7" s="44"/>
      <c r="N7" s="44"/>
      <c r="O7" s="44"/>
    </row>
    <row r="8" spans="1:15" ht="13.8" customHeight="1" x14ac:dyDescent="0.25">
      <c r="A8" s="45" t="s">
        <v>31</v>
      </c>
      <c r="B8" s="43"/>
      <c r="C8" s="43"/>
      <c r="D8" s="43"/>
      <c r="E8" s="43"/>
      <c r="F8" s="44"/>
      <c r="G8" s="44"/>
      <c r="H8" s="44"/>
      <c r="I8" s="44"/>
      <c r="J8" s="44"/>
      <c r="K8" s="44"/>
      <c r="L8" s="44"/>
      <c r="M8" s="44"/>
      <c r="N8" s="44"/>
      <c r="O8" s="44"/>
    </row>
    <row r="9" spans="1:15" ht="13.8" customHeight="1" x14ac:dyDescent="0.25">
      <c r="A9" s="43" t="s">
        <v>32</v>
      </c>
      <c r="B9" s="43" t="s">
        <v>33</v>
      </c>
      <c r="C9" s="43" t="s">
        <v>34</v>
      </c>
      <c r="D9" s="43" t="s">
        <v>26</v>
      </c>
      <c r="E9" s="43" t="s">
        <v>35</v>
      </c>
      <c r="F9" s="44"/>
      <c r="G9" s="44"/>
      <c r="H9" s="44"/>
      <c r="I9" s="44"/>
      <c r="J9" s="44"/>
      <c r="K9" s="44"/>
      <c r="L9" s="44"/>
      <c r="M9" s="44"/>
      <c r="N9" s="44"/>
      <c r="O9" s="44"/>
    </row>
    <row r="10" spans="1:15" ht="13.8" customHeight="1" x14ac:dyDescent="0.25">
      <c r="A10" s="43" t="s">
        <v>36</v>
      </c>
      <c r="B10" s="43" t="s">
        <v>37</v>
      </c>
      <c r="C10" s="43"/>
      <c r="D10" s="43"/>
      <c r="E10" s="1" t="s">
        <v>38</v>
      </c>
      <c r="F10" s="44"/>
      <c r="G10" s="44"/>
      <c r="H10" s="44"/>
      <c r="I10" s="44"/>
      <c r="J10" s="44"/>
      <c r="K10" s="44"/>
      <c r="L10" s="44"/>
      <c r="M10" s="44"/>
      <c r="N10" s="44"/>
      <c r="O10" s="44"/>
    </row>
    <row r="11" spans="1:15" ht="13.8" customHeight="1" x14ac:dyDescent="0.25">
      <c r="A11" s="43" t="s">
        <v>39</v>
      </c>
      <c r="B11" s="43" t="s">
        <v>40</v>
      </c>
      <c r="C11" s="43" t="s">
        <v>41</v>
      </c>
      <c r="D11" s="43" t="s">
        <v>26</v>
      </c>
      <c r="E11" s="43" t="s">
        <v>42</v>
      </c>
      <c r="F11" s="44"/>
      <c r="G11" s="44"/>
      <c r="H11" s="44"/>
      <c r="I11" s="44"/>
      <c r="J11" s="44"/>
      <c r="K11" s="44"/>
      <c r="L11" s="44"/>
      <c r="M11" s="44"/>
      <c r="N11" s="44"/>
      <c r="O11" s="44"/>
    </row>
    <row r="12" spans="1:15" ht="13.8" customHeight="1" x14ac:dyDescent="0.25">
      <c r="A12" s="43" t="s">
        <v>43</v>
      </c>
      <c r="B12" s="43" t="s">
        <v>44</v>
      </c>
      <c r="C12" s="43" t="s">
        <v>45</v>
      </c>
      <c r="D12" s="43"/>
      <c r="E12" s="43"/>
      <c r="F12" s="44"/>
      <c r="G12" s="44"/>
      <c r="H12" s="44"/>
      <c r="I12" s="44"/>
      <c r="J12" s="44"/>
      <c r="K12" s="44"/>
      <c r="L12" s="44"/>
      <c r="M12" s="44"/>
      <c r="N12" s="44"/>
      <c r="O12" s="44"/>
    </row>
    <row r="13" spans="1:15" ht="13.8" customHeight="1" x14ac:dyDescent="0.25">
      <c r="A13" s="43"/>
      <c r="B13" s="43"/>
      <c r="C13" s="2" t="s">
        <v>46</v>
      </c>
      <c r="D13" s="43"/>
      <c r="E13" s="43"/>
      <c r="F13" s="44"/>
      <c r="G13" s="44"/>
      <c r="H13" s="44"/>
      <c r="I13" s="44"/>
      <c r="J13" s="44"/>
      <c r="K13" s="44"/>
      <c r="L13" s="44"/>
      <c r="M13" s="44"/>
      <c r="N13" s="44"/>
      <c r="O13" s="44"/>
    </row>
    <row r="14" spans="1:15" ht="13.8" customHeight="1" x14ac:dyDescent="0.25">
      <c r="A14" s="43" t="s">
        <v>47</v>
      </c>
      <c r="B14" s="43" t="s">
        <v>40</v>
      </c>
      <c r="C14" s="43" t="s">
        <v>48</v>
      </c>
      <c r="D14" s="43" t="s">
        <v>26</v>
      </c>
      <c r="E14" s="43" t="s">
        <v>49</v>
      </c>
      <c r="F14" s="44"/>
      <c r="G14" s="44"/>
      <c r="H14" s="44"/>
      <c r="I14" s="44"/>
      <c r="J14" s="44"/>
      <c r="K14" s="44"/>
      <c r="L14" s="44"/>
      <c r="M14" s="44"/>
      <c r="N14" s="44"/>
      <c r="O14" s="44"/>
    </row>
    <row r="15" spans="1:15" ht="13.8" customHeight="1" x14ac:dyDescent="0.25">
      <c r="A15" s="43"/>
      <c r="B15" s="43"/>
      <c r="C15" s="43"/>
      <c r="D15" s="43"/>
      <c r="E15" s="43"/>
      <c r="F15" s="44"/>
      <c r="G15" s="44"/>
      <c r="H15" s="44"/>
      <c r="I15" s="44"/>
      <c r="J15" s="44"/>
      <c r="K15" s="44"/>
      <c r="L15" s="44"/>
      <c r="M15" s="44"/>
      <c r="N15" s="44"/>
      <c r="O15" s="44"/>
    </row>
    <row r="16" spans="1:15" ht="13.8" customHeight="1" x14ac:dyDescent="0.25">
      <c r="A16" s="43" t="s">
        <v>50</v>
      </c>
      <c r="B16" s="43"/>
      <c r="C16" s="43"/>
      <c r="D16" s="43"/>
      <c r="E16" s="43"/>
      <c r="F16" s="44"/>
      <c r="G16" s="44"/>
      <c r="H16" s="44"/>
      <c r="I16" s="44"/>
      <c r="J16" s="44"/>
      <c r="K16" s="44"/>
      <c r="L16" s="44"/>
      <c r="M16" s="44"/>
      <c r="N16" s="44"/>
      <c r="O16" s="44"/>
    </row>
    <row r="17" spans="1:15" ht="13.8" customHeight="1" x14ac:dyDescent="0.25">
      <c r="A17" s="43" t="s">
        <v>51</v>
      </c>
      <c r="B17" s="43"/>
      <c r="C17" s="43"/>
      <c r="D17" s="43"/>
      <c r="E17" s="43"/>
      <c r="F17" s="44"/>
      <c r="G17" s="44"/>
      <c r="H17" s="44"/>
      <c r="I17" s="44"/>
      <c r="J17" s="44"/>
      <c r="K17" s="44"/>
      <c r="L17" s="44"/>
      <c r="M17" s="44"/>
      <c r="N17" s="44"/>
      <c r="O17" s="44"/>
    </row>
    <row r="18" spans="1:15" ht="13.8" customHeight="1" x14ac:dyDescent="0.25">
      <c r="A18" s="43" t="s">
        <v>52</v>
      </c>
      <c r="B18" s="43"/>
      <c r="C18" s="43"/>
      <c r="D18" s="43"/>
      <c r="E18" s="43"/>
      <c r="F18" s="44"/>
      <c r="G18" s="44"/>
      <c r="H18" s="44"/>
      <c r="I18" s="44"/>
      <c r="J18" s="44"/>
      <c r="K18" s="44"/>
      <c r="L18" s="44"/>
      <c r="M18" s="44"/>
      <c r="N18" s="44"/>
      <c r="O18" s="44"/>
    </row>
    <row r="19" spans="1:15" ht="13.8" customHeight="1" x14ac:dyDescent="0.25">
      <c r="A19" s="43" t="s">
        <v>53</v>
      </c>
      <c r="B19" s="43"/>
      <c r="C19" s="43"/>
      <c r="D19" s="43"/>
      <c r="E19" s="43"/>
      <c r="F19" s="44"/>
      <c r="G19" s="44"/>
      <c r="H19" s="44"/>
      <c r="I19" s="44"/>
      <c r="J19" s="44"/>
      <c r="K19" s="44"/>
      <c r="L19" s="44"/>
      <c r="M19" s="44"/>
      <c r="N19" s="44"/>
      <c r="O19" s="44"/>
    </row>
    <row r="20" spans="1:15" ht="13.8" customHeight="1" x14ac:dyDescent="0.25">
      <c r="A20" s="43"/>
      <c r="B20" s="43"/>
      <c r="C20" s="43"/>
      <c r="D20" s="43"/>
      <c r="E20" s="43"/>
      <c r="F20" s="44"/>
      <c r="G20" s="44"/>
      <c r="H20" s="44"/>
      <c r="I20" s="44"/>
      <c r="J20" s="44"/>
      <c r="K20" s="44"/>
      <c r="L20" s="44"/>
      <c r="M20" s="44"/>
      <c r="N20" s="44"/>
      <c r="O20" s="44"/>
    </row>
    <row r="21" spans="1:15" ht="13.8" customHeight="1" x14ac:dyDescent="0.25">
      <c r="A21" s="43" t="s">
        <v>54</v>
      </c>
      <c r="B21" s="43"/>
      <c r="C21" s="43"/>
      <c r="D21" s="43"/>
      <c r="E21" s="43"/>
      <c r="F21" s="44"/>
      <c r="G21" s="44"/>
      <c r="H21" s="44"/>
      <c r="I21" s="44"/>
      <c r="J21" s="44"/>
      <c r="K21" s="44"/>
      <c r="L21" s="44"/>
      <c r="M21" s="44"/>
      <c r="N21" s="44"/>
      <c r="O21" s="44"/>
    </row>
    <row r="22" spans="1:15" ht="13.8" customHeight="1" x14ac:dyDescent="0.25">
      <c r="A22" s="43" t="s">
        <v>55</v>
      </c>
      <c r="B22" s="43"/>
      <c r="C22" s="43"/>
      <c r="D22" s="43"/>
      <c r="E22" s="43"/>
      <c r="F22" s="44"/>
      <c r="G22" s="44"/>
      <c r="H22" s="44"/>
      <c r="I22" s="44"/>
      <c r="J22" s="44"/>
      <c r="K22" s="44"/>
      <c r="L22" s="44"/>
      <c r="M22" s="44"/>
      <c r="N22" s="44"/>
      <c r="O22" s="44"/>
    </row>
    <row r="23" spans="1:15" ht="13.8" customHeight="1" x14ac:dyDescent="0.25">
      <c r="A23" s="43" t="s">
        <v>56</v>
      </c>
      <c r="B23" s="43"/>
      <c r="C23" s="43"/>
      <c r="D23" s="43"/>
      <c r="E23" s="43"/>
      <c r="F23" s="44"/>
      <c r="G23" s="44"/>
      <c r="H23" s="44"/>
      <c r="I23" s="44"/>
      <c r="J23" s="44"/>
      <c r="K23" s="44"/>
      <c r="L23" s="44"/>
      <c r="M23" s="44"/>
      <c r="N23" s="44"/>
      <c r="O23" s="44"/>
    </row>
    <row r="24" spans="1:15" ht="13.8" customHeight="1" x14ac:dyDescent="0.25">
      <c r="A24" s="43"/>
      <c r="B24" s="43"/>
      <c r="C24" s="43"/>
      <c r="D24" s="43"/>
      <c r="E24" s="43"/>
      <c r="F24" s="44"/>
      <c r="G24" s="44"/>
      <c r="H24" s="44"/>
      <c r="I24" s="44"/>
      <c r="J24" s="44"/>
      <c r="K24" s="44"/>
      <c r="L24" s="44"/>
      <c r="M24" s="44"/>
      <c r="N24" s="44"/>
      <c r="O24" s="44"/>
    </row>
    <row r="25" spans="1:15" ht="13.8" customHeight="1" x14ac:dyDescent="0.25">
      <c r="A25" s="43"/>
      <c r="B25" s="43"/>
      <c r="C25" s="43"/>
      <c r="D25" s="43"/>
      <c r="E25" s="43"/>
      <c r="F25" s="44"/>
      <c r="G25" s="44"/>
      <c r="H25" s="44"/>
      <c r="I25" s="44"/>
      <c r="J25" s="44"/>
      <c r="K25" s="44"/>
      <c r="L25" s="44"/>
      <c r="M25" s="44"/>
      <c r="N25" s="44"/>
      <c r="O25" s="44"/>
    </row>
    <row r="26" spans="1:15" ht="13.8" customHeight="1" x14ac:dyDescent="0.25">
      <c r="A26" s="43" t="s">
        <v>57</v>
      </c>
      <c r="B26" s="43"/>
      <c r="C26" s="43"/>
      <c r="D26" s="43"/>
      <c r="E26" s="43"/>
      <c r="F26" s="44"/>
      <c r="G26" s="44"/>
      <c r="H26" s="44"/>
      <c r="I26" s="44"/>
      <c r="J26" s="44"/>
      <c r="K26" s="44"/>
      <c r="L26" s="44"/>
      <c r="M26" s="44"/>
      <c r="N26" s="44"/>
      <c r="O26" s="44"/>
    </row>
    <row r="27" spans="1:15" ht="13.8" customHeight="1" x14ac:dyDescent="0.25">
      <c r="A27" s="45">
        <v>41540</v>
      </c>
      <c r="B27" s="43"/>
      <c r="C27" s="43"/>
      <c r="D27" s="43"/>
      <c r="E27" s="43"/>
      <c r="F27" s="44"/>
      <c r="G27" s="44"/>
      <c r="H27" s="44"/>
      <c r="I27" s="44"/>
      <c r="J27" s="44"/>
      <c r="K27" s="44"/>
      <c r="L27" s="44"/>
      <c r="M27" s="44"/>
      <c r="N27" s="44"/>
      <c r="O27" s="44"/>
    </row>
    <row r="28" spans="1:15" ht="13.8" customHeight="1" x14ac:dyDescent="0.25">
      <c r="A28" s="45"/>
      <c r="B28" s="43"/>
      <c r="C28" s="43"/>
      <c r="D28" s="43"/>
      <c r="E28" s="43"/>
      <c r="F28" s="44"/>
      <c r="G28" s="44"/>
      <c r="H28" s="44"/>
      <c r="I28" s="44"/>
      <c r="J28" s="44"/>
      <c r="K28" s="44"/>
      <c r="L28" s="44"/>
      <c r="M28" s="44"/>
      <c r="N28" s="44"/>
      <c r="O28" s="44"/>
    </row>
    <row r="29" spans="1:15" ht="13.8" customHeight="1" x14ac:dyDescent="0.25">
      <c r="A29" s="2" t="s">
        <v>58</v>
      </c>
      <c r="B29" s="43"/>
      <c r="C29" s="43"/>
      <c r="D29" s="43"/>
      <c r="E29" s="43"/>
      <c r="F29" s="44"/>
      <c r="G29" s="44"/>
      <c r="H29" s="44"/>
      <c r="I29" s="44"/>
      <c r="J29" s="44"/>
      <c r="K29" s="44"/>
      <c r="L29" s="44"/>
      <c r="M29" s="44"/>
      <c r="N29" s="44"/>
      <c r="O29" s="44"/>
    </row>
    <row r="30" spans="1:15" ht="13.8" customHeight="1" x14ac:dyDescent="0.25">
      <c r="A30" s="43" t="s">
        <v>59</v>
      </c>
      <c r="B30" s="43"/>
      <c r="C30" s="43"/>
      <c r="D30" s="43"/>
      <c r="E30" s="43"/>
      <c r="F30" s="44"/>
      <c r="G30" s="44"/>
      <c r="H30" s="44"/>
      <c r="I30" s="44"/>
      <c r="J30" s="44"/>
      <c r="K30" s="44"/>
      <c r="L30" s="44"/>
      <c r="M30" s="44"/>
      <c r="N30" s="44"/>
      <c r="O30" s="44"/>
    </row>
    <row r="31" spans="1:15" ht="13.8" customHeight="1" x14ac:dyDescent="0.25">
      <c r="A31" s="43" t="s">
        <v>60</v>
      </c>
      <c r="B31" s="43"/>
      <c r="C31" s="43"/>
      <c r="D31" s="43"/>
      <c r="E31" s="43"/>
      <c r="F31" s="44"/>
      <c r="G31" s="44"/>
      <c r="H31" s="44"/>
      <c r="I31" s="44"/>
      <c r="J31" s="44"/>
      <c r="K31" s="44"/>
      <c r="L31" s="44"/>
      <c r="M31" s="44"/>
      <c r="N31" s="44"/>
      <c r="O31" s="44"/>
    </row>
    <row r="32" spans="1:15" ht="13.8" customHeight="1" x14ac:dyDescent="0.25">
      <c r="A32" s="43"/>
      <c r="B32" s="43"/>
      <c r="C32" s="43"/>
      <c r="D32" s="43"/>
      <c r="E32" s="43"/>
      <c r="F32" s="44"/>
      <c r="G32" s="44"/>
      <c r="H32" s="44"/>
      <c r="I32" s="44"/>
      <c r="J32" s="44"/>
      <c r="K32" s="44"/>
      <c r="L32" s="44"/>
      <c r="M32" s="44"/>
      <c r="N32" s="44"/>
      <c r="O32" s="44"/>
    </row>
    <row r="33" spans="1:15" ht="13.8" customHeight="1" x14ac:dyDescent="0.25">
      <c r="A33" s="43" t="s">
        <v>61</v>
      </c>
      <c r="B33" s="43"/>
      <c r="C33" s="43"/>
      <c r="D33" s="43"/>
      <c r="E33" s="43"/>
      <c r="F33" s="44"/>
      <c r="G33" s="44"/>
      <c r="H33" s="44"/>
      <c r="I33" s="44"/>
      <c r="J33" s="44"/>
      <c r="K33" s="44"/>
      <c r="L33" s="44"/>
      <c r="M33" s="44"/>
      <c r="N33" s="44"/>
      <c r="O33" s="44"/>
    </row>
    <row r="34" spans="1:15" ht="13.8" customHeight="1" x14ac:dyDescent="0.25">
      <c r="A34" s="45">
        <v>41717</v>
      </c>
      <c r="B34" s="43"/>
      <c r="C34" s="43"/>
      <c r="D34" s="43"/>
      <c r="E34" s="43"/>
      <c r="F34" s="44"/>
      <c r="G34" s="44"/>
      <c r="H34" s="44"/>
      <c r="I34" s="44"/>
      <c r="J34" s="44"/>
      <c r="K34" s="44"/>
      <c r="L34" s="44"/>
      <c r="M34" s="44"/>
      <c r="N34" s="44"/>
      <c r="O34" s="44"/>
    </row>
    <row r="35" spans="1:15" ht="13.8" customHeight="1" x14ac:dyDescent="0.25">
      <c r="A35" s="43" t="s">
        <v>62</v>
      </c>
      <c r="B35" s="43"/>
      <c r="C35" s="43"/>
      <c r="D35" s="43"/>
      <c r="E35" s="43"/>
      <c r="F35" s="44"/>
      <c r="G35" s="44"/>
      <c r="H35" s="44"/>
      <c r="I35" s="44"/>
      <c r="J35" s="44"/>
      <c r="K35" s="44"/>
      <c r="L35" s="44"/>
      <c r="M35" s="44"/>
      <c r="N35" s="44"/>
      <c r="O35" s="44"/>
    </row>
    <row r="36" spans="1:15" ht="13.8" customHeight="1" x14ac:dyDescent="0.25">
      <c r="A36" s="45" t="s">
        <v>23</v>
      </c>
      <c r="B36" s="43" t="s">
        <v>63</v>
      </c>
      <c r="C36" s="43"/>
      <c r="D36" s="43"/>
      <c r="E36" s="43" t="s">
        <v>27</v>
      </c>
      <c r="F36" s="44"/>
      <c r="G36" s="44"/>
      <c r="H36" s="44"/>
      <c r="I36" s="44"/>
      <c r="J36" s="44"/>
      <c r="K36" s="44"/>
      <c r="L36" s="44"/>
      <c r="M36" s="44"/>
      <c r="N36" s="44"/>
      <c r="O36" s="44"/>
    </row>
    <row r="37" spans="1:15" ht="13.8" customHeight="1" x14ac:dyDescent="0.25">
      <c r="A37" s="43" t="s">
        <v>64</v>
      </c>
      <c r="B37" s="43" t="s">
        <v>65</v>
      </c>
      <c r="C37" s="43"/>
      <c r="D37" s="43"/>
      <c r="E37" s="43"/>
      <c r="F37" s="44"/>
      <c r="G37" s="44"/>
      <c r="H37" s="44"/>
      <c r="I37" s="44"/>
      <c r="J37" s="44"/>
      <c r="K37" s="44"/>
      <c r="L37" s="44"/>
      <c r="M37" s="44"/>
      <c r="N37" s="44"/>
      <c r="O37" s="44"/>
    </row>
    <row r="38" spans="1:15" ht="13.8" customHeight="1" x14ac:dyDescent="0.25">
      <c r="A38" s="43" t="s">
        <v>66</v>
      </c>
      <c r="B38" s="43"/>
      <c r="C38" s="43"/>
      <c r="D38" s="43"/>
      <c r="E38" s="43"/>
      <c r="F38" s="44"/>
      <c r="G38" s="44"/>
      <c r="H38" s="44"/>
      <c r="I38" s="44"/>
      <c r="J38" s="44"/>
      <c r="K38" s="44"/>
      <c r="L38" s="44"/>
      <c r="M38" s="44"/>
      <c r="N38" s="44"/>
      <c r="O38" s="44"/>
    </row>
    <row r="39" spans="1:15" ht="15.75" customHeight="1" x14ac:dyDescent="0.25">
      <c r="A39" s="3"/>
      <c r="B39" s="3"/>
      <c r="C39" s="3"/>
      <c r="D39" s="3"/>
      <c r="E39" s="3"/>
    </row>
    <row r="40" spans="1:15" ht="15.75" customHeight="1" x14ac:dyDescent="0.25">
      <c r="A40" s="43" t="s">
        <v>67</v>
      </c>
      <c r="B40" s="3"/>
      <c r="C40" s="3"/>
      <c r="D40" s="3"/>
      <c r="E40" s="3"/>
    </row>
    <row r="41" spans="1:15" ht="15.75" customHeight="1" x14ac:dyDescent="0.25">
      <c r="A41" s="4">
        <v>41903</v>
      </c>
      <c r="B41" s="3"/>
      <c r="C41" s="3"/>
      <c r="D41" s="3"/>
      <c r="E41" s="3"/>
    </row>
    <row r="42" spans="1:15" ht="15.75" customHeight="1" x14ac:dyDescent="0.25">
      <c r="A42" s="43" t="s">
        <v>47</v>
      </c>
      <c r="B42" s="5" t="s">
        <v>68</v>
      </c>
      <c r="C42" s="5" t="s">
        <v>69</v>
      </c>
      <c r="D42" s="5" t="s">
        <v>26</v>
      </c>
      <c r="E42" s="5" t="s">
        <v>70</v>
      </c>
    </row>
    <row r="43" spans="1:15" ht="15.75" customHeight="1" x14ac:dyDescent="0.25">
      <c r="A43" s="3"/>
      <c r="B43" s="3"/>
      <c r="C43" s="3"/>
      <c r="D43" s="3"/>
      <c r="E43" s="3"/>
    </row>
    <row r="45" spans="1:15" ht="15.75" customHeight="1" x14ac:dyDescent="0.25">
      <c r="A45" s="7" t="s">
        <v>71</v>
      </c>
    </row>
    <row r="47" spans="1:15" ht="15.75" customHeight="1" x14ac:dyDescent="0.25">
      <c r="A47" s="6" t="s">
        <v>72</v>
      </c>
    </row>
  </sheetData>
  <phoneticPr fontId="9"/>
  <pageMargins left="0.75" right="0.75" top="1" bottom="1" header="0.3" footer="0.3"/>
  <pageSetup paperSize="9" orientation="portrait" horizontalDpi="4294967292" verticalDpi="4294967292"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F4CC1E1B6D0EEB4390140FBC16420A4B" ma:contentTypeVersion="8" ma:contentTypeDescription="新しいドキュメントを作成します。" ma:contentTypeScope="" ma:versionID="05d62017c18a26ca08c5fd88b41c0ac8">
  <xsd:schema xmlns:xsd="http://www.w3.org/2001/XMLSchema" xmlns:xs="http://www.w3.org/2001/XMLSchema" xmlns:p="http://schemas.microsoft.com/office/2006/metadata/properties" xmlns:ns2="e4141e4e-7721-4505-8424-ad8cdb5dfb46" targetNamespace="http://schemas.microsoft.com/office/2006/metadata/properties" ma:root="true" ma:fieldsID="7cd7dc1aaf6e8bacac8cb36f96098748" ns2:_="">
    <xsd:import namespace="e4141e4e-7721-4505-8424-ad8cdb5dfb46"/>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4141e4e-7721-4505-8424-ad8cdb5dfb4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DEAC1D5-2610-4C6B-AEC6-E51E386EDC1A}">
  <ds:schemaRefs>
    <ds:schemaRef ds:uri="http://schemas.microsoft.com/sharepoint/v3/contenttype/forms"/>
  </ds:schemaRefs>
</ds:datastoreItem>
</file>

<file path=customXml/itemProps2.xml><?xml version="1.0" encoding="utf-8"?>
<ds:datastoreItem xmlns:ds="http://schemas.openxmlformats.org/officeDocument/2006/customXml" ds:itemID="{AD71FD8F-CAA1-424E-9E1E-D5D4A92ED82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4141e4e-7721-4505-8424-ad8cdb5dfb4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B14CE5A-6371-4543-BB92-EC5CB1FD27E3}">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2022BRM409_Ver1_11</vt:lpstr>
      <vt:lpstr>Sheet1</vt:lpstr>
      <vt:lpstr>change_history</vt:lpstr>
      <vt:lpstr>'2022BRM409_Ver1_11'!Print_Area</vt:lpstr>
      <vt:lpstr>'2022BRM409_Ver1_11'!Print_Titles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ないとうよしあき</dc:creator>
  <cp:keywords/>
  <dc:description/>
  <cp:lastModifiedBy>TZR</cp:lastModifiedBy>
  <cp:revision/>
  <cp:lastPrinted>2022-04-03T00:12:26Z</cp:lastPrinted>
  <dcterms:created xsi:type="dcterms:W3CDTF">2014-03-23T11:27:51Z</dcterms:created>
  <dcterms:modified xsi:type="dcterms:W3CDTF">2022-04-03T00:12:44Z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1041-9.1.0.4586</vt:lpwstr>
  </property>
  <property fmtid="{D5CDD505-2E9C-101B-9397-08002B2CF9AE}" pid="3" name="ContentTypeId">
    <vt:lpwstr>0x010100F4CC1E1B6D0EEB4390140FBC16420A4B</vt:lpwstr>
  </property>
</Properties>
</file>