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rkjcj\Documents\ブルベスタッフ\2022烏山\"/>
    </mc:Choice>
  </mc:AlternateContent>
  <xr:revisionPtr revIDLastSave="0" documentId="13_ncr:1_{1EE7270D-7D88-4871-91EA-95D0538F96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BRM402_BRM" sheetId="12" r:id="rId1"/>
  </sheets>
  <definedNames>
    <definedName name="_xlnm.Print_Titles" localSheetId="0">'2022BRM402_BRM'!$1:$4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2" l="1"/>
  <c r="C43" i="12"/>
  <c r="C83" i="12"/>
  <c r="B82" i="12"/>
  <c r="C82" i="12"/>
  <c r="C23" i="12"/>
  <c r="C22" i="12"/>
  <c r="B22" i="12"/>
  <c r="C55" i="12"/>
  <c r="B54" i="12"/>
  <c r="C54" i="12"/>
  <c r="B63" i="12"/>
  <c r="C63" i="12"/>
  <c r="C13" i="12"/>
  <c r="C12" i="12"/>
  <c r="C14" i="12"/>
  <c r="C15" i="12"/>
  <c r="C16" i="12"/>
  <c r="C20" i="12"/>
  <c r="C17" i="12"/>
  <c r="C18" i="12"/>
  <c r="C19" i="12"/>
  <c r="C42" i="12"/>
  <c r="C24" i="12"/>
  <c r="C41" i="12"/>
  <c r="C25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B83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38" i="12"/>
  <c r="C11" i="12"/>
  <c r="C21" i="12" l="1"/>
  <c r="B21" i="12"/>
  <c r="B25" i="12"/>
  <c r="C26" i="12"/>
  <c r="C56" i="12"/>
  <c r="C53" i="12"/>
  <c r="C52" i="12"/>
  <c r="C51" i="12"/>
  <c r="C50" i="12"/>
  <c r="C49" i="12"/>
  <c r="C48" i="12"/>
  <c r="C47" i="12"/>
  <c r="C46" i="12"/>
  <c r="C45" i="12"/>
  <c r="C44" i="12"/>
  <c r="C40" i="12"/>
  <c r="C39" i="12"/>
  <c r="C37" i="12"/>
  <c r="C36" i="12"/>
  <c r="C35" i="12"/>
  <c r="C34" i="12"/>
  <c r="C33" i="12"/>
  <c r="C32" i="12"/>
  <c r="C31" i="12"/>
  <c r="C30" i="12"/>
  <c r="C29" i="12"/>
  <c r="C28" i="12"/>
  <c r="C27" i="12"/>
  <c r="C10" i="12"/>
  <c r="C9" i="12"/>
  <c r="B56" i="12"/>
  <c r="B55" i="12"/>
  <c r="B53" i="12"/>
  <c r="B52" i="12"/>
  <c r="B51" i="12"/>
  <c r="B50" i="12"/>
  <c r="B49" i="12"/>
  <c r="B48" i="12"/>
  <c r="B47" i="12"/>
  <c r="B46" i="12"/>
  <c r="B45" i="12"/>
  <c r="B44" i="12"/>
  <c r="B43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C8" i="12"/>
  <c r="B8" i="12"/>
  <c r="C7" i="12"/>
  <c r="B7" i="12"/>
  <c r="C6" i="12"/>
  <c r="B6" i="12"/>
  <c r="B5" i="12"/>
</calcChain>
</file>

<file path=xl/sharedStrings.xml><?xml version="1.0" encoding="utf-8"?>
<sst xmlns="http://schemas.openxmlformats.org/spreadsheetml/2006/main" count="460" uniqueCount="216">
  <si>
    <t>区間は前の通過点からの距離、ルートは次の通過点までの道路番号</t>
  </si>
  <si>
    <t>No.</t>
  </si>
  <si>
    <t>区間</t>
  </si>
  <si>
    <t>合計</t>
  </si>
  <si>
    <t>通過点</t>
  </si>
  <si>
    <t>進路</t>
  </si>
  <si>
    <t>ルート</t>
  </si>
  <si>
    <t>備考</t>
  </si>
  <si>
    <t>スタート　
船橋港親水公園</t>
    <phoneticPr fontId="20"/>
  </si>
  <si>
    <t>┴</t>
    <phoneticPr fontId="20"/>
  </si>
  <si>
    <t>直進</t>
    <rPh sb="0" eb="2">
      <t>チョクシン</t>
    </rPh>
    <phoneticPr fontId="20"/>
  </si>
  <si>
    <t>市道</t>
  </si>
  <si>
    <t>S</t>
  </si>
  <si>
    <t>┬</t>
  </si>
  <si>
    <t>左</t>
    <rPh sb="0" eb="1">
      <t>ヒダリ</t>
    </rPh>
    <phoneticPr fontId="20"/>
  </si>
  <si>
    <t>S</t>
    <phoneticPr fontId="20"/>
  </si>
  <si>
    <t>左</t>
  </si>
  <si>
    <t>R14</t>
    <phoneticPr fontId="20"/>
  </si>
  <si>
    <t>右</t>
  </si>
  <si>
    <t>右</t>
    <phoneticPr fontId="20"/>
  </si>
  <si>
    <t>K288</t>
    <phoneticPr fontId="20"/>
  </si>
  <si>
    <t>S「金杉十字路」</t>
    <rPh sb="2" eb="4">
      <t>カナスギ</t>
    </rPh>
    <rPh sb="4" eb="7">
      <t>ジュウジロ</t>
    </rPh>
    <phoneticPr fontId="20"/>
  </si>
  <si>
    <t>左</t>
    <phoneticPr fontId="20"/>
  </si>
  <si>
    <t>K8</t>
  </si>
  <si>
    <t>Y</t>
  </si>
  <si>
    <t>|</t>
  </si>
  <si>
    <t>R6</t>
    <phoneticPr fontId="20"/>
  </si>
  <si>
    <t>┤</t>
  </si>
  <si>
    <t>市道</t>
    <rPh sb="0" eb="2">
      <t>シドウ</t>
    </rPh>
    <phoneticPr fontId="20"/>
  </si>
  <si>
    <t>右</t>
    <rPh sb="0" eb="1">
      <t>ミギ</t>
    </rPh>
    <phoneticPr fontId="20"/>
  </si>
  <si>
    <t>S「山王」</t>
    <rPh sb="2" eb="4">
      <t>ヤマオウ</t>
    </rPh>
    <phoneticPr fontId="20"/>
  </si>
  <si>
    <t>S「大和橋北」</t>
    <rPh sb="2" eb="4">
      <t>ヤマト</t>
    </rPh>
    <rPh sb="4" eb="5">
      <t>バシ</t>
    </rPh>
    <rPh sb="5" eb="6">
      <t>キタ</t>
    </rPh>
    <phoneticPr fontId="20"/>
  </si>
  <si>
    <t>K129</t>
    <phoneticPr fontId="20"/>
  </si>
  <si>
    <t>土手から降りる</t>
    <rPh sb="0" eb="2">
      <t>ドテ</t>
    </rPh>
    <rPh sb="4" eb="5">
      <t>オ</t>
    </rPh>
    <phoneticPr fontId="20"/>
  </si>
  <si>
    <t>├</t>
    <phoneticPr fontId="20"/>
  </si>
  <si>
    <t>K133</t>
  </si>
  <si>
    <t>K133</t>
    <phoneticPr fontId="20"/>
  </si>
  <si>
    <t>S「高道祖東」</t>
    <rPh sb="2" eb="4">
      <t>タカミチ</t>
    </rPh>
    <rPh sb="4" eb="5">
      <t>ソ</t>
    </rPh>
    <rPh sb="5" eb="6">
      <t>アズマ</t>
    </rPh>
    <phoneticPr fontId="20"/>
  </si>
  <si>
    <t>K10</t>
  </si>
  <si>
    <t>AJたまがわ BRM402 烏山300（2022)</t>
    <rPh sb="14" eb="16">
      <t>カラスヤマ</t>
    </rPh>
    <phoneticPr fontId="20"/>
  </si>
  <si>
    <r>
      <t>S</t>
    </r>
    <r>
      <rPr>
        <sz val="9"/>
        <rFont val="ＭＳ Ｐゴシック"/>
        <family val="3"/>
        <charset val="128"/>
      </rPr>
      <t>取手駅西口</t>
    </r>
    <rPh sb="1" eb="3">
      <t>トリデ</t>
    </rPh>
    <rPh sb="3" eb="4">
      <t>エキ</t>
    </rPh>
    <rPh sb="4" eb="6">
      <t>ニシクチ</t>
    </rPh>
    <phoneticPr fontId="2"/>
  </si>
  <si>
    <t>K131</t>
    <phoneticPr fontId="20"/>
  </si>
  <si>
    <t>K148</t>
    <phoneticPr fontId="20"/>
  </si>
  <si>
    <t>S「長方」</t>
    <rPh sb="2" eb="3">
      <t>ナガ</t>
    </rPh>
    <rPh sb="3" eb="4">
      <t>カタ</t>
    </rPh>
    <phoneticPr fontId="20"/>
  </si>
  <si>
    <t>K41</t>
    <phoneticPr fontId="20"/>
  </si>
  <si>
    <t>S「益子」</t>
    <rPh sb="2" eb="4">
      <t>マシコ</t>
    </rPh>
    <phoneticPr fontId="20"/>
  </si>
  <si>
    <t>S「七井中央」</t>
    <rPh sb="2" eb="4">
      <t>ナナイ</t>
    </rPh>
    <rPh sb="4" eb="6">
      <t>チュウオウ</t>
    </rPh>
    <phoneticPr fontId="20"/>
  </si>
  <si>
    <t>R294</t>
    <phoneticPr fontId="20"/>
  </si>
  <si>
    <t>K10</t>
    <phoneticPr fontId="20"/>
  </si>
  <si>
    <t>S「野上」</t>
    <rPh sb="2" eb="4">
      <t>ノガミ</t>
    </rPh>
    <phoneticPr fontId="20"/>
  </si>
  <si>
    <t>S「中央」</t>
    <rPh sb="2" eb="4">
      <t>チュウオウ</t>
    </rPh>
    <phoneticPr fontId="20"/>
  </si>
  <si>
    <t>S「烏山市役所入口」</t>
    <rPh sb="2" eb="4">
      <t>カラスヤマ</t>
    </rPh>
    <rPh sb="4" eb="7">
      <t>シヤクショ</t>
    </rPh>
    <rPh sb="7" eb="9">
      <t>イリクチ</t>
    </rPh>
    <phoneticPr fontId="20"/>
  </si>
  <si>
    <t>K102</t>
    <phoneticPr fontId="20"/>
  </si>
  <si>
    <t>S「烏山高校北」</t>
    <rPh sb="2" eb="4">
      <t>カラスヤマ</t>
    </rPh>
    <rPh sb="4" eb="7">
      <t>コウコウキタ</t>
    </rPh>
    <phoneticPr fontId="20"/>
  </si>
  <si>
    <t>K29</t>
    <phoneticPr fontId="20"/>
  </si>
  <si>
    <t>R293</t>
    <phoneticPr fontId="20"/>
  </si>
  <si>
    <t>S「岩井橋」</t>
    <rPh sb="2" eb="5">
      <t>イワイバシ</t>
    </rPh>
    <phoneticPr fontId="20"/>
  </si>
  <si>
    <t>R118</t>
    <phoneticPr fontId="20"/>
  </si>
  <si>
    <t>Control 3
ローソン 常陸大宮山方店</t>
    <phoneticPr fontId="20"/>
  </si>
  <si>
    <t>S「ビーフライン入口」</t>
    <rPh sb="8" eb="10">
      <t>イリクチ</t>
    </rPh>
    <phoneticPr fontId="20"/>
  </si>
  <si>
    <t>S</t>
    <phoneticPr fontId="20"/>
  </si>
  <si>
    <t>K1</t>
    <phoneticPr fontId="20"/>
  </si>
  <si>
    <t>S「石井」</t>
    <rPh sb="2" eb="4">
      <t>イシイ</t>
    </rPh>
    <phoneticPr fontId="20"/>
  </si>
  <si>
    <t>R50</t>
    <phoneticPr fontId="20"/>
  </si>
  <si>
    <t>S「稲田」</t>
    <rPh sb="2" eb="4">
      <t>イナダ</t>
    </rPh>
    <phoneticPr fontId="20"/>
  </si>
  <si>
    <t>K310</t>
    <phoneticPr fontId="20"/>
  </si>
  <si>
    <t>Control 4
JR稲田駅</t>
    <rPh sb="12" eb="14">
      <t>イナダ</t>
    </rPh>
    <rPh sb="14" eb="15">
      <t>エキ</t>
    </rPh>
    <phoneticPr fontId="20"/>
  </si>
  <si>
    <t>K109</t>
    <phoneticPr fontId="20"/>
  </si>
  <si>
    <t>S「笠間西IC入口」</t>
    <rPh sb="2" eb="4">
      <t>カサマ</t>
    </rPh>
    <rPh sb="4" eb="5">
      <t>ニシ</t>
    </rPh>
    <rPh sb="7" eb="9">
      <t>イリクチ</t>
    </rPh>
    <phoneticPr fontId="20"/>
  </si>
  <si>
    <t>K64</t>
    <phoneticPr fontId="20"/>
  </si>
  <si>
    <t>S「大増」</t>
    <rPh sb="2" eb="4">
      <t>オオマス</t>
    </rPh>
    <phoneticPr fontId="20"/>
  </si>
  <si>
    <t>K42</t>
    <phoneticPr fontId="20"/>
  </si>
  <si>
    <t>S「中志筑」</t>
    <rPh sb="2" eb="3">
      <t>チュウ</t>
    </rPh>
    <rPh sb="3" eb="4">
      <t>ココロザシ</t>
    </rPh>
    <phoneticPr fontId="20"/>
  </si>
  <si>
    <t>K263</t>
    <phoneticPr fontId="20"/>
  </si>
  <si>
    <t>R125</t>
    <phoneticPr fontId="20"/>
  </si>
  <si>
    <t>S「阿見坂下」</t>
    <rPh sb="2" eb="5">
      <t>アミサカ</t>
    </rPh>
    <rPh sb="5" eb="6">
      <t>シタ</t>
    </rPh>
    <phoneticPr fontId="20"/>
  </si>
  <si>
    <t>K34</t>
    <phoneticPr fontId="20"/>
  </si>
  <si>
    <t>S「阿見坂上」</t>
    <rPh sb="2" eb="5">
      <t>アミサカ</t>
    </rPh>
    <rPh sb="5" eb="6">
      <t>ウエ</t>
    </rPh>
    <phoneticPr fontId="20"/>
  </si>
  <si>
    <t>S「廻戸」</t>
    <rPh sb="2" eb="3">
      <t>マワリ</t>
    </rPh>
    <rPh sb="3" eb="4">
      <t>ト</t>
    </rPh>
    <phoneticPr fontId="20"/>
  </si>
  <si>
    <t>R408</t>
    <phoneticPr fontId="20"/>
  </si>
  <si>
    <t>S「島田町」</t>
    <rPh sb="2" eb="4">
      <t>シマダ</t>
    </rPh>
    <rPh sb="4" eb="5">
      <t>マチ</t>
    </rPh>
    <phoneticPr fontId="20"/>
  </si>
  <si>
    <t>S「長戸小入口」</t>
    <rPh sb="2" eb="4">
      <t>ナガト</t>
    </rPh>
    <rPh sb="4" eb="5">
      <t>ショウ</t>
    </rPh>
    <rPh sb="5" eb="7">
      <t>イリクチ</t>
    </rPh>
    <phoneticPr fontId="20"/>
  </si>
  <si>
    <t>K68</t>
    <phoneticPr fontId="20"/>
  </si>
  <si>
    <t>K5</t>
    <phoneticPr fontId="20"/>
  </si>
  <si>
    <t>S「下八代」</t>
    <rPh sb="2" eb="3">
      <t>シタ</t>
    </rPh>
    <rPh sb="3" eb="5">
      <t>ハチダイ</t>
    </rPh>
    <phoneticPr fontId="20"/>
  </si>
  <si>
    <t>若草大橋有料道路料金所</t>
    <rPh sb="0" eb="2">
      <t>ワカクサ</t>
    </rPh>
    <rPh sb="2" eb="4">
      <t>オオハシ</t>
    </rPh>
    <rPh sb="4" eb="6">
      <t>ユウリョウ</t>
    </rPh>
    <rPh sb="6" eb="8">
      <t>ドウロ</t>
    </rPh>
    <rPh sb="8" eb="10">
      <t>リョウキン</t>
    </rPh>
    <rPh sb="10" eb="11">
      <t>ショ</t>
    </rPh>
    <phoneticPr fontId="20"/>
  </si>
  <si>
    <t>直進</t>
    <rPh sb="0" eb="2">
      <t>チョクシン</t>
    </rPh>
    <phoneticPr fontId="20"/>
  </si>
  <si>
    <t>S「若草大橋入口」</t>
    <rPh sb="2" eb="4">
      <t>ワカクサ</t>
    </rPh>
    <rPh sb="4" eb="6">
      <t>オオハシ</t>
    </rPh>
    <rPh sb="6" eb="8">
      <t>イリクチ</t>
    </rPh>
    <phoneticPr fontId="20"/>
  </si>
  <si>
    <t>R356</t>
    <phoneticPr fontId="20"/>
  </si>
  <si>
    <t>K4</t>
    <phoneticPr fontId="20"/>
  </si>
  <si>
    <t>S「木下東」</t>
    <rPh sb="2" eb="4">
      <t>キオロシ</t>
    </rPh>
    <rPh sb="4" eb="5">
      <t>ヒガシ</t>
    </rPh>
    <phoneticPr fontId="20"/>
  </si>
  <si>
    <t>S「大森交差点」</t>
    <rPh sb="2" eb="4">
      <t>オオモリ</t>
    </rPh>
    <rPh sb="4" eb="7">
      <t>コウサテン</t>
    </rPh>
    <phoneticPr fontId="20"/>
  </si>
  <si>
    <t>K61</t>
    <phoneticPr fontId="20"/>
  </si>
  <si>
    <t>S「佐山」</t>
    <rPh sb="2" eb="4">
      <t>サヤマ</t>
    </rPh>
    <rPh sb="4" eb="5">
      <t>センソク</t>
    </rPh>
    <phoneticPr fontId="20"/>
  </si>
  <si>
    <t>みちなり</t>
    <phoneticPr fontId="20"/>
  </si>
  <si>
    <t>K57</t>
    <phoneticPr fontId="20"/>
  </si>
  <si>
    <t>Goal
セブンイレブン 船橋夏見1丁目店</t>
    <rPh sb="13" eb="15">
      <t>フナバシ</t>
    </rPh>
    <rPh sb="15" eb="17">
      <t>ナツミ</t>
    </rPh>
    <rPh sb="18" eb="20">
      <t>チョウメ</t>
    </rPh>
    <phoneticPr fontId="20"/>
  </si>
  <si>
    <t>K133</t>
    <phoneticPr fontId="20"/>
  </si>
  <si>
    <t>Control １
つくば市消防本部 中央消防署豊里分署</t>
    <phoneticPr fontId="20"/>
  </si>
  <si>
    <t>左側</t>
    <rPh sb="0" eb="1">
      <t>ヒダリ</t>
    </rPh>
    <rPh sb="1" eb="2">
      <t>ガワ</t>
    </rPh>
    <phoneticPr fontId="20"/>
  </si>
  <si>
    <t>S</t>
    <phoneticPr fontId="20"/>
  </si>
  <si>
    <t>右折後、小野トンネルを抜ける</t>
    <rPh sb="0" eb="3">
      <t>ウセツゴ</t>
    </rPh>
    <rPh sb="4" eb="6">
      <t>オノ</t>
    </rPh>
    <rPh sb="11" eb="12">
      <t>ヌ</t>
    </rPh>
    <phoneticPr fontId="20"/>
  </si>
  <si>
    <t>町道</t>
    <rPh sb="0" eb="2">
      <t>チョウドウ</t>
    </rPh>
    <phoneticPr fontId="20"/>
  </si>
  <si>
    <t>S</t>
    <phoneticPr fontId="20"/>
  </si>
  <si>
    <t>郵便ポスト</t>
    <rPh sb="0" eb="2">
      <t>ユウビン</t>
    </rPh>
    <phoneticPr fontId="20"/>
  </si>
  <si>
    <t>左側</t>
    <rPh sb="0" eb="2">
      <t>ヒダリガワ</t>
    </rPh>
    <phoneticPr fontId="20"/>
  </si>
  <si>
    <t>S「向」</t>
    <rPh sb="2" eb="3">
      <t>ム</t>
    </rPh>
    <phoneticPr fontId="20"/>
  </si>
  <si>
    <t>S「牛頭座」</t>
    <rPh sb="2" eb="3">
      <t>ウシ</t>
    </rPh>
    <rPh sb="3" eb="4">
      <t>アタマ</t>
    </rPh>
    <rPh sb="4" eb="5">
      <t>ザ</t>
    </rPh>
    <phoneticPr fontId="20"/>
  </si>
  <si>
    <t>龍ヶ崎方面</t>
    <rPh sb="0" eb="3">
      <t>リュウガサキ</t>
    </rPh>
    <rPh sb="3" eb="5">
      <t>ホウメン</t>
    </rPh>
    <phoneticPr fontId="20"/>
  </si>
  <si>
    <t>S＝信号、十=十字路、┬=T字路、Y=Y字路、├=├字路、┤=┤字路、</t>
    <phoneticPr fontId="20"/>
  </si>
  <si>
    <t>牛久方面</t>
    <rPh sb="0" eb="2">
      <t>ウシク</t>
    </rPh>
    <rPh sb="2" eb="4">
      <t>ホウメン</t>
    </rPh>
    <phoneticPr fontId="20"/>
  </si>
  <si>
    <t>市道</t>
    <phoneticPr fontId="20"/>
  </si>
  <si>
    <r>
      <rPr>
        <b/>
        <sz val="8"/>
        <rFont val="ＭＳ Ｐゴシック"/>
        <family val="3"/>
        <charset val="128"/>
      </rPr>
      <t>6:30 START</t>
    </r>
    <r>
      <rPr>
        <sz val="8"/>
        <rFont val="ＭＳ Ｐゴシック"/>
        <family val="3"/>
        <charset val="128"/>
      </rPr>
      <t xml:space="preserve">
公園を出て押ボタン信号渡り直進</t>
    </r>
    <rPh sb="11" eb="13">
      <t>コウエン</t>
    </rPh>
    <rPh sb="14" eb="15">
      <t>デ</t>
    </rPh>
    <rPh sb="16" eb="17">
      <t>オシ</t>
    </rPh>
    <rPh sb="20" eb="22">
      <t>シンゴウ</t>
    </rPh>
    <rPh sb="22" eb="23">
      <t>ワタ</t>
    </rPh>
    <rPh sb="24" eb="26">
      <t>チョクシン</t>
    </rPh>
    <phoneticPr fontId="20"/>
  </si>
  <si>
    <t>取手市役所分庁舎方面</t>
    <rPh sb="0" eb="2">
      <t>トリデ</t>
    </rPh>
    <rPh sb="2" eb="3">
      <t>シ</t>
    </rPh>
    <rPh sb="3" eb="5">
      <t>ヤクショ</t>
    </rPh>
    <rPh sb="5" eb="8">
      <t>ブンチョウシャ</t>
    </rPh>
    <rPh sb="8" eb="10">
      <t>ホウメン</t>
    </rPh>
    <phoneticPr fontId="20"/>
  </si>
  <si>
    <t>高根台方面、右折後、京成本線の高架をくぐる</t>
    <rPh sb="0" eb="3">
      <t>タカネダイ</t>
    </rPh>
    <rPh sb="3" eb="5">
      <t>ホウメン</t>
    </rPh>
    <rPh sb="6" eb="8">
      <t>ウセツ</t>
    </rPh>
    <rPh sb="8" eb="9">
      <t>ゴ</t>
    </rPh>
    <rPh sb="10" eb="12">
      <t>ケイセイ</t>
    </rPh>
    <rPh sb="12" eb="14">
      <t>ホンセン</t>
    </rPh>
    <rPh sb="15" eb="17">
      <t>コウカ</t>
    </rPh>
    <phoneticPr fontId="20"/>
  </si>
  <si>
    <t>市道、K130、K251</t>
  </si>
  <si>
    <t>K19、K130</t>
    <phoneticPr fontId="20"/>
  </si>
  <si>
    <t>この先次のキューまで路肩隆起箇所複数あり、大型車通行も多いので走行注意</t>
    <rPh sb="2" eb="3">
      <t>サキ</t>
    </rPh>
    <rPh sb="3" eb="4">
      <t>ツギ</t>
    </rPh>
    <rPh sb="10" eb="12">
      <t>ロカタ</t>
    </rPh>
    <rPh sb="12" eb="14">
      <t>リュウキ</t>
    </rPh>
    <rPh sb="14" eb="16">
      <t>カショ</t>
    </rPh>
    <rPh sb="16" eb="18">
      <t>フクスウ</t>
    </rPh>
    <rPh sb="21" eb="24">
      <t>オオガタシャ</t>
    </rPh>
    <rPh sb="24" eb="26">
      <t>ツウコウ</t>
    </rPh>
    <rPh sb="27" eb="28">
      <t>オオ</t>
    </rPh>
    <rPh sb="31" eb="33">
      <t>ソウコウ</t>
    </rPh>
    <rPh sb="33" eb="35">
      <t>チュウイ</t>
    </rPh>
    <phoneticPr fontId="20"/>
  </si>
  <si>
    <t>上郷方面</t>
    <rPh sb="0" eb="2">
      <t>カミサト</t>
    </rPh>
    <rPh sb="2" eb="4">
      <t>ホウメン</t>
    </rPh>
    <phoneticPr fontId="20"/>
  </si>
  <si>
    <t>道なり　右前方は吉原薬品</t>
    <rPh sb="0" eb="1">
      <t>ミチ</t>
    </rPh>
    <rPh sb="4" eb="5">
      <t>ミギ</t>
    </rPh>
    <rPh sb="5" eb="7">
      <t>ゼンポウ</t>
    </rPh>
    <rPh sb="8" eb="10">
      <t>ヨシワラ</t>
    </rPh>
    <rPh sb="10" eb="12">
      <t>ヤクヒン</t>
    </rPh>
    <phoneticPr fontId="20"/>
  </si>
  <si>
    <t>Control　2 
烏山高校北交差点</t>
    <rPh sb="16" eb="19">
      <t>コウサテン</t>
    </rPh>
    <phoneticPr fontId="20"/>
  </si>
  <si>
    <t>市道</t>
    <rPh sb="0" eb="2">
      <t>シドウ</t>
    </rPh>
    <phoneticPr fontId="20"/>
  </si>
  <si>
    <t>北関東道笠間西IC入口方面</t>
    <rPh sb="0" eb="1">
      <t>キタ</t>
    </rPh>
    <rPh sb="1" eb="3">
      <t>カントウ</t>
    </rPh>
    <rPh sb="3" eb="4">
      <t>ドウ</t>
    </rPh>
    <rPh sb="4" eb="6">
      <t>カサマ</t>
    </rPh>
    <rPh sb="6" eb="7">
      <t>ニシ</t>
    </rPh>
    <rPh sb="9" eb="11">
      <t>ニュウクチ</t>
    </rPh>
    <rPh sb="11" eb="13">
      <t>ホウメン</t>
    </rPh>
    <phoneticPr fontId="20"/>
  </si>
  <si>
    <t>正面に「2ndスクール」の看板</t>
    <rPh sb="0" eb="2">
      <t>ショウメン</t>
    </rPh>
    <rPh sb="13" eb="15">
      <t>カンバン</t>
    </rPh>
    <phoneticPr fontId="20"/>
  </si>
  <si>
    <t>土浦方面</t>
    <rPh sb="0" eb="2">
      <t>ツチウラ</t>
    </rPh>
    <rPh sb="2" eb="4">
      <t>ホウメン</t>
    </rPh>
    <phoneticPr fontId="20"/>
  </si>
  <si>
    <t>S</t>
    <phoneticPr fontId="20"/>
  </si>
  <si>
    <t>龍ヶ崎方面</t>
    <rPh sb="0" eb="3">
      <t>リュウガサキ</t>
    </rPh>
    <rPh sb="3" eb="5">
      <t>ホウメン</t>
    </rPh>
    <phoneticPr fontId="20"/>
  </si>
  <si>
    <t>正面にJR稲田駅</t>
    <rPh sb="0" eb="2">
      <t>ショウメン</t>
    </rPh>
    <rPh sb="5" eb="7">
      <t>イナダ</t>
    </rPh>
    <rPh sb="7" eb="8">
      <t>エキ</t>
    </rPh>
    <phoneticPr fontId="20"/>
  </si>
  <si>
    <t>K5</t>
    <phoneticPr fontId="20"/>
  </si>
  <si>
    <t>右側</t>
    <rPh sb="0" eb="2">
      <t>ミギガワ</t>
    </rPh>
    <phoneticPr fontId="20"/>
  </si>
  <si>
    <t>感応式信号</t>
    <rPh sb="0" eb="3">
      <t>カンノウシキ</t>
    </rPh>
    <rPh sb="3" eb="5">
      <t>シンゴウ</t>
    </rPh>
    <phoneticPr fontId="20"/>
  </si>
  <si>
    <t>右手前コインランドリー</t>
    <rPh sb="0" eb="1">
      <t>ミギ</t>
    </rPh>
    <rPh sb="1" eb="3">
      <t>テマエ</t>
    </rPh>
    <phoneticPr fontId="20"/>
  </si>
  <si>
    <t>セブンイレブン 船橋夏見1丁目店</t>
    <phoneticPr fontId="20"/>
  </si>
  <si>
    <t>ゴールコンビニの西側の市道（コンビニ店内から出て左側の市道）を南へ進む</t>
    <rPh sb="8" eb="10">
      <t>ニシガワ</t>
    </rPh>
    <rPh sb="11" eb="13">
      <t>シドウ</t>
    </rPh>
    <rPh sb="18" eb="19">
      <t>テン</t>
    </rPh>
    <rPh sb="19" eb="20">
      <t>ナイ</t>
    </rPh>
    <rPh sb="22" eb="23">
      <t>デ</t>
    </rPh>
    <rPh sb="24" eb="25">
      <t>ヒダリ</t>
    </rPh>
    <rPh sb="25" eb="26">
      <t>ガワ</t>
    </rPh>
    <rPh sb="27" eb="29">
      <t>シドウ</t>
    </rPh>
    <rPh sb="31" eb="32">
      <t>ミナミ</t>
    </rPh>
    <rPh sb="33" eb="34">
      <t>スス</t>
    </rPh>
    <phoneticPr fontId="20"/>
  </si>
  <si>
    <t>Control 5
セブンイレブン竜ケ崎半田町店</t>
    <rPh sb="17" eb="20">
      <t>リュウガサキ</t>
    </rPh>
    <phoneticPr fontId="20"/>
  </si>
  <si>
    <t>S「半田町」</t>
    <rPh sb="2" eb="5">
      <t>ハンダマチ</t>
    </rPh>
    <phoneticPr fontId="20"/>
  </si>
  <si>
    <t>右車線の土浦・取手方面
後方から左車線に入ってくる車に注意</t>
    <rPh sb="0" eb="1">
      <t>ミギ</t>
    </rPh>
    <rPh sb="1" eb="3">
      <t>シャセン</t>
    </rPh>
    <rPh sb="4" eb="6">
      <t>ツチウラ</t>
    </rPh>
    <rPh sb="7" eb="9">
      <t>トリデ</t>
    </rPh>
    <rPh sb="9" eb="11">
      <t>ホウメン</t>
    </rPh>
    <rPh sb="12" eb="14">
      <t>コウホウ</t>
    </rPh>
    <rPh sb="16" eb="17">
      <t>ヒダリ</t>
    </rPh>
    <rPh sb="17" eb="19">
      <t>シャセン</t>
    </rPh>
    <rPh sb="20" eb="21">
      <t>ハイ</t>
    </rPh>
    <rPh sb="25" eb="26">
      <t>クルマ</t>
    </rPh>
    <rPh sb="27" eb="29">
      <t>チュウイ</t>
    </rPh>
    <phoneticPr fontId="20"/>
  </si>
  <si>
    <t>直進</t>
    <rPh sb="0" eb="2">
      <t>チョクシン</t>
    </rPh>
    <phoneticPr fontId="20"/>
  </si>
  <si>
    <t>200ｍ進み左側の建物（市場通りに面したマンション）の前に郵便ポストがあるので、ブルベカードを投函。</t>
    <rPh sb="4" eb="5">
      <t>スス</t>
    </rPh>
    <rPh sb="12" eb="14">
      <t>イチバ</t>
    </rPh>
    <rPh sb="14" eb="15">
      <t>ドオ</t>
    </rPh>
    <rPh sb="17" eb="18">
      <t>メン</t>
    </rPh>
    <rPh sb="27" eb="28">
      <t>マエ</t>
    </rPh>
    <rPh sb="29" eb="31">
      <t>ユウビン</t>
    </rPh>
    <rPh sb="47" eb="49">
      <t>トウカン</t>
    </rPh>
    <phoneticPr fontId="20"/>
  </si>
  <si>
    <t>十</t>
  </si>
  <si>
    <t>常総ふれあい道路</t>
    <rPh sb="0" eb="2">
      <t>ジョウソウ</t>
    </rPh>
    <rPh sb="6" eb="8">
      <t>ドウロ</t>
    </rPh>
    <phoneticPr fontId="20"/>
  </si>
  <si>
    <t>常陸太田方面、「道の駅みわ5km」の看板</t>
    <rPh sb="0" eb="2">
      <t>ヒタチ</t>
    </rPh>
    <rPh sb="2" eb="4">
      <t>オオタ</t>
    </rPh>
    <rPh sb="4" eb="6">
      <t>ホウメン</t>
    </rPh>
    <rPh sb="8" eb="9">
      <t>ミチ</t>
    </rPh>
    <rPh sb="10" eb="11">
      <t>エキ</t>
    </rPh>
    <rPh sb="18" eb="20">
      <t>カンバン</t>
    </rPh>
    <phoneticPr fontId="20"/>
  </si>
  <si>
    <t>水戸方面、正面に「この先幅員狭小の為大型車通行不能」の看板</t>
    <rPh sb="0" eb="2">
      <t>ミト</t>
    </rPh>
    <rPh sb="2" eb="4">
      <t>ホウメン</t>
    </rPh>
    <rPh sb="5" eb="7">
      <t>ショウメン</t>
    </rPh>
    <rPh sb="11" eb="12">
      <t>サキ</t>
    </rPh>
    <rPh sb="12" eb="14">
      <t>フクイン</t>
    </rPh>
    <rPh sb="14" eb="16">
      <t>キョウショウ</t>
    </rPh>
    <rPh sb="17" eb="18">
      <t>タメ</t>
    </rPh>
    <rPh sb="18" eb="21">
      <t>オオガタシャ</t>
    </rPh>
    <rPh sb="21" eb="23">
      <t>ツウコウ</t>
    </rPh>
    <rPh sb="23" eb="25">
      <t>フノウ</t>
    </rPh>
    <rPh sb="27" eb="29">
      <t>カンバン</t>
    </rPh>
    <phoneticPr fontId="20"/>
  </si>
  <si>
    <t>R6に合流。R6交通量多し。走行注意</t>
    <rPh sb="3" eb="5">
      <t>ゴウリュウ</t>
    </rPh>
    <rPh sb="8" eb="10">
      <t>コウツウ</t>
    </rPh>
    <rPh sb="10" eb="11">
      <t>リョウ</t>
    </rPh>
    <rPh sb="11" eb="12">
      <t>オオ</t>
    </rPh>
    <rPh sb="14" eb="16">
      <t>ソウコウ</t>
    </rPh>
    <rPh sb="16" eb="18">
      <t>チュウイ</t>
    </rPh>
    <phoneticPr fontId="20"/>
  </si>
  <si>
    <t>土浦方面、右側「白田ふとん店」</t>
    <rPh sb="0" eb="2">
      <t>ツチウラ</t>
    </rPh>
    <rPh sb="2" eb="4">
      <t>ホウメン</t>
    </rPh>
    <rPh sb="5" eb="7">
      <t>ミギガワ</t>
    </rPh>
    <rPh sb="8" eb="10">
      <t>シロタ</t>
    </rPh>
    <rPh sb="13" eb="14">
      <t>テン</t>
    </rPh>
    <phoneticPr fontId="20"/>
  </si>
  <si>
    <t>右側に郵便局を見て次の信号</t>
    <rPh sb="0" eb="2">
      <t>ミギガワ</t>
    </rPh>
    <rPh sb="3" eb="6">
      <t>ユウビンキョク</t>
    </rPh>
    <rPh sb="7" eb="8">
      <t>ミ</t>
    </rPh>
    <rPh sb="9" eb="10">
      <t>ツギ</t>
    </rPh>
    <rPh sb="11" eb="13">
      <t>シンゴウ</t>
    </rPh>
    <phoneticPr fontId="20"/>
  </si>
  <si>
    <t>跨線橋を越えて突き当り</t>
    <rPh sb="0" eb="2">
      <t>コセン</t>
    </rPh>
    <rPh sb="2" eb="3">
      <t>ハシ</t>
    </rPh>
    <rPh sb="4" eb="5">
      <t>コ</t>
    </rPh>
    <rPh sb="7" eb="8">
      <t>ツ</t>
    </rPh>
    <rPh sb="9" eb="10">
      <t>アタ</t>
    </rPh>
    <phoneticPr fontId="20"/>
  </si>
  <si>
    <t>水郷橋を渡って次の信号</t>
    <rPh sb="0" eb="3">
      <t>スイゴウハシ</t>
    </rPh>
    <rPh sb="4" eb="5">
      <t>ワタ</t>
    </rPh>
    <rPh sb="7" eb="8">
      <t>ツギ</t>
    </rPh>
    <rPh sb="9" eb="11">
      <t>シンゴウ</t>
    </rPh>
    <phoneticPr fontId="20"/>
  </si>
  <si>
    <t>No. 92から一つ目の信号</t>
    <rPh sb="8" eb="9">
      <t>ヒト</t>
    </rPh>
    <rPh sb="10" eb="11">
      <t>メ</t>
    </rPh>
    <rPh sb="12" eb="14">
      <t>シンゴウ</t>
    </rPh>
    <phoneticPr fontId="20"/>
  </si>
  <si>
    <t>右:「ラーメン太郎」</t>
    <rPh sb="0" eb="1">
      <t>ミギ</t>
    </rPh>
    <rPh sb="7" eb="9">
      <t>タロウ</t>
    </rPh>
    <phoneticPr fontId="20"/>
  </si>
  <si>
    <t>左奥：住宅・祠、 右奥：竹林</t>
    <rPh sb="1" eb="2">
      <t>オク</t>
    </rPh>
    <rPh sb="9" eb="10">
      <t>ミギ</t>
    </rPh>
    <rPh sb="10" eb="11">
      <t>オク</t>
    </rPh>
    <rPh sb="12" eb="13">
      <t>タケ</t>
    </rPh>
    <rPh sb="13" eb="14">
      <t>ハヤシ</t>
    </rPh>
    <phoneticPr fontId="20"/>
  </si>
  <si>
    <t>右：鳥居</t>
    <rPh sb="0" eb="1">
      <t>ミギ</t>
    </rPh>
    <rPh sb="2" eb="4">
      <t>トリイ</t>
    </rPh>
    <phoneticPr fontId="20"/>
  </si>
  <si>
    <t>止まれ</t>
    <rPh sb="0" eb="1">
      <t>ト</t>
    </rPh>
    <phoneticPr fontId="20"/>
  </si>
  <si>
    <t>右：「大塚屋商店」、道なり</t>
    <rPh sb="3" eb="6">
      <t>オオツカヤ</t>
    </rPh>
    <rPh sb="6" eb="8">
      <t>ショウテン</t>
    </rPh>
    <rPh sb="10" eb="11">
      <t>ミチ</t>
    </rPh>
    <phoneticPr fontId="20"/>
  </si>
  <si>
    <t>右：ガソリンスタンド、戸の山方面</t>
    <rPh sb="0" eb="1">
      <t>ミギ</t>
    </rPh>
    <rPh sb="11" eb="12">
      <t>ト</t>
    </rPh>
    <rPh sb="13" eb="14">
      <t>ヤマ</t>
    </rPh>
    <rPh sb="14" eb="16">
      <t>ホウメン</t>
    </rPh>
    <phoneticPr fontId="20"/>
  </si>
  <si>
    <t>右奥：ファミリーマート</t>
    <rPh sb="0" eb="1">
      <t>ミギ</t>
    </rPh>
    <rPh sb="1" eb="2">
      <t>オク</t>
    </rPh>
    <phoneticPr fontId="20"/>
  </si>
  <si>
    <t>右：セブンイレブン</t>
    <rPh sb="0" eb="1">
      <t>ミギ</t>
    </rPh>
    <phoneticPr fontId="20"/>
  </si>
  <si>
    <t>左：ダイハツの看板</t>
    <rPh sb="0" eb="1">
      <t>ヒダリ</t>
    </rPh>
    <rPh sb="7" eb="9">
      <t>カンバン</t>
    </rPh>
    <phoneticPr fontId="20"/>
  </si>
  <si>
    <t>「長方」の次の交差点。右折後100ｍで右側セブンイレブン</t>
    <rPh sb="5" eb="6">
      <t>ツギ</t>
    </rPh>
    <rPh sb="7" eb="10">
      <t>コウサテン</t>
    </rPh>
    <rPh sb="11" eb="14">
      <t>ウセツゴ</t>
    </rPh>
    <rPh sb="19" eb="21">
      <t>ミギガワ</t>
    </rPh>
    <phoneticPr fontId="20"/>
  </si>
  <si>
    <t>S</t>
    <phoneticPr fontId="20"/>
  </si>
  <si>
    <t>感応式信号、No.29から2つ目の信号</t>
    <rPh sb="0" eb="3">
      <t>カンノウシキ</t>
    </rPh>
    <rPh sb="3" eb="5">
      <t>シンゴウ</t>
    </rPh>
    <rPh sb="15" eb="16">
      <t>メ</t>
    </rPh>
    <rPh sb="17" eb="19">
      <t>シンゴウ</t>
    </rPh>
    <phoneticPr fontId="20"/>
  </si>
  <si>
    <t>右折後「雨引観音」の看板を左に見て、益子本通りに進む</t>
    <rPh sb="0" eb="3">
      <t>ウセツゴ</t>
    </rPh>
    <rPh sb="4" eb="5">
      <t>アメ</t>
    </rPh>
    <rPh sb="5" eb="6">
      <t>ヒ</t>
    </rPh>
    <rPh sb="6" eb="8">
      <t>カンノン</t>
    </rPh>
    <rPh sb="10" eb="12">
      <t>カンバン</t>
    </rPh>
    <rPh sb="13" eb="14">
      <t>ヒダリ</t>
    </rPh>
    <rPh sb="15" eb="16">
      <t>ミ</t>
    </rPh>
    <rPh sb="24" eb="25">
      <t>スス</t>
    </rPh>
    <phoneticPr fontId="20"/>
  </si>
  <si>
    <t>正面に「板橋酒店」</t>
    <rPh sb="0" eb="2">
      <t>ショウメン</t>
    </rPh>
    <rPh sb="4" eb="6">
      <t>イタハシ</t>
    </rPh>
    <rPh sb="6" eb="8">
      <t>サケテン</t>
    </rPh>
    <phoneticPr fontId="20"/>
  </si>
  <si>
    <t>左：セブンイレブン</t>
    <rPh sb="0" eb="1">
      <t>ヒダリ</t>
    </rPh>
    <phoneticPr fontId="20"/>
  </si>
  <si>
    <t>止まれ</t>
    <rPh sb="0" eb="1">
      <t>ト</t>
    </rPh>
    <phoneticPr fontId="20"/>
  </si>
  <si>
    <t>K112、町道</t>
    <rPh sb="5" eb="7">
      <t>チョウドウ</t>
    </rPh>
    <phoneticPr fontId="20"/>
  </si>
  <si>
    <t>笠間方面、途中からビーフライン</t>
    <rPh sb="0" eb="2">
      <t>カサマ</t>
    </rPh>
    <rPh sb="2" eb="4">
      <t>ホウメン</t>
    </rPh>
    <rPh sb="5" eb="7">
      <t>トチュウ</t>
    </rPh>
    <phoneticPr fontId="20"/>
  </si>
  <si>
    <t>左：神社</t>
    <rPh sb="0" eb="1">
      <t>ヒダリ</t>
    </rPh>
    <rPh sb="2" eb="4">
      <t>ジンジャ</t>
    </rPh>
    <phoneticPr fontId="20"/>
  </si>
  <si>
    <t>左：コカ・コーラの建物、左奥：ローソン</t>
    <rPh sb="0" eb="1">
      <t>ヒダリ</t>
    </rPh>
    <rPh sb="9" eb="11">
      <t>タテモノ</t>
    </rPh>
    <rPh sb="12" eb="13">
      <t>ヒダリ</t>
    </rPh>
    <rPh sb="13" eb="14">
      <t>オク</t>
    </rPh>
    <phoneticPr fontId="20"/>
  </si>
  <si>
    <t>左側に喫茶ロータスを見て次の交差点（道なり）</t>
    <rPh sb="0" eb="1">
      <t>ヒダリ</t>
    </rPh>
    <rPh sb="1" eb="2">
      <t>ガワ</t>
    </rPh>
    <rPh sb="3" eb="5">
      <t>キッサ</t>
    </rPh>
    <rPh sb="10" eb="11">
      <t>ミ</t>
    </rPh>
    <rPh sb="12" eb="13">
      <t>ツギ</t>
    </rPh>
    <rPh sb="14" eb="17">
      <t>コウサテン</t>
    </rPh>
    <rPh sb="18" eb="19">
      <t>ミチ</t>
    </rPh>
    <phoneticPr fontId="20"/>
  </si>
  <si>
    <t>右：CoCo壱番屋</t>
    <rPh sb="0" eb="1">
      <t>ミギ</t>
    </rPh>
    <rPh sb="6" eb="9">
      <t>イチバンヤ</t>
    </rPh>
    <phoneticPr fontId="20"/>
  </si>
  <si>
    <t>左：ファミリーマート</t>
    <rPh sb="0" eb="1">
      <t>ヒダリ</t>
    </rPh>
    <phoneticPr fontId="20"/>
  </si>
  <si>
    <t>左側に消防団倉庫を見て200ｍ突き当り</t>
    <rPh sb="0" eb="1">
      <t>ヒダリ</t>
    </rPh>
    <rPh sb="1" eb="2">
      <t>ガワ</t>
    </rPh>
    <rPh sb="3" eb="6">
      <t>ショウボウダン</t>
    </rPh>
    <rPh sb="6" eb="8">
      <t>ソウコ</t>
    </rPh>
    <rPh sb="9" eb="10">
      <t>ミ</t>
    </rPh>
    <rPh sb="15" eb="16">
      <t>ツ</t>
    </rPh>
    <rPh sb="17" eb="18">
      <t>アタ</t>
    </rPh>
    <phoneticPr fontId="20"/>
  </si>
  <si>
    <t>河内方面、右：ガソリンスタンド</t>
    <rPh sb="5" eb="6">
      <t>ミギ</t>
    </rPh>
    <phoneticPr fontId="20"/>
  </si>
  <si>
    <t>左側スターバックスを見て次の信号</t>
    <rPh sb="0" eb="1">
      <t>ヒダリ</t>
    </rPh>
    <rPh sb="1" eb="2">
      <t>ガワ</t>
    </rPh>
    <rPh sb="10" eb="11">
      <t>ミ</t>
    </rPh>
    <rPh sb="12" eb="13">
      <t>ツギ</t>
    </rPh>
    <rPh sb="14" eb="16">
      <t>シンゴウ</t>
    </rPh>
    <phoneticPr fontId="20"/>
  </si>
  <si>
    <r>
      <t xml:space="preserve">レシート取得 OPEN 11:12 ～ CLOSE 17:10。 </t>
    </r>
    <r>
      <rPr>
        <sz val="8"/>
        <rFont val="ＭＳ Ｐゴシック"/>
        <family val="3"/>
        <charset val="128"/>
        <scheme val="minor"/>
      </rPr>
      <t>レシート取得して直進。</t>
    </r>
    <rPh sb="4" eb="6">
      <t>シュトク</t>
    </rPh>
    <phoneticPr fontId="20"/>
  </si>
  <si>
    <r>
      <t>クイズポイント【時間制限なし】（参考 CLOSE 19:54）。</t>
    </r>
    <r>
      <rPr>
        <sz val="8"/>
        <rFont val="ＭＳ Ｐゴシック"/>
        <family val="3"/>
        <charset val="128"/>
        <scheme val="minor"/>
      </rPr>
      <t>駅の西側に対象物あり。ブルベカードに回答記入後直進。</t>
    </r>
    <rPh sb="32" eb="33">
      <t>エキ</t>
    </rPh>
    <rPh sb="34" eb="36">
      <t>ニシガワ</t>
    </rPh>
    <rPh sb="37" eb="40">
      <t>タイショウブツ</t>
    </rPh>
    <rPh sb="54" eb="55">
      <t>ゴ</t>
    </rPh>
    <rPh sb="55" eb="57">
      <t>チョクシン</t>
    </rPh>
    <phoneticPr fontId="20"/>
  </si>
  <si>
    <t>レシート取得 OPEN 14:19 ～ CLOSE 23:58</t>
    <rPh sb="4" eb="6">
      <t>シュトク</t>
    </rPh>
    <phoneticPr fontId="20"/>
  </si>
  <si>
    <t>左：ファミリーマート</t>
    <rPh sb="0" eb="1">
      <t>ヒダリ</t>
    </rPh>
    <phoneticPr fontId="20"/>
  </si>
  <si>
    <r>
      <rPr>
        <b/>
        <sz val="8"/>
        <rFont val="ＭＳ Ｐゴシック"/>
        <family val="3"/>
        <charset val="128"/>
        <scheme val="minor"/>
      </rPr>
      <t>クイズポイント【時間制限なし】(参考 CLOSE 10:21)。</t>
    </r>
    <r>
      <rPr>
        <sz val="8"/>
        <rFont val="ＭＳ Ｐゴシック"/>
        <family val="3"/>
        <charset val="128"/>
        <scheme val="minor"/>
      </rPr>
      <t>No.18を渡り、左側約30ｍに対象物あり。ブルベカードに回答記入後、No.18へ戻りK133を北上。</t>
    </r>
    <rPh sb="8" eb="10">
      <t>ジカン</t>
    </rPh>
    <rPh sb="10" eb="12">
      <t>セイゲン</t>
    </rPh>
    <rPh sb="38" eb="39">
      <t>ワタ</t>
    </rPh>
    <rPh sb="41" eb="42">
      <t>ヒダリ</t>
    </rPh>
    <rPh sb="42" eb="43">
      <t>ガワ</t>
    </rPh>
    <rPh sb="43" eb="44">
      <t>ヤク</t>
    </rPh>
    <rPh sb="48" eb="51">
      <t>タイショウブツ</t>
    </rPh>
    <rPh sb="73" eb="74">
      <t>モド</t>
    </rPh>
    <rPh sb="80" eb="82">
      <t>ホクジョウ</t>
    </rPh>
    <phoneticPr fontId="20"/>
  </si>
  <si>
    <t>左にSUZUKIの看板を見て次の交差点</t>
    <rPh sb="0" eb="1">
      <t>ヒダリ</t>
    </rPh>
    <rPh sb="9" eb="11">
      <t>カンバン</t>
    </rPh>
    <rPh sb="12" eb="13">
      <t>ミ</t>
    </rPh>
    <rPh sb="14" eb="15">
      <t>ツギ</t>
    </rPh>
    <rPh sb="16" eb="19">
      <t>コウサテン</t>
    </rPh>
    <phoneticPr fontId="20"/>
  </si>
  <si>
    <t>料金徴収時間 6:00～20:00（料金20円）</t>
    <rPh sb="0" eb="2">
      <t>リョウキン</t>
    </rPh>
    <rPh sb="2" eb="4">
      <t>チョウシュウ</t>
    </rPh>
    <rPh sb="4" eb="6">
      <t>ジカン</t>
    </rPh>
    <rPh sb="18" eb="20">
      <t>リョウキン</t>
    </rPh>
    <rPh sb="22" eb="23">
      <t>エン</t>
    </rPh>
    <phoneticPr fontId="20"/>
  </si>
  <si>
    <t>　※データのアップ漏れ、レシートの添付漏れがある場合、完走認定出来ない場合があります。</t>
    <rPh sb="9" eb="10">
      <t>モ</t>
    </rPh>
    <rPh sb="17" eb="19">
      <t>テンプ</t>
    </rPh>
    <rPh sb="19" eb="20">
      <t>モ</t>
    </rPh>
    <rPh sb="24" eb="26">
      <t>バアイ</t>
    </rPh>
    <rPh sb="27" eb="29">
      <t>カンソウ</t>
    </rPh>
    <rPh sb="29" eb="31">
      <t>ニンテイ</t>
    </rPh>
    <rPh sb="31" eb="33">
      <t>デキ</t>
    </rPh>
    <rPh sb="35" eb="37">
      <t>バアイ</t>
    </rPh>
    <phoneticPr fontId="20"/>
  </si>
  <si>
    <t>　※メダル代金の支払いはpringを使用します。ブルベカードに現金を同封した場合は認定をお断りします。</t>
    <rPh sb="5" eb="7">
      <t>ダイキン</t>
    </rPh>
    <rPh sb="8" eb="10">
      <t>シハラ</t>
    </rPh>
    <rPh sb="18" eb="20">
      <t>シヨウ</t>
    </rPh>
    <rPh sb="31" eb="33">
      <t>ゲンキン</t>
    </rPh>
    <rPh sb="34" eb="36">
      <t>ドウフウ</t>
    </rPh>
    <rPh sb="38" eb="40">
      <t>バアイ</t>
    </rPh>
    <rPh sb="41" eb="43">
      <t>ニンテイ</t>
    </rPh>
    <rPh sb="45" eb="46">
      <t>コトワ</t>
    </rPh>
    <phoneticPr fontId="20"/>
  </si>
  <si>
    <t>【ブルベカード等の郵送】</t>
    <rPh sb="7" eb="8">
      <t>トウ</t>
    </rPh>
    <rPh sb="9" eb="11">
      <t>ユウソウ</t>
    </rPh>
    <phoneticPr fontId="20"/>
  </si>
  <si>
    <t>　※暫定リザルトを必ず確認してください。異議申し立ては公開後48時間以内となります。公開時、メールで連絡します。</t>
    <rPh sb="2" eb="4">
      <t>ザンテイ</t>
    </rPh>
    <rPh sb="9" eb="10">
      <t>カナラ</t>
    </rPh>
    <rPh sb="11" eb="13">
      <t>カクニン</t>
    </rPh>
    <rPh sb="20" eb="22">
      <t>イギ</t>
    </rPh>
    <rPh sb="22" eb="23">
      <t>モウ</t>
    </rPh>
    <rPh sb="24" eb="25">
      <t>タ</t>
    </rPh>
    <rPh sb="27" eb="29">
      <t>コウカイ</t>
    </rPh>
    <rPh sb="29" eb="30">
      <t>ゴ</t>
    </rPh>
    <rPh sb="32" eb="34">
      <t>ジカン</t>
    </rPh>
    <rPh sb="34" eb="36">
      <t>イナイ</t>
    </rPh>
    <rPh sb="42" eb="44">
      <t>コウカイ</t>
    </rPh>
    <rPh sb="44" eb="45">
      <t>ジ</t>
    </rPh>
    <rPh sb="50" eb="52">
      <t>レンラク</t>
    </rPh>
    <phoneticPr fontId="20"/>
  </si>
  <si>
    <r>
      <t xml:space="preserve">レシート取得 OPEN 15:30 ～ CLOSE 2:30 </t>
    </r>
    <r>
      <rPr>
        <sz val="8"/>
        <rFont val="ＭＳ Ｐゴシック"/>
        <family val="3"/>
        <charset val="128"/>
        <scheme val="minor"/>
      </rPr>
      <t>。速やかにゴールフォームで完走報告してください。</t>
    </r>
    <rPh sb="32" eb="33">
      <t>スミ</t>
    </rPh>
    <rPh sb="44" eb="46">
      <t>カンソウ</t>
    </rPh>
    <rPh sb="46" eb="48">
      <t>ホウコク</t>
    </rPh>
    <phoneticPr fontId="20"/>
  </si>
  <si>
    <t>感応式信号（押しボタンは歩行者用信号側）</t>
    <rPh sb="0" eb="3">
      <t>カンノウシキ</t>
    </rPh>
    <rPh sb="3" eb="5">
      <t>シンゴウ</t>
    </rPh>
    <rPh sb="6" eb="7">
      <t>オ</t>
    </rPh>
    <rPh sb="12" eb="15">
      <t>ホコウシャ</t>
    </rPh>
    <rPh sb="15" eb="16">
      <t>ヨウ</t>
    </rPh>
    <rPh sb="16" eb="18">
      <t>シンゴウ</t>
    </rPh>
    <rPh sb="18" eb="19">
      <t>ガワ</t>
    </rPh>
    <phoneticPr fontId="20"/>
  </si>
  <si>
    <t>睦郵便局を過ぎて300ｍ坂を下り一つ目の信号（感応式）。ここからNo.92まで道幅狭く街灯が無い区間あり。</t>
    <rPh sb="0" eb="1">
      <t>ムツミ</t>
    </rPh>
    <rPh sb="1" eb="4">
      <t>ユウビンキョク</t>
    </rPh>
    <rPh sb="5" eb="6">
      <t>ス</t>
    </rPh>
    <rPh sb="12" eb="13">
      <t>サカ</t>
    </rPh>
    <rPh sb="14" eb="15">
      <t>クダ</t>
    </rPh>
    <rPh sb="16" eb="17">
      <t>ヒト</t>
    </rPh>
    <rPh sb="18" eb="19">
      <t>メ</t>
    </rPh>
    <rPh sb="20" eb="22">
      <t>シンゴウ</t>
    </rPh>
    <rPh sb="23" eb="26">
      <t>カンノウシキ</t>
    </rPh>
    <rPh sb="43" eb="45">
      <t>ガイトウ</t>
    </rPh>
    <rPh sb="46" eb="47">
      <t>ナ</t>
    </rPh>
    <rPh sb="48" eb="50">
      <t>クカン</t>
    </rPh>
    <phoneticPr fontId="20"/>
  </si>
  <si>
    <t>左奥：「グリーンパーク船橋霊園」の看板</t>
    <rPh sb="0" eb="1">
      <t>ヒダリ</t>
    </rPh>
    <rPh sb="1" eb="2">
      <t>オク</t>
    </rPh>
    <rPh sb="11" eb="13">
      <t>フナバシ</t>
    </rPh>
    <rPh sb="13" eb="15">
      <t>レイエン</t>
    </rPh>
    <rPh sb="17" eb="19">
      <t>カンバン</t>
    </rPh>
    <phoneticPr fontId="20"/>
  </si>
  <si>
    <r>
      <t>クイズポイント【時間制限なし】(参考 CLOSE 15:10)。</t>
    </r>
    <r>
      <rPr>
        <sz val="8"/>
        <rFont val="ＭＳ Ｐゴシック"/>
        <family val="3"/>
        <charset val="128"/>
        <scheme val="minor"/>
      </rPr>
      <t>クイズポイントは「烏山高校北」交差点を右折して歩道左にあり。ブルベカードに回答記入後直進。</t>
    </r>
    <rPh sb="47" eb="50">
      <t>コウサテン</t>
    </rPh>
    <rPh sb="51" eb="53">
      <t>ウセツ</t>
    </rPh>
    <rPh sb="55" eb="57">
      <t>ホドウ</t>
    </rPh>
    <rPh sb="57" eb="58">
      <t>ヒダリ</t>
    </rPh>
    <rPh sb="73" eb="74">
      <t>ゴ</t>
    </rPh>
    <rPh sb="74" eb="76">
      <t>チョクシン</t>
    </rPh>
    <phoneticPr fontId="20"/>
  </si>
  <si>
    <t>K61に合流時、自動車に注意（車速速い）</t>
    <rPh sb="4" eb="6">
      <t>ゴウリュウ</t>
    </rPh>
    <rPh sb="6" eb="7">
      <t>ジ</t>
    </rPh>
    <rPh sb="8" eb="11">
      <t>ジドウシャ</t>
    </rPh>
    <rPh sb="12" eb="14">
      <t>チュウイ</t>
    </rPh>
    <rPh sb="15" eb="17">
      <t>シャソク</t>
    </rPh>
    <rPh sb="17" eb="18">
      <t>ハヤ</t>
    </rPh>
    <phoneticPr fontId="20"/>
  </si>
  <si>
    <t>街灯の無いほうに進む。道幅狭い、ガードレールなし、道路から落ちないようスピードの出しすぎ注意。</t>
    <rPh sb="0" eb="2">
      <t>ガイトウ</t>
    </rPh>
    <rPh sb="3" eb="4">
      <t>ナ</t>
    </rPh>
    <rPh sb="8" eb="9">
      <t>スス</t>
    </rPh>
    <rPh sb="11" eb="13">
      <t>ミチハバ</t>
    </rPh>
    <rPh sb="13" eb="14">
      <t>セマ</t>
    </rPh>
    <rPh sb="25" eb="27">
      <t>ドウロ</t>
    </rPh>
    <rPh sb="29" eb="30">
      <t>オ</t>
    </rPh>
    <rPh sb="40" eb="41">
      <t>ダ</t>
    </rPh>
    <rPh sb="44" eb="46">
      <t>チュウイ</t>
    </rPh>
    <phoneticPr fontId="20"/>
  </si>
  <si>
    <t>正面に建材店「ガーデンプラス」。一旦停止して、右側確認のうえ左折</t>
    <rPh sb="0" eb="2">
      <t>ショウメン</t>
    </rPh>
    <rPh sb="3" eb="5">
      <t>ケンザイ</t>
    </rPh>
    <rPh sb="5" eb="6">
      <t>テン</t>
    </rPh>
    <rPh sb="16" eb="18">
      <t>イッタン</t>
    </rPh>
    <rPh sb="18" eb="20">
      <t>テイシ</t>
    </rPh>
    <rPh sb="23" eb="25">
      <t>ミギガワ</t>
    </rPh>
    <rPh sb="25" eb="27">
      <t>カクニン</t>
    </rPh>
    <rPh sb="30" eb="32">
      <t>サセツ</t>
    </rPh>
    <phoneticPr fontId="20"/>
  </si>
  <si>
    <t xml:space="preserve"> ・指定フォームから、ゴール時刻、レシートの写真、クイズの回答をアップロードしてください。</t>
    <rPh sb="2" eb="4">
      <t>シテイ</t>
    </rPh>
    <rPh sb="22" eb="24">
      <t>シャシン</t>
    </rPh>
    <rPh sb="29" eb="31">
      <t>カイトウ</t>
    </rPh>
    <phoneticPr fontId="20"/>
  </si>
  <si>
    <t xml:space="preserve"> ・「ブルベカードとレシート」を指定の封筒で速やかに郵送してください（4/4までの消印を有効とします）。</t>
    <rPh sb="16" eb="18">
      <t>シテイ</t>
    </rPh>
    <rPh sb="19" eb="21">
      <t>フウトウ</t>
    </rPh>
    <rPh sb="22" eb="23">
      <t>スミ</t>
    </rPh>
    <rPh sb="26" eb="28">
      <t>ユウソウ</t>
    </rPh>
    <rPh sb="41" eb="43">
      <t>ケシイン</t>
    </rPh>
    <rPh sb="44" eb="46">
      <t>ユウコウ</t>
    </rPh>
    <phoneticPr fontId="20"/>
  </si>
  <si>
    <t>〇ゴール後（郵送受付の場合）</t>
    <rPh sb="4" eb="5">
      <t>ゴ</t>
    </rPh>
    <rPh sb="6" eb="8">
      <t>ユウソウ</t>
    </rPh>
    <rPh sb="8" eb="10">
      <t>ウケツケ</t>
    </rPh>
    <rPh sb="11" eb="13">
      <t>バアイ</t>
    </rPh>
    <phoneticPr fontId="20"/>
  </si>
  <si>
    <t>上記のOPEN/CLOSEタイムは6:30スタート（Wave 0）を基準に記載してあります。実際のOPEN/CLOSEタイムはスタートWaveによって変わり</t>
    <rPh sb="0" eb="2">
      <t>ジョウキ</t>
    </rPh>
    <rPh sb="34" eb="36">
      <t>キジュン</t>
    </rPh>
    <rPh sb="37" eb="39">
      <t>キサイ</t>
    </rPh>
    <phoneticPr fontId="20"/>
  </si>
  <si>
    <t>ますので、各自ブルベカードに記載してある時刻を確認してください。Control は無人で時間制限のあるものとないものがあります。</t>
    <phoneticPr fontId="20"/>
  </si>
  <si>
    <t>キューシートの区間距離、合計距離はお使いのサイコン、GPSによって誤差が出ます。通過点は、距離、ルート、情報（その他）などから</t>
    <phoneticPr fontId="20"/>
  </si>
  <si>
    <t>総合的に判断して下さい。また事前に予習をして使い慣れた地図でコースを確認しておくことが必要です。</t>
    <phoneticPr fontId="20"/>
  </si>
  <si>
    <r>
      <t xml:space="preserve"> 認定メダルを購入される方は完走報告後、pring ID（2022brm402)へメダル代金「1000円」を支払ってください。</t>
    </r>
    <r>
      <rPr>
        <b/>
        <sz val="8"/>
        <rFont val="ＭＳ Ｐゴシック"/>
        <family val="3"/>
        <charset val="128"/>
      </rPr>
      <t>4/6（水）</t>
    </r>
    <r>
      <rPr>
        <sz val="8"/>
        <rFont val="ＭＳ Ｐゴシック"/>
        <family val="3"/>
        <charset val="128"/>
      </rPr>
      <t>までの</t>
    </r>
    <rPh sb="1" eb="3">
      <t>ニンテイ</t>
    </rPh>
    <rPh sb="7" eb="9">
      <t>コウニュウ</t>
    </rPh>
    <rPh sb="12" eb="13">
      <t>カタ</t>
    </rPh>
    <rPh sb="14" eb="16">
      <t>カンソウ</t>
    </rPh>
    <rPh sb="16" eb="18">
      <t>ホウコク</t>
    </rPh>
    <rPh sb="18" eb="19">
      <t>ゴ</t>
    </rPh>
    <rPh sb="44" eb="46">
      <t>ダイキン</t>
    </rPh>
    <rPh sb="51" eb="52">
      <t>エン</t>
    </rPh>
    <rPh sb="54" eb="56">
      <t>シハラ</t>
    </rPh>
    <rPh sb="67" eb="68">
      <t>スイ</t>
    </rPh>
    <phoneticPr fontId="20"/>
  </si>
  <si>
    <t xml:space="preserve"> 支払を有効とします。認定に問題があり、完走認定できない場合はpringでメダル代金を返金いたします.</t>
    <phoneticPr fontId="20"/>
  </si>
  <si>
    <t>時間制限のあるものは、レシートチェックとしています。必ず買物をしてレシートを取得してください。時間制限のないものはクイズポイントと</t>
    <phoneticPr fontId="20"/>
  </si>
  <si>
    <t>しています。クイズのお題は当日発表します。</t>
    <phoneticPr fontId="20"/>
  </si>
  <si>
    <t>参考RWGPS(差分がある場合はキューシートを正とする)</t>
    <rPh sb="0" eb="2">
      <t>サンコウ</t>
    </rPh>
    <rPh sb="8" eb="10">
      <t>サブン</t>
    </rPh>
    <rPh sb="13" eb="15">
      <t>バアイ</t>
    </rPh>
    <rPh sb="23" eb="24">
      <t>タダシ</t>
    </rPh>
    <phoneticPr fontId="20"/>
  </si>
  <si>
    <t>　※ブルベカード記載不備、レシートの添付漏れがある場合、完走認定出来ない場合があります。レシートは写真データの保存を推奨します。</t>
    <rPh sb="8" eb="10">
      <t>キサイ</t>
    </rPh>
    <rPh sb="10" eb="12">
      <t>フビ</t>
    </rPh>
    <rPh sb="18" eb="20">
      <t>テンプ</t>
    </rPh>
    <rPh sb="20" eb="21">
      <t>モ</t>
    </rPh>
    <rPh sb="25" eb="27">
      <t>バアイ</t>
    </rPh>
    <rPh sb="28" eb="30">
      <t>カンソウ</t>
    </rPh>
    <rPh sb="30" eb="32">
      <t>ニンテイ</t>
    </rPh>
    <rPh sb="32" eb="34">
      <t>デキ</t>
    </rPh>
    <rPh sb="36" eb="38">
      <t>バアイ</t>
    </rPh>
    <phoneticPr fontId="20"/>
  </si>
  <si>
    <t>https://ridewithgps.com/routes/38439803?privacy_code=MSS2hLEoyQ18ZACB</t>
    <phoneticPr fontId="20"/>
  </si>
  <si>
    <t>右に「とよさと病院」を見て200ｍ</t>
    <rPh sb="0" eb="1">
      <t>ミギ</t>
    </rPh>
    <rPh sb="7" eb="9">
      <t>ビョウイン</t>
    </rPh>
    <rPh sb="11" eb="12">
      <t>ミ</t>
    </rPh>
    <phoneticPr fontId="20"/>
  </si>
  <si>
    <r>
      <t>笠間方面、左側に野球場を見て突き当り</t>
    </r>
    <r>
      <rPr>
        <sz val="8"/>
        <color rgb="FFFF0000"/>
        <rFont val="ＭＳ Ｐゴシック"/>
        <family val="3"/>
        <charset val="128"/>
        <scheme val="minor"/>
      </rPr>
      <t>(感応式信号)</t>
    </r>
    <rPh sb="0" eb="2">
      <t>カサマ</t>
    </rPh>
    <rPh sb="2" eb="4">
      <t>ホウメン</t>
    </rPh>
    <rPh sb="5" eb="6">
      <t>ヒダリ</t>
    </rPh>
    <rPh sb="6" eb="7">
      <t>ガワ</t>
    </rPh>
    <rPh sb="8" eb="10">
      <t>ヤキュウ</t>
    </rPh>
    <rPh sb="10" eb="11">
      <t>ジョウ</t>
    </rPh>
    <rPh sb="12" eb="13">
      <t>ミ</t>
    </rPh>
    <rPh sb="14" eb="15">
      <t>ツ</t>
    </rPh>
    <rPh sb="16" eb="17">
      <t>アタ</t>
    </rPh>
    <phoneticPr fontId="20"/>
  </si>
  <si>
    <t>左：自販機、右前方：標石「稲田周遊コース」</t>
    <rPh sb="0" eb="1">
      <t>ヒダリ</t>
    </rPh>
    <rPh sb="2" eb="5">
      <t>ジハンキ</t>
    </rPh>
    <rPh sb="6" eb="7">
      <t>ミギ</t>
    </rPh>
    <rPh sb="7" eb="9">
      <t>ゼンポウ</t>
    </rPh>
    <rPh sb="13" eb="15">
      <t>イナダ</t>
    </rPh>
    <rPh sb="15" eb="17">
      <t>シュウユウ</t>
    </rPh>
    <phoneticPr fontId="20"/>
  </si>
  <si>
    <r>
      <t>　※</t>
    </r>
    <r>
      <rPr>
        <sz val="8"/>
        <color rgb="FFFF0000"/>
        <rFont val="ＭＳ Ｐゴシック"/>
        <family val="3"/>
        <charset val="128"/>
      </rPr>
      <t>4/3AM3:00までに</t>
    </r>
    <r>
      <rPr>
        <sz val="8"/>
        <rFont val="ＭＳ Ｐゴシック"/>
        <family val="3"/>
        <charset val="128"/>
      </rPr>
      <t>登録をお願いします。携帯の不調などにより対応できない場合は速やかににメールでご一報ください。</t>
    </r>
    <rPh sb="14" eb="16">
      <t>トウロク</t>
    </rPh>
    <rPh sb="18" eb="19">
      <t>ネガ</t>
    </rPh>
    <rPh sb="24" eb="26">
      <t>ケイタイ</t>
    </rPh>
    <rPh sb="27" eb="29">
      <t>フチョウ</t>
    </rPh>
    <rPh sb="34" eb="36">
      <t>タイオウ</t>
    </rPh>
    <rPh sb="40" eb="42">
      <t>バアイ</t>
    </rPh>
    <rPh sb="43" eb="44">
      <t>スミ</t>
    </rPh>
    <phoneticPr fontId="20"/>
  </si>
  <si>
    <t>【認定メダル】</t>
    <rPh sb="1" eb="3">
      <t>ニンテイ</t>
    </rPh>
    <phoneticPr fontId="20"/>
  </si>
  <si>
    <t>ver 1.1(2022/3/21)</t>
    <phoneticPr fontId="20"/>
  </si>
  <si>
    <r>
      <t>左折後、踏切を渡る。No.5</t>
    </r>
    <r>
      <rPr>
        <sz val="8"/>
        <color rgb="FFFF0000"/>
        <rFont val="ＭＳ Ｐゴシック"/>
        <family val="3"/>
        <charset val="128"/>
        <scheme val="minor"/>
      </rPr>
      <t>2</t>
    </r>
    <r>
      <rPr>
        <sz val="8"/>
        <rFont val="ＭＳ Ｐゴシック"/>
        <family val="3"/>
        <charset val="128"/>
        <scheme val="minor"/>
      </rPr>
      <t>まで道幅狭い。</t>
    </r>
    <rPh sb="0" eb="2">
      <t>サセツ</t>
    </rPh>
    <rPh sb="2" eb="3">
      <t>ゴ</t>
    </rPh>
    <rPh sb="4" eb="6">
      <t>フミキリ</t>
    </rPh>
    <rPh sb="7" eb="8">
      <t>ワタ</t>
    </rPh>
    <rPh sb="17" eb="19">
      <t>ミチハバ</t>
    </rPh>
    <rPh sb="19" eb="20">
      <t>セマ</t>
    </rPh>
    <phoneticPr fontId="20"/>
  </si>
  <si>
    <r>
      <t>No. 8</t>
    </r>
    <r>
      <rPr>
        <sz val="8"/>
        <color rgb="FFFF0000"/>
        <rFont val="ＭＳ Ｐゴシック"/>
        <family val="3"/>
        <charset val="128"/>
        <scheme val="minor"/>
      </rPr>
      <t>4</t>
    </r>
    <r>
      <rPr>
        <sz val="8"/>
        <rFont val="ＭＳ Ｐゴシック"/>
        <family val="3"/>
        <charset val="128"/>
        <scheme val="minor"/>
      </rPr>
      <t>から一つ目の信号</t>
    </r>
    <rPh sb="8" eb="9">
      <t>ヒト</t>
    </rPh>
    <rPh sb="10" eb="11">
      <t>メ</t>
    </rPh>
    <rPh sb="12" eb="14">
      <t>シンゴウ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</si>
</sst>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3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Arial"/>
      <family val="2"/>
    </font>
    <font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sz val="8"/>
      <name val="Arial"/>
      <family val="2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3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18" applyNumberFormat="0" applyAlignment="0" applyProtection="0">
      <alignment vertical="center"/>
    </xf>
    <xf numFmtId="0" fontId="36" fillId="32" borderId="19" applyNumberFormat="0" applyAlignment="0" applyProtection="0">
      <alignment vertical="center"/>
    </xf>
    <xf numFmtId="0" fontId="37" fillId="32" borderId="18" applyNumberFormat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9" fillId="33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4" borderId="22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2" fillId="24" borderId="11" xfId="0" applyFont="1" applyFill="1" applyBorder="1">
      <alignment vertical="center"/>
    </xf>
    <xf numFmtId="176" fontId="22" fillId="24" borderId="11" xfId="0" applyNumberFormat="1" applyFont="1" applyFill="1" applyBorder="1">
      <alignment vertical="center"/>
    </xf>
    <xf numFmtId="176" fontId="22" fillId="24" borderId="11" xfId="0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0" borderId="11" xfId="0" applyFont="1" applyFill="1" applyBorder="1">
      <alignment vertical="center"/>
    </xf>
    <xf numFmtId="176" fontId="22" fillId="0" borderId="11" xfId="0" applyNumberFormat="1" applyFont="1" applyFill="1" applyBorder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25" borderId="11" xfId="0" applyFont="1" applyFill="1" applyBorder="1">
      <alignment vertical="center"/>
    </xf>
    <xf numFmtId="176" fontId="22" fillId="25" borderId="11" xfId="0" applyNumberFormat="1" applyFont="1" applyFill="1" applyBorder="1">
      <alignment vertical="center"/>
    </xf>
    <xf numFmtId="176" fontId="22" fillId="25" borderId="11" xfId="0" applyNumberFormat="1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 wrapText="1"/>
    </xf>
    <xf numFmtId="0" fontId="22" fillId="27" borderId="11" xfId="0" applyFont="1" applyFill="1" applyBorder="1">
      <alignment vertical="center"/>
    </xf>
    <xf numFmtId="176" fontId="22" fillId="27" borderId="11" xfId="0" applyNumberFormat="1" applyFont="1" applyFill="1" applyBorder="1">
      <alignment vertical="center"/>
    </xf>
    <xf numFmtId="176" fontId="22" fillId="27" borderId="11" xfId="0" applyNumberFormat="1" applyFont="1" applyFill="1" applyBorder="1" applyAlignment="1">
      <alignment horizontal="right" vertical="center"/>
    </xf>
    <xf numFmtId="0" fontId="22" fillId="27" borderId="11" xfId="0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2" fillId="0" borderId="11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27" borderId="2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4" fillId="0" borderId="0" xfId="0" applyFont="1">
      <alignment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76" fontId="22" fillId="0" borderId="0" xfId="0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Fill="1" applyAlignment="1">
      <alignment horizontal="left" vertical="center" wrapText="1"/>
    </xf>
    <xf numFmtId="0" fontId="45" fillId="26" borderId="11" xfId="0" applyFont="1" applyFill="1" applyBorder="1">
      <alignment vertical="center"/>
    </xf>
    <xf numFmtId="0" fontId="45" fillId="26" borderId="11" xfId="0" applyFont="1" applyFill="1" applyBorder="1" applyAlignment="1">
      <alignment horizontal="center" vertical="center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Continuous" vertical="center"/>
    </xf>
    <xf numFmtId="0" fontId="45" fillId="26" borderId="12" xfId="0" applyFont="1" applyFill="1" applyBorder="1" applyAlignment="1">
      <alignment horizontal="centerContinuous" vertical="center"/>
    </xf>
    <xf numFmtId="0" fontId="46" fillId="26" borderId="10" xfId="0" applyFont="1" applyFill="1" applyBorder="1" applyAlignment="1">
      <alignment horizontal="center" vertical="center" wrapText="1"/>
    </xf>
    <xf numFmtId="0" fontId="23" fillId="0" borderId="0" xfId="0" applyFont="1" applyBorder="1">
      <alignment vertical="center"/>
    </xf>
    <xf numFmtId="0" fontId="47" fillId="0" borderId="0" xfId="41" applyFont="1" applyBorder="1" applyAlignment="1">
      <alignment vertical="center"/>
    </xf>
    <xf numFmtId="0" fontId="47" fillId="0" borderId="0" xfId="41" applyFont="1" applyAlignment="1">
      <alignment vertical="center"/>
    </xf>
    <xf numFmtId="0" fontId="24" fillId="0" borderId="0" xfId="41" applyFont="1" applyBorder="1" applyAlignment="1">
      <alignment horizontal="left" vertical="center"/>
    </xf>
    <xf numFmtId="0" fontId="25" fillId="0" borderId="0" xfId="41" applyFont="1" applyBorder="1" applyAlignment="1">
      <alignment vertical="center"/>
    </xf>
    <xf numFmtId="0" fontId="24" fillId="0" borderId="0" xfId="41" applyFont="1" applyBorder="1" applyAlignment="1">
      <alignment vertical="center"/>
    </xf>
    <xf numFmtId="0" fontId="25" fillId="0" borderId="0" xfId="41" applyFont="1" applyFill="1" applyBorder="1" applyAlignment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4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6" fillId="0" borderId="14" xfId="0" applyFont="1" applyFill="1" applyBorder="1">
      <alignment vertical="center"/>
    </xf>
    <xf numFmtId="176" fontId="23" fillId="0" borderId="14" xfId="0" applyNumberFormat="1" applyFont="1" applyFill="1" applyBorder="1">
      <alignment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27" borderId="11" xfId="0" applyFont="1" applyFill="1" applyBorder="1">
      <alignment vertical="center"/>
    </xf>
    <xf numFmtId="176" fontId="23" fillId="27" borderId="11" xfId="0" applyNumberFormat="1" applyFont="1" applyFill="1" applyBorder="1">
      <alignment vertical="center"/>
    </xf>
    <xf numFmtId="176" fontId="23" fillId="27" borderId="11" xfId="0" applyNumberFormat="1" applyFont="1" applyFill="1" applyBorder="1" applyAlignment="1">
      <alignment horizontal="right" vertical="center"/>
    </xf>
    <xf numFmtId="0" fontId="23" fillId="27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27" borderId="25" xfId="0" applyFont="1" applyFill="1" applyBorder="1">
      <alignment vertical="center"/>
    </xf>
    <xf numFmtId="176" fontId="23" fillId="27" borderId="25" xfId="0" applyNumberFormat="1" applyFont="1" applyFill="1" applyBorder="1">
      <alignment vertical="center"/>
    </xf>
    <xf numFmtId="176" fontId="23" fillId="27" borderId="25" xfId="0" applyNumberFormat="1" applyFont="1" applyFill="1" applyBorder="1" applyAlignment="1">
      <alignment horizontal="right" vertical="center"/>
    </xf>
    <xf numFmtId="0" fontId="23" fillId="27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6" fillId="0" borderId="0" xfId="0" applyFont="1" applyFill="1" applyBorder="1">
      <alignment vertical="center"/>
    </xf>
    <xf numFmtId="0" fontId="22" fillId="25" borderId="25" xfId="0" applyFont="1" applyFill="1" applyBorder="1">
      <alignment vertical="center"/>
    </xf>
    <xf numFmtId="176" fontId="22" fillId="25" borderId="25" xfId="0" applyNumberFormat="1" applyFont="1" applyFill="1" applyBorder="1">
      <alignment vertical="center"/>
    </xf>
    <xf numFmtId="176" fontId="22" fillId="25" borderId="25" xfId="0" applyNumberFormat="1" applyFont="1" applyFill="1" applyBorder="1" applyAlignment="1">
      <alignment horizontal="right" vertical="center"/>
    </xf>
    <xf numFmtId="0" fontId="22" fillId="25" borderId="25" xfId="0" applyFont="1" applyFill="1" applyBorder="1" applyAlignment="1">
      <alignment vertical="center" wrapText="1"/>
    </xf>
    <xf numFmtId="0" fontId="22" fillId="25" borderId="25" xfId="0" applyFont="1" applyFill="1" applyBorder="1" applyAlignment="1">
      <alignment horizontal="center" vertical="center"/>
    </xf>
    <xf numFmtId="0" fontId="22" fillId="25" borderId="26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49" fillId="0" borderId="0" xfId="131" applyFont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27" borderId="10" xfId="0" applyFont="1" applyFill="1" applyBorder="1" applyAlignment="1">
      <alignment horizontal="left" vertical="center" wrapText="1"/>
    </xf>
  </cellXfs>
  <cellStyles count="132">
    <cellStyle name="20% - アクセント 1" xfId="1" builtinId="30" customBuiltin="1"/>
    <cellStyle name="20% - アクセント 1 2" xfId="47" xr:uid="{357968D8-C8ED-4995-8F23-B6C79AF3BFEC}"/>
    <cellStyle name="20% - アクセント 1 3" xfId="106" xr:uid="{796FC3F2-BB72-4715-9FB4-1D7BE054CE2A}"/>
    <cellStyle name="20% - アクセント 2" xfId="2" builtinId="34" customBuiltin="1"/>
    <cellStyle name="20% - アクセント 2 2" xfId="48" xr:uid="{7A58BA49-1518-4022-B5C3-16570E86F98B}"/>
    <cellStyle name="20% - アクセント 2 3" xfId="110" xr:uid="{EAE24AF4-4630-4C41-8A09-263E9E342243}"/>
    <cellStyle name="20% - アクセント 3" xfId="3" builtinId="38" customBuiltin="1"/>
    <cellStyle name="20% - アクセント 3 2" xfId="49" xr:uid="{DC87E449-0BF9-4340-AB84-3041C36FC9D0}"/>
    <cellStyle name="20% - アクセント 3 3" xfId="114" xr:uid="{C32F4084-4463-41D9-8680-2D7FF7D593A2}"/>
    <cellStyle name="20% - アクセント 4" xfId="4" builtinId="42" customBuiltin="1"/>
    <cellStyle name="20% - アクセント 4 2" xfId="50" xr:uid="{2FC4DEED-AF98-45A5-A7D1-D2DDB7357CA1}"/>
    <cellStyle name="20% - アクセント 4 3" xfId="118" xr:uid="{93C3AF7A-2590-4565-8F95-D2B0F1EBBF44}"/>
    <cellStyle name="20% - アクセント 5" xfId="5" builtinId="46" customBuiltin="1"/>
    <cellStyle name="20% - アクセント 5 2" xfId="51" xr:uid="{1A8804BC-ABCC-45AC-A6FB-07C6189F3C69}"/>
    <cellStyle name="20% - アクセント 5 3" xfId="122" xr:uid="{10544D93-678A-471A-BBCC-3B45AD018D3F}"/>
    <cellStyle name="20% - アクセント 6" xfId="6" builtinId="50" customBuiltin="1"/>
    <cellStyle name="20% - アクセント 6 2" xfId="52" xr:uid="{3550A8AF-B442-43D2-B2B1-65E7406B7F7B}"/>
    <cellStyle name="20% - アクセント 6 3" xfId="126" xr:uid="{06A4147B-A7E7-47E2-A84F-CF63CD9C7C20}"/>
    <cellStyle name="40% - アクセント 1" xfId="7" builtinId="31" customBuiltin="1"/>
    <cellStyle name="40% - アクセント 1 2" xfId="53" xr:uid="{5572A225-98C5-4471-851D-B1FDD37FAA44}"/>
    <cellStyle name="40% - アクセント 1 3" xfId="107" xr:uid="{3E33A01E-6407-4DCA-A9F0-1C67C57F70F4}"/>
    <cellStyle name="40% - アクセント 2" xfId="8" builtinId="35" customBuiltin="1"/>
    <cellStyle name="40% - アクセント 2 2" xfId="54" xr:uid="{E0EE9D82-2457-4B91-8327-5EBD7DF5C99A}"/>
    <cellStyle name="40% - アクセント 2 3" xfId="111" xr:uid="{A2306E7D-AAAA-4032-ABB8-33A2583B101B}"/>
    <cellStyle name="40% - アクセント 3" xfId="9" builtinId="39" customBuiltin="1"/>
    <cellStyle name="40% - アクセント 3 2" xfId="55" xr:uid="{F6029796-0768-4565-8C96-2BA6A82E35A4}"/>
    <cellStyle name="40% - アクセント 3 3" xfId="115" xr:uid="{8A61C544-BDE2-450E-BDF0-BA8C0C6CD3E2}"/>
    <cellStyle name="40% - アクセント 4" xfId="10" builtinId="43" customBuiltin="1"/>
    <cellStyle name="40% - アクセント 4 2" xfId="56" xr:uid="{92E4579C-B23D-4BED-9A0B-C0C49ACA50B0}"/>
    <cellStyle name="40% - アクセント 4 3" xfId="119" xr:uid="{699EDFAB-32BF-4FDB-81C2-637A3A73BED1}"/>
    <cellStyle name="40% - アクセント 5" xfId="11" builtinId="47" customBuiltin="1"/>
    <cellStyle name="40% - アクセント 5 2" xfId="57" xr:uid="{29C3A0F4-99B5-4F57-9B00-73CF7BB38BF9}"/>
    <cellStyle name="40% - アクセント 5 3" xfId="123" xr:uid="{66F733A0-D16E-4524-9AD7-D2427D9191A1}"/>
    <cellStyle name="40% - アクセント 6" xfId="12" builtinId="51" customBuiltin="1"/>
    <cellStyle name="40% - アクセント 6 2" xfId="58" xr:uid="{1CF798CC-71B9-432A-A56A-DD2DC107C38D}"/>
    <cellStyle name="40% - アクセント 6 3" xfId="127" xr:uid="{E508DFB9-5968-459D-994B-0906ED6FA704}"/>
    <cellStyle name="60% - アクセント 1" xfId="13" builtinId="32" customBuiltin="1"/>
    <cellStyle name="60% - アクセント 1 2" xfId="59" xr:uid="{09774EE2-0BB3-4298-9291-9DC833E72147}"/>
    <cellStyle name="60% - アクセント 1 3" xfId="108" xr:uid="{311AC870-8E5D-48A6-AEBD-D2D523F9191B}"/>
    <cellStyle name="60% - アクセント 2" xfId="14" builtinId="36" customBuiltin="1"/>
    <cellStyle name="60% - アクセント 2 2" xfId="60" xr:uid="{07000B12-D6E9-4C6C-959D-B9BB071DD97F}"/>
    <cellStyle name="60% - アクセント 2 3" xfId="112" xr:uid="{94769D96-69F9-4585-934A-E268E88E0DFE}"/>
    <cellStyle name="60% - アクセント 3" xfId="15" builtinId="40" customBuiltin="1"/>
    <cellStyle name="60% - アクセント 3 2" xfId="61" xr:uid="{6C56F0B4-0963-417E-944D-E2A05EEAD662}"/>
    <cellStyle name="60% - アクセント 3 3" xfId="116" xr:uid="{67457B99-73AE-4DB5-B809-95976904C200}"/>
    <cellStyle name="60% - アクセント 4" xfId="16" builtinId="44" customBuiltin="1"/>
    <cellStyle name="60% - アクセント 4 2" xfId="62" xr:uid="{329A80C8-1F12-4608-96EB-B804E07503E4}"/>
    <cellStyle name="60% - アクセント 4 3" xfId="120" xr:uid="{4035B250-DE25-4DD4-9C2E-BB4463A05C46}"/>
    <cellStyle name="60% - アクセント 5" xfId="17" builtinId="48" customBuiltin="1"/>
    <cellStyle name="60% - アクセント 5 2" xfId="63" xr:uid="{91644A44-FEAE-40CF-97E6-7FAEAD2D4017}"/>
    <cellStyle name="60% - アクセント 5 3" xfId="124" xr:uid="{F34A829D-6CCC-4E18-B839-4A9C03BEB4A2}"/>
    <cellStyle name="60% - アクセント 6" xfId="18" builtinId="52" customBuiltin="1"/>
    <cellStyle name="60% - アクセント 6 2" xfId="64" xr:uid="{E03BE7C9-BDE6-4922-B581-F1AE5009D9B0}"/>
    <cellStyle name="60% - アクセント 6 3" xfId="128" xr:uid="{D22CB6B5-91C0-4914-89E2-5195C7F6405B}"/>
    <cellStyle name="アクセント 1" xfId="19" builtinId="29" customBuiltin="1"/>
    <cellStyle name="アクセント 1 2" xfId="65" xr:uid="{7221ED97-D4B0-45BA-9D67-0122AFF9D89B}"/>
    <cellStyle name="アクセント 1 3" xfId="105" xr:uid="{FC6C0D03-8A14-44B0-8317-A736F0F3EFC1}"/>
    <cellStyle name="アクセント 2" xfId="20" builtinId="33" customBuiltin="1"/>
    <cellStyle name="アクセント 2 2" xfId="66" xr:uid="{C8C724D8-D01D-44F1-9871-92B7E2998E9A}"/>
    <cellStyle name="アクセント 2 3" xfId="109" xr:uid="{5002968A-A38F-4205-BFDB-FEA76B05BDEB}"/>
    <cellStyle name="アクセント 3" xfId="21" builtinId="37" customBuiltin="1"/>
    <cellStyle name="アクセント 3 2" xfId="67" xr:uid="{F437CAB1-8D19-482E-84D6-E7042F69E191}"/>
    <cellStyle name="アクセント 3 3" xfId="113" xr:uid="{529ACAFC-F652-427D-84D0-33AEB2EDAF24}"/>
    <cellStyle name="アクセント 4" xfId="22" builtinId="41" customBuiltin="1"/>
    <cellStyle name="アクセント 4 2" xfId="68" xr:uid="{BB7F8656-418A-497B-8228-B20A37CF0527}"/>
    <cellStyle name="アクセント 4 3" xfId="117" xr:uid="{1ADC93EF-5D7B-4890-8793-F7C3AF2F3B30}"/>
    <cellStyle name="アクセント 5" xfId="23" builtinId="45" customBuiltin="1"/>
    <cellStyle name="アクセント 5 2" xfId="69" xr:uid="{6186CDC6-1D8E-42A7-9FF3-DD1D0D879181}"/>
    <cellStyle name="アクセント 5 3" xfId="121" xr:uid="{66E7C232-467F-475D-BB4E-88C1F0012957}"/>
    <cellStyle name="アクセント 6" xfId="24" builtinId="49" customBuiltin="1"/>
    <cellStyle name="アクセント 6 2" xfId="70" xr:uid="{9D01C120-587A-496B-866B-60A248B65789}"/>
    <cellStyle name="アクセント 6 3" xfId="125" xr:uid="{F6D1A390-5750-4688-8A94-1F06ACDA893C}"/>
    <cellStyle name="タイトル" xfId="25" builtinId="15" customBuiltin="1"/>
    <cellStyle name="タイトル 2" xfId="71" xr:uid="{D9D6E269-6C98-46F7-9E6C-8874CA6B44EB}"/>
    <cellStyle name="タイトル 3" xfId="89" xr:uid="{7BF773C3-EBA4-4AEF-B4D2-155C215270F3}"/>
    <cellStyle name="チェック セル" xfId="26" builtinId="23" customBuiltin="1"/>
    <cellStyle name="チェック セル 2" xfId="72" xr:uid="{2FBA0DF5-45B7-4497-A9E9-4C83C7804263}"/>
    <cellStyle name="チェック セル 3" xfId="101" xr:uid="{3044C186-4FDD-4612-BD73-0E21868C5C99}"/>
    <cellStyle name="どちらでもない" xfId="27" builtinId="28" customBuiltin="1"/>
    <cellStyle name="どちらでもない 2" xfId="73" xr:uid="{3953017F-D95F-4900-9CCC-3D3A436EF531}"/>
    <cellStyle name="どちらでもない 3" xfId="96" xr:uid="{BD9471A7-672F-4526-85B8-80F911CA8ED8}"/>
    <cellStyle name="ハイパーリンク" xfId="131" builtinId="8"/>
    <cellStyle name="ハイパーリンク 2" xfId="74" xr:uid="{87B1104C-3D48-42D4-9DCB-A8C1EBF694AD}"/>
    <cellStyle name="ハイパーリンク 3" xfId="46" xr:uid="{60619901-5AE9-4F09-AAAA-B7CDB2C5AABA}"/>
    <cellStyle name="メモ" xfId="28" builtinId="10" customBuiltin="1"/>
    <cellStyle name="メモ 2" xfId="75" xr:uid="{6D6DCC84-71A0-4577-8849-E214441AD701}"/>
    <cellStyle name="メモ 3" xfId="130" xr:uid="{D12F7461-D71A-4F57-BF45-044F58CD123C}"/>
    <cellStyle name="リンク セル" xfId="29" builtinId="24" customBuiltin="1"/>
    <cellStyle name="リンク セル 2" xfId="76" xr:uid="{88E54D14-7C04-4EE5-8BAE-595C0857C0DD}"/>
    <cellStyle name="リンク セル 3" xfId="100" xr:uid="{E5167A6A-B63D-4E7C-9CD4-9620BF47EB08}"/>
    <cellStyle name="悪い" xfId="30" builtinId="27" customBuiltin="1"/>
    <cellStyle name="悪い 2" xfId="77" xr:uid="{720BFF16-9AE2-40EF-A2C5-D3A67176AAAA}"/>
    <cellStyle name="悪い 3" xfId="95" xr:uid="{1556D8A7-2E6C-4555-A3D2-97795E8CADD2}"/>
    <cellStyle name="計算" xfId="31" builtinId="22" customBuiltin="1"/>
    <cellStyle name="計算 2" xfId="78" xr:uid="{AA320C4B-4E38-40C8-924D-2194C43349EF}"/>
    <cellStyle name="計算 3" xfId="99" xr:uid="{A8810328-F65D-4002-B9C5-191C020FA0C6}"/>
    <cellStyle name="警告文" xfId="32" builtinId="11" customBuiltin="1"/>
    <cellStyle name="警告文 2" xfId="79" xr:uid="{595FEC9D-6D7B-44CB-9F4E-3CDEBF77485E}"/>
    <cellStyle name="警告文 3" xfId="102" xr:uid="{17A0579E-5A63-42D5-A726-4BAC48E66434}"/>
    <cellStyle name="見出し 1" xfId="33" builtinId="16" customBuiltin="1"/>
    <cellStyle name="見出し 1 2" xfId="80" xr:uid="{A2A27530-01A4-43D4-9462-D341B119D9C3}"/>
    <cellStyle name="見出し 1 3" xfId="90" xr:uid="{46704D66-EC07-486D-A106-8345D73D0583}"/>
    <cellStyle name="見出し 2" xfId="34" builtinId="17" customBuiltin="1"/>
    <cellStyle name="見出し 2 2" xfId="81" xr:uid="{7D16F5B6-5641-4EF8-AE18-7652D819D607}"/>
    <cellStyle name="見出し 2 3" xfId="91" xr:uid="{556D7DC0-E37B-4B6C-BFED-A1500B1BC36A}"/>
    <cellStyle name="見出し 3" xfId="35" builtinId="18" customBuiltin="1"/>
    <cellStyle name="見出し 3 2" xfId="82" xr:uid="{E1B863DD-CB4F-4E9A-848C-4A3DB03C4417}"/>
    <cellStyle name="見出し 3 3" xfId="92" xr:uid="{CCDD9A3E-3D04-4553-9731-903C257D60E2}"/>
    <cellStyle name="見出し 4" xfId="36" builtinId="19" customBuiltin="1"/>
    <cellStyle name="見出し 4 2" xfId="83" xr:uid="{23296AA8-2B75-4A5B-8298-81203BC8F7B5}"/>
    <cellStyle name="見出し 4 3" xfId="93" xr:uid="{938AC634-77E4-4E57-976A-EC23D88E7BDA}"/>
    <cellStyle name="集計" xfId="37" builtinId="25" customBuiltin="1"/>
    <cellStyle name="集計 2" xfId="84" xr:uid="{6FE1453B-5B0A-4CA6-B926-48A6B1BC225D}"/>
    <cellStyle name="集計 3" xfId="104" xr:uid="{83DAAB18-DD54-4428-8D54-7969D950A81D}"/>
    <cellStyle name="出力" xfId="38" builtinId="21" customBuiltin="1"/>
    <cellStyle name="出力 2" xfId="85" xr:uid="{07C615CC-EA8C-4546-91A9-5F91C8C80C1C}"/>
    <cellStyle name="出力 3" xfId="98" xr:uid="{6BEA805F-0507-49C2-A2B3-552C83CA91EC}"/>
    <cellStyle name="説明文" xfId="39" builtinId="53" customBuiltin="1"/>
    <cellStyle name="説明文 2" xfId="86" xr:uid="{98367AF2-1EAF-4E37-B6C4-5FE482CCC6DF}"/>
    <cellStyle name="説明文 3" xfId="103" xr:uid="{9C761D39-663C-4F8A-B739-E38B213A51F4}"/>
    <cellStyle name="入力" xfId="40" builtinId="20" customBuiltin="1"/>
    <cellStyle name="入力 2" xfId="87" xr:uid="{5B6E1B0C-755F-4C42-85BD-77A4C4BEAC1B}"/>
    <cellStyle name="入力 3" xfId="97" xr:uid="{E671C341-8459-455E-B1B0-26D07EED7F5C}"/>
    <cellStyle name="標準" xfId="0" builtinId="0"/>
    <cellStyle name="標準 2" xfId="41" xr:uid="{00000000-0005-0000-0000-00002A000000}"/>
    <cellStyle name="標準 3" xfId="43" xr:uid="{00000000-0005-0000-0000-00002B000000}"/>
    <cellStyle name="標準 3 2" xfId="129" xr:uid="{B19E438A-0C41-42D5-A068-0D85BEB2300C}"/>
    <cellStyle name="標準 4" xfId="44" xr:uid="{00000000-0005-0000-0000-00002C000000}"/>
    <cellStyle name="標準 5" xfId="45" xr:uid="{00000000-0005-0000-0000-00002D000000}"/>
    <cellStyle name="良い" xfId="42" builtinId="26" customBuiltin="1"/>
    <cellStyle name="良い 2" xfId="88" xr:uid="{C3A360D3-0978-4633-BA60-ED23CE12C767}"/>
    <cellStyle name="良い 3" xfId="94" xr:uid="{54CAEEE3-D26A-4625-848F-66B52EC07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8439803?privacy_code=MSS2hLEoyQ18ZA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0"/>
  <sheetViews>
    <sheetView tabSelected="1" view="pageBreakPreview" topLeftCell="A94" zoomScale="110" zoomScaleNormal="100" zoomScaleSheetLayoutView="110" workbookViewId="0">
      <selection activeCell="E106" sqref="E106"/>
    </sheetView>
  </sheetViews>
  <sheetFormatPr defaultColWidth="9" defaultRowHeight="10.8" x14ac:dyDescent="0.2"/>
  <cols>
    <col min="1" max="1" width="2.109375" style="45" customWidth="1"/>
    <col min="2" max="2" width="2.77734375" style="25" customWidth="1"/>
    <col min="3" max="3" width="6.109375" style="25" customWidth="1"/>
    <col min="4" max="4" width="5.5546875" style="25" customWidth="1"/>
    <col min="5" max="5" width="24.6640625" style="28" customWidth="1"/>
    <col min="6" max="6" width="3.88671875" style="45" customWidth="1"/>
    <col min="7" max="7" width="4.5546875" style="45" customWidth="1"/>
    <col min="8" max="8" width="11.5546875" style="46" customWidth="1"/>
    <col min="9" max="9" width="35.109375" style="48" customWidth="1"/>
    <col min="10" max="10" width="9" style="25"/>
    <col min="11" max="11" width="47.77734375" style="25" customWidth="1"/>
    <col min="12" max="16384" width="9" style="25"/>
  </cols>
  <sheetData>
    <row r="1" spans="1:22" x14ac:dyDescent="0.2">
      <c r="B1" s="47" t="s">
        <v>39</v>
      </c>
      <c r="I1" s="29" t="s">
        <v>213</v>
      </c>
    </row>
    <row r="2" spans="1:22" x14ac:dyDescent="0.2">
      <c r="B2" s="25" t="s">
        <v>109</v>
      </c>
      <c r="I2" s="101" t="s">
        <v>205</v>
      </c>
    </row>
    <row r="3" spans="1:22" ht="16.8" customHeight="1" x14ac:dyDescent="0.2">
      <c r="B3" s="25" t="s">
        <v>0</v>
      </c>
      <c r="I3" s="102" t="s">
        <v>207</v>
      </c>
    </row>
    <row r="4" spans="1:22" x14ac:dyDescent="0.2">
      <c r="B4" s="53" t="s">
        <v>1</v>
      </c>
      <c r="C4" s="54" t="s">
        <v>2</v>
      </c>
      <c r="D4" s="54" t="s">
        <v>3</v>
      </c>
      <c r="E4" s="55" t="s">
        <v>4</v>
      </c>
      <c r="F4" s="56" t="s">
        <v>5</v>
      </c>
      <c r="G4" s="57"/>
      <c r="H4" s="55" t="s">
        <v>6</v>
      </c>
      <c r="I4" s="58" t="s">
        <v>7</v>
      </c>
    </row>
    <row r="5" spans="1:22" ht="21.6" x14ac:dyDescent="0.2">
      <c r="B5" s="1">
        <f>ROW()-5</f>
        <v>0</v>
      </c>
      <c r="C5" s="2">
        <v>0</v>
      </c>
      <c r="D5" s="3">
        <v>0</v>
      </c>
      <c r="E5" s="4" t="s">
        <v>8</v>
      </c>
      <c r="F5" s="5" t="s">
        <v>9</v>
      </c>
      <c r="G5" s="6" t="s">
        <v>10</v>
      </c>
      <c r="H5" s="37" t="s">
        <v>11</v>
      </c>
      <c r="I5" s="30" t="s">
        <v>112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x14ac:dyDescent="0.2">
      <c r="B6" s="7">
        <f t="shared" ref="B6:B67" si="0">ROW()-5</f>
        <v>1</v>
      </c>
      <c r="C6" s="8">
        <f t="shared" ref="C6:C56" si="1">D6-D5</f>
        <v>0.6</v>
      </c>
      <c r="D6" s="9">
        <v>0.6</v>
      </c>
      <c r="E6" s="27" t="s">
        <v>12</v>
      </c>
      <c r="F6" s="10" t="s">
        <v>13</v>
      </c>
      <c r="G6" s="11" t="s">
        <v>14</v>
      </c>
      <c r="H6" s="38" t="s">
        <v>11</v>
      </c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26" customFormat="1" x14ac:dyDescent="0.2">
      <c r="A7" s="49"/>
      <c r="B7" s="7">
        <f t="shared" si="0"/>
        <v>2</v>
      </c>
      <c r="C7" s="8">
        <f t="shared" si="1"/>
        <v>0.4</v>
      </c>
      <c r="D7" s="9">
        <v>1</v>
      </c>
      <c r="E7" s="27" t="s">
        <v>15</v>
      </c>
      <c r="F7" s="10" t="s">
        <v>13</v>
      </c>
      <c r="G7" s="11" t="s">
        <v>16</v>
      </c>
      <c r="H7" s="38" t="s">
        <v>17</v>
      </c>
      <c r="I7" s="31"/>
    </row>
    <row r="8" spans="1:22" s="26" customFormat="1" x14ac:dyDescent="0.2">
      <c r="A8" s="49"/>
      <c r="B8" s="7">
        <f t="shared" si="0"/>
        <v>3</v>
      </c>
      <c r="C8" s="8">
        <f t="shared" si="1"/>
        <v>0.60000000000000009</v>
      </c>
      <c r="D8" s="9">
        <v>1.6</v>
      </c>
      <c r="E8" s="27" t="s">
        <v>15</v>
      </c>
      <c r="F8" s="10" t="s">
        <v>139</v>
      </c>
      <c r="G8" s="11" t="s">
        <v>18</v>
      </c>
      <c r="H8" s="38" t="s">
        <v>11</v>
      </c>
      <c r="I8" s="31" t="s">
        <v>114</v>
      </c>
    </row>
    <row r="9" spans="1:22" s="26" customFormat="1" x14ac:dyDescent="0.2">
      <c r="A9" s="49"/>
      <c r="B9" s="7">
        <f t="shared" si="0"/>
        <v>4</v>
      </c>
      <c r="C9" s="8">
        <f t="shared" si="1"/>
        <v>4.4000000000000004</v>
      </c>
      <c r="D9" s="9">
        <v>6</v>
      </c>
      <c r="E9" s="27" t="s">
        <v>15</v>
      </c>
      <c r="F9" s="10" t="s">
        <v>13</v>
      </c>
      <c r="G9" s="11" t="s">
        <v>19</v>
      </c>
      <c r="H9" s="38" t="s">
        <v>20</v>
      </c>
      <c r="I9" s="31"/>
    </row>
    <row r="10" spans="1:22" x14ac:dyDescent="0.2">
      <c r="B10" s="7">
        <f t="shared" si="0"/>
        <v>5</v>
      </c>
      <c r="C10" s="8">
        <f t="shared" si="1"/>
        <v>0.40000000000000036</v>
      </c>
      <c r="D10" s="9">
        <v>6.4</v>
      </c>
      <c r="E10" s="27" t="s">
        <v>21</v>
      </c>
      <c r="F10" s="10" t="s">
        <v>139</v>
      </c>
      <c r="G10" s="11" t="s">
        <v>22</v>
      </c>
      <c r="H10" s="38" t="s">
        <v>23</v>
      </c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9.2" x14ac:dyDescent="0.2">
      <c r="B11" s="7">
        <f t="shared" si="0"/>
        <v>6</v>
      </c>
      <c r="C11" s="8">
        <f>D11-D10</f>
        <v>17.700000000000003</v>
      </c>
      <c r="D11" s="9">
        <v>24.1</v>
      </c>
      <c r="E11" s="27"/>
      <c r="F11" s="10" t="s">
        <v>24</v>
      </c>
      <c r="G11" s="11" t="s">
        <v>19</v>
      </c>
      <c r="H11" s="38" t="s">
        <v>23</v>
      </c>
      <c r="I11" s="31" t="s">
        <v>136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x14ac:dyDescent="0.2">
      <c r="B12" s="7">
        <f t="shared" si="0"/>
        <v>7</v>
      </c>
      <c r="C12" s="8">
        <f>D12-D11</f>
        <v>0.60000000000000142</v>
      </c>
      <c r="D12" s="9">
        <v>24.700000000000003</v>
      </c>
      <c r="E12" s="27"/>
      <c r="F12" s="10" t="s">
        <v>25</v>
      </c>
      <c r="G12" s="11" t="s">
        <v>10</v>
      </c>
      <c r="H12" s="38" t="s">
        <v>26</v>
      </c>
      <c r="I12" s="31" t="s">
        <v>143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x14ac:dyDescent="0.2">
      <c r="B13" s="7">
        <f t="shared" si="0"/>
        <v>8</v>
      </c>
      <c r="C13" s="8">
        <f>D13-D12</f>
        <v>3.0999999999999979</v>
      </c>
      <c r="D13" s="9">
        <v>27.8</v>
      </c>
      <c r="E13" s="27" t="s">
        <v>40</v>
      </c>
      <c r="F13" s="10" t="s">
        <v>27</v>
      </c>
      <c r="G13" s="11" t="s">
        <v>22</v>
      </c>
      <c r="H13" s="38" t="s">
        <v>28</v>
      </c>
      <c r="I13" s="31" t="s">
        <v>140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21.6" x14ac:dyDescent="0.2">
      <c r="B14" s="7">
        <f t="shared" si="0"/>
        <v>9</v>
      </c>
      <c r="C14" s="8">
        <f t="shared" si="1"/>
        <v>1.3000000000000007</v>
      </c>
      <c r="D14" s="9">
        <v>29.1</v>
      </c>
      <c r="E14" s="27"/>
      <c r="F14" s="10" t="s">
        <v>139</v>
      </c>
      <c r="G14" s="11" t="s">
        <v>29</v>
      </c>
      <c r="H14" s="38" t="s">
        <v>115</v>
      </c>
      <c r="I14" s="31" t="s">
        <v>113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9.2" x14ac:dyDescent="0.2">
      <c r="B15" s="7">
        <f t="shared" si="0"/>
        <v>10</v>
      </c>
      <c r="C15" s="8">
        <f>D15-D14</f>
        <v>4.5</v>
      </c>
      <c r="D15" s="9">
        <v>33.6</v>
      </c>
      <c r="E15" s="27" t="s">
        <v>30</v>
      </c>
      <c r="F15" s="10" t="s">
        <v>139</v>
      </c>
      <c r="G15" s="11" t="s">
        <v>14</v>
      </c>
      <c r="H15" s="38" t="s">
        <v>116</v>
      </c>
      <c r="I15" s="31" t="s">
        <v>117</v>
      </c>
    </row>
    <row r="16" spans="1:22" x14ac:dyDescent="0.2">
      <c r="B16" s="7">
        <f t="shared" si="0"/>
        <v>11</v>
      </c>
      <c r="C16" s="8">
        <f>D16-D15</f>
        <v>11.600000000000001</v>
      </c>
      <c r="D16" s="9">
        <v>45.2</v>
      </c>
      <c r="E16" s="27" t="s">
        <v>31</v>
      </c>
      <c r="F16" s="10" t="s">
        <v>139</v>
      </c>
      <c r="G16" s="11" t="s">
        <v>29</v>
      </c>
      <c r="H16" s="38" t="s">
        <v>32</v>
      </c>
      <c r="I16" s="31"/>
    </row>
    <row r="17" spans="2:11" x14ac:dyDescent="0.2">
      <c r="B17" s="7">
        <f t="shared" si="0"/>
        <v>12</v>
      </c>
      <c r="C17" s="8">
        <f t="shared" si="1"/>
        <v>0.39999999999999858</v>
      </c>
      <c r="D17" s="9">
        <v>45.6</v>
      </c>
      <c r="E17" s="27"/>
      <c r="F17" s="10" t="s">
        <v>27</v>
      </c>
      <c r="G17" s="11" t="s">
        <v>14</v>
      </c>
      <c r="H17" s="38" t="s">
        <v>32</v>
      </c>
      <c r="I17" s="31" t="s">
        <v>33</v>
      </c>
    </row>
    <row r="18" spans="2:11" x14ac:dyDescent="0.2">
      <c r="B18" s="7">
        <f t="shared" si="0"/>
        <v>13</v>
      </c>
      <c r="C18" s="8">
        <f t="shared" si="1"/>
        <v>2.7999999999999972</v>
      </c>
      <c r="D18" s="9">
        <v>48.4</v>
      </c>
      <c r="E18" s="27" t="s">
        <v>152</v>
      </c>
      <c r="F18" s="10" t="s">
        <v>13</v>
      </c>
      <c r="G18" s="11" t="s">
        <v>29</v>
      </c>
      <c r="H18" s="38" t="s">
        <v>32</v>
      </c>
      <c r="I18" s="31" t="s">
        <v>149</v>
      </c>
    </row>
    <row r="19" spans="2:11" x14ac:dyDescent="0.2">
      <c r="B19" s="7">
        <f t="shared" si="0"/>
        <v>14</v>
      </c>
      <c r="C19" s="8">
        <f t="shared" si="1"/>
        <v>0.39999999999999858</v>
      </c>
      <c r="D19" s="9">
        <v>48.8</v>
      </c>
      <c r="E19" s="27"/>
      <c r="F19" s="10" t="s">
        <v>139</v>
      </c>
      <c r="G19" s="11" t="s">
        <v>14</v>
      </c>
      <c r="H19" s="38" t="s">
        <v>28</v>
      </c>
      <c r="I19" s="31" t="s">
        <v>150</v>
      </c>
    </row>
    <row r="20" spans="2:11" x14ac:dyDescent="0.2">
      <c r="B20" s="7">
        <f t="shared" si="0"/>
        <v>15</v>
      </c>
      <c r="C20" s="8">
        <f t="shared" si="1"/>
        <v>2.0000000000000071</v>
      </c>
      <c r="D20" s="9">
        <v>50.800000000000004</v>
      </c>
      <c r="E20" s="27" t="s">
        <v>152</v>
      </c>
      <c r="F20" s="10" t="s">
        <v>13</v>
      </c>
      <c r="G20" s="11" t="s">
        <v>29</v>
      </c>
      <c r="H20" s="38" t="s">
        <v>28</v>
      </c>
      <c r="I20" s="31" t="s">
        <v>151</v>
      </c>
    </row>
    <row r="21" spans="2:11" x14ac:dyDescent="0.2">
      <c r="B21" s="7">
        <f t="shared" si="0"/>
        <v>16</v>
      </c>
      <c r="C21" s="8">
        <f t="shared" si="1"/>
        <v>1.2999999999999972</v>
      </c>
      <c r="D21" s="9">
        <v>52.1</v>
      </c>
      <c r="E21" s="27"/>
      <c r="F21" s="10" t="s">
        <v>139</v>
      </c>
      <c r="G21" s="11" t="s">
        <v>14</v>
      </c>
      <c r="H21" s="38" t="s">
        <v>97</v>
      </c>
      <c r="I21" s="31" t="s">
        <v>118</v>
      </c>
    </row>
    <row r="22" spans="2:11" x14ac:dyDescent="0.2">
      <c r="B22" s="7">
        <f t="shared" si="0"/>
        <v>17</v>
      </c>
      <c r="C22" s="8">
        <f t="shared" si="1"/>
        <v>5.1000000000000014</v>
      </c>
      <c r="D22" s="9">
        <v>57.2</v>
      </c>
      <c r="E22" s="27" t="s">
        <v>125</v>
      </c>
      <c r="F22" s="10" t="s">
        <v>139</v>
      </c>
      <c r="G22" s="11" t="s">
        <v>10</v>
      </c>
      <c r="H22" s="38" t="s">
        <v>36</v>
      </c>
      <c r="I22" s="31" t="s">
        <v>178</v>
      </c>
    </row>
    <row r="23" spans="2:11" ht="46.2" customHeight="1" x14ac:dyDescent="0.2">
      <c r="B23" s="12">
        <f t="shared" si="0"/>
        <v>18</v>
      </c>
      <c r="C23" s="13">
        <f t="shared" si="1"/>
        <v>0</v>
      </c>
      <c r="D23" s="14">
        <v>57.2</v>
      </c>
      <c r="E23" s="15" t="s">
        <v>98</v>
      </c>
      <c r="F23" s="16"/>
      <c r="G23" s="17" t="s">
        <v>105</v>
      </c>
      <c r="H23" s="39" t="s">
        <v>97</v>
      </c>
      <c r="I23" s="32" t="s">
        <v>179</v>
      </c>
    </row>
    <row r="24" spans="2:11" x14ac:dyDescent="0.2">
      <c r="B24" s="7">
        <f t="shared" si="0"/>
        <v>19</v>
      </c>
      <c r="C24" s="8">
        <f>D24-D23</f>
        <v>1.9999999999999929</v>
      </c>
      <c r="D24" s="9">
        <v>59.199999999999996</v>
      </c>
      <c r="E24" s="27"/>
      <c r="F24" s="105" t="s">
        <v>13</v>
      </c>
      <c r="G24" s="104" t="s">
        <v>14</v>
      </c>
      <c r="H24" s="38" t="s">
        <v>35</v>
      </c>
      <c r="I24" s="103" t="s">
        <v>208</v>
      </c>
    </row>
    <row r="25" spans="2:11" x14ac:dyDescent="0.2">
      <c r="B25" s="7">
        <f t="shared" si="0"/>
        <v>20</v>
      </c>
      <c r="C25" s="8">
        <f>D25-D24</f>
        <v>1.3999999999999986</v>
      </c>
      <c r="D25" s="9">
        <v>60.599999999999994</v>
      </c>
      <c r="E25" s="27"/>
      <c r="F25" s="10" t="s">
        <v>13</v>
      </c>
      <c r="G25" s="11" t="s">
        <v>29</v>
      </c>
      <c r="H25" s="38" t="s">
        <v>36</v>
      </c>
      <c r="I25" s="31" t="s">
        <v>153</v>
      </c>
    </row>
    <row r="26" spans="2:11" x14ac:dyDescent="0.2">
      <c r="B26" s="7">
        <f t="shared" si="0"/>
        <v>21</v>
      </c>
      <c r="C26" s="8">
        <f>D26-D25</f>
        <v>0.60000000000000142</v>
      </c>
      <c r="D26" s="9">
        <v>61.199999999999996</v>
      </c>
      <c r="E26" s="27"/>
      <c r="F26" s="10" t="s">
        <v>34</v>
      </c>
      <c r="G26" s="11" t="s">
        <v>29</v>
      </c>
      <c r="H26" s="38" t="s">
        <v>35</v>
      </c>
      <c r="I26" s="31" t="s">
        <v>119</v>
      </c>
    </row>
    <row r="27" spans="2:11" x14ac:dyDescent="0.2">
      <c r="B27" s="7">
        <f t="shared" si="0"/>
        <v>22</v>
      </c>
      <c r="C27" s="8">
        <f t="shared" si="1"/>
        <v>0.10000000000000142</v>
      </c>
      <c r="D27" s="9">
        <v>61.3</v>
      </c>
      <c r="E27" s="42"/>
      <c r="F27" s="10" t="s">
        <v>27</v>
      </c>
      <c r="G27" s="11" t="s">
        <v>14</v>
      </c>
      <c r="H27" s="38" t="s">
        <v>35</v>
      </c>
      <c r="I27" s="31" t="s">
        <v>154</v>
      </c>
    </row>
    <row r="28" spans="2:11" x14ac:dyDescent="0.2">
      <c r="B28" s="7">
        <f t="shared" si="0"/>
        <v>23</v>
      </c>
      <c r="C28" s="8">
        <f t="shared" si="1"/>
        <v>5.2000000000000028</v>
      </c>
      <c r="D28" s="9">
        <v>66.5</v>
      </c>
      <c r="E28" s="42" t="s">
        <v>37</v>
      </c>
      <c r="F28" s="10" t="s">
        <v>139</v>
      </c>
      <c r="G28" s="11" t="s">
        <v>10</v>
      </c>
      <c r="H28" s="38" t="s">
        <v>35</v>
      </c>
      <c r="I28" s="31" t="s">
        <v>155</v>
      </c>
      <c r="K28" s="50"/>
    </row>
    <row r="29" spans="2:11" x14ac:dyDescent="0.2">
      <c r="B29" s="7">
        <f t="shared" si="0"/>
        <v>24</v>
      </c>
      <c r="C29" s="8">
        <f t="shared" si="1"/>
        <v>3.5999999999999943</v>
      </c>
      <c r="D29" s="9">
        <v>70.099999999999994</v>
      </c>
      <c r="E29" s="27"/>
      <c r="F29" s="10" t="s">
        <v>139</v>
      </c>
      <c r="G29" s="11" t="s">
        <v>29</v>
      </c>
      <c r="H29" s="38" t="s">
        <v>41</v>
      </c>
      <c r="I29" s="31" t="s">
        <v>156</v>
      </c>
    </row>
    <row r="30" spans="2:11" x14ac:dyDescent="0.2">
      <c r="B30" s="7">
        <f t="shared" si="0"/>
        <v>25</v>
      </c>
      <c r="C30" s="8">
        <f t="shared" si="1"/>
        <v>6.6000000000000085</v>
      </c>
      <c r="D30" s="9">
        <v>76.7</v>
      </c>
      <c r="E30" s="27"/>
      <c r="F30" s="10" t="s">
        <v>139</v>
      </c>
      <c r="G30" s="11" t="s">
        <v>14</v>
      </c>
      <c r="H30" s="38" t="s">
        <v>42</v>
      </c>
      <c r="I30" s="31" t="s">
        <v>157</v>
      </c>
    </row>
    <row r="31" spans="2:11" x14ac:dyDescent="0.2">
      <c r="B31" s="7">
        <f t="shared" si="0"/>
        <v>26</v>
      </c>
      <c r="C31" s="8">
        <f t="shared" si="1"/>
        <v>10.899999999999991</v>
      </c>
      <c r="D31" s="9">
        <v>87.6</v>
      </c>
      <c r="E31" s="27" t="s">
        <v>43</v>
      </c>
      <c r="F31" s="10" t="s">
        <v>139</v>
      </c>
      <c r="G31" s="11" t="s">
        <v>10</v>
      </c>
      <c r="H31" s="38" t="s">
        <v>42</v>
      </c>
      <c r="I31" s="31"/>
    </row>
    <row r="32" spans="2:11" ht="19.2" x14ac:dyDescent="0.2">
      <c r="B32" s="7">
        <f t="shared" si="0"/>
        <v>27</v>
      </c>
      <c r="C32" s="8">
        <f t="shared" si="1"/>
        <v>0.10000000000000853</v>
      </c>
      <c r="D32" s="9">
        <v>87.7</v>
      </c>
      <c r="E32" s="27"/>
      <c r="F32" s="10" t="s">
        <v>13</v>
      </c>
      <c r="G32" s="11" t="s">
        <v>29</v>
      </c>
      <c r="H32" s="38" t="s">
        <v>28</v>
      </c>
      <c r="I32" s="31" t="s">
        <v>158</v>
      </c>
    </row>
    <row r="33" spans="2:9" x14ac:dyDescent="0.2">
      <c r="B33" s="7">
        <f t="shared" si="0"/>
        <v>28</v>
      </c>
      <c r="C33" s="8">
        <f t="shared" si="1"/>
        <v>0.29999999999999716</v>
      </c>
      <c r="D33" s="9">
        <v>88</v>
      </c>
      <c r="E33" s="42"/>
      <c r="F33" s="10" t="s">
        <v>139</v>
      </c>
      <c r="G33" s="11" t="s">
        <v>14</v>
      </c>
      <c r="H33" s="38" t="s">
        <v>28</v>
      </c>
      <c r="I33" s="31" t="s">
        <v>180</v>
      </c>
    </row>
    <row r="34" spans="2:9" x14ac:dyDescent="0.2">
      <c r="B34" s="18">
        <f t="shared" si="0"/>
        <v>29</v>
      </c>
      <c r="C34" s="19">
        <f t="shared" si="1"/>
        <v>3.5</v>
      </c>
      <c r="D34" s="20">
        <v>91.5</v>
      </c>
      <c r="E34" s="21" t="s">
        <v>159</v>
      </c>
      <c r="F34" s="10" t="s">
        <v>13</v>
      </c>
      <c r="G34" s="11" t="s">
        <v>14</v>
      </c>
      <c r="H34" s="38" t="s">
        <v>44</v>
      </c>
      <c r="I34" s="31" t="s">
        <v>160</v>
      </c>
    </row>
    <row r="35" spans="2:9" ht="19.2" x14ac:dyDescent="0.2">
      <c r="B35" s="7">
        <f t="shared" si="0"/>
        <v>30</v>
      </c>
      <c r="C35" s="8">
        <f t="shared" si="1"/>
        <v>9.2999999999999972</v>
      </c>
      <c r="D35" s="9">
        <v>100.8</v>
      </c>
      <c r="E35" s="27"/>
      <c r="F35" s="10" t="s">
        <v>139</v>
      </c>
      <c r="G35" s="11" t="s">
        <v>29</v>
      </c>
      <c r="H35" s="38" t="s">
        <v>44</v>
      </c>
      <c r="I35" s="31" t="s">
        <v>161</v>
      </c>
    </row>
    <row r="36" spans="2:9" x14ac:dyDescent="0.2">
      <c r="B36" s="7">
        <f t="shared" si="0"/>
        <v>31</v>
      </c>
      <c r="C36" s="8">
        <f t="shared" si="1"/>
        <v>0.90000000000000568</v>
      </c>
      <c r="D36" s="9">
        <v>101.7</v>
      </c>
      <c r="E36" s="27" t="s">
        <v>45</v>
      </c>
      <c r="F36" s="10" t="s">
        <v>27</v>
      </c>
      <c r="G36" s="11" t="s">
        <v>14</v>
      </c>
      <c r="H36" s="38" t="s">
        <v>44</v>
      </c>
      <c r="I36" s="31"/>
    </row>
    <row r="37" spans="2:9" x14ac:dyDescent="0.2">
      <c r="B37" s="7">
        <f t="shared" si="0"/>
        <v>32</v>
      </c>
      <c r="C37" s="8">
        <f t="shared" si="1"/>
        <v>3.0999999999999943</v>
      </c>
      <c r="D37" s="9">
        <v>104.8</v>
      </c>
      <c r="E37" s="27" t="s">
        <v>46</v>
      </c>
      <c r="F37" s="10" t="s">
        <v>139</v>
      </c>
      <c r="G37" s="11" t="s">
        <v>29</v>
      </c>
      <c r="H37" s="38" t="s">
        <v>47</v>
      </c>
      <c r="I37" s="31"/>
    </row>
    <row r="38" spans="2:9" x14ac:dyDescent="0.2">
      <c r="B38" s="18">
        <f t="shared" si="0"/>
        <v>33</v>
      </c>
      <c r="C38" s="19">
        <f t="shared" si="1"/>
        <v>22</v>
      </c>
      <c r="D38" s="20">
        <v>126.8</v>
      </c>
      <c r="E38" s="27" t="s">
        <v>49</v>
      </c>
      <c r="F38" s="10" t="s">
        <v>24</v>
      </c>
      <c r="G38" s="11" t="s">
        <v>14</v>
      </c>
      <c r="H38" s="38" t="s">
        <v>52</v>
      </c>
      <c r="I38" s="31"/>
    </row>
    <row r="39" spans="2:9" x14ac:dyDescent="0.2">
      <c r="B39" s="7">
        <f t="shared" si="0"/>
        <v>34</v>
      </c>
      <c r="C39" s="8">
        <f t="shared" si="1"/>
        <v>1.8000000000000256</v>
      </c>
      <c r="D39" s="9">
        <v>128.60000000000002</v>
      </c>
      <c r="E39" s="27" t="s">
        <v>50</v>
      </c>
      <c r="F39" s="10" t="s">
        <v>139</v>
      </c>
      <c r="G39" s="11" t="s">
        <v>14</v>
      </c>
      <c r="H39" s="38" t="s">
        <v>48</v>
      </c>
      <c r="I39" s="31"/>
    </row>
    <row r="40" spans="2:9" x14ac:dyDescent="0.2">
      <c r="B40" s="7">
        <f t="shared" si="0"/>
        <v>35</v>
      </c>
      <c r="C40" s="8">
        <f t="shared" si="1"/>
        <v>9.9999999999994316E-2</v>
      </c>
      <c r="D40" s="9">
        <v>128.70000000000002</v>
      </c>
      <c r="E40" s="27" t="s">
        <v>51</v>
      </c>
      <c r="F40" s="10" t="s">
        <v>139</v>
      </c>
      <c r="G40" s="11" t="s">
        <v>29</v>
      </c>
      <c r="H40" s="38" t="s">
        <v>38</v>
      </c>
      <c r="I40" s="31" t="s">
        <v>163</v>
      </c>
    </row>
    <row r="41" spans="2:9" x14ac:dyDescent="0.2">
      <c r="B41" s="18">
        <f t="shared" si="0"/>
        <v>36</v>
      </c>
      <c r="C41" s="19">
        <f t="shared" si="1"/>
        <v>1</v>
      </c>
      <c r="D41" s="20">
        <v>129.70000000000002</v>
      </c>
      <c r="E41" s="21" t="s">
        <v>53</v>
      </c>
      <c r="F41" s="22" t="s">
        <v>34</v>
      </c>
      <c r="G41" s="24" t="s">
        <v>29</v>
      </c>
      <c r="H41" s="40" t="s">
        <v>38</v>
      </c>
      <c r="I41" s="33"/>
    </row>
    <row r="42" spans="2:9" ht="36.6" customHeight="1" x14ac:dyDescent="0.2">
      <c r="B42" s="12">
        <f t="shared" si="0"/>
        <v>37</v>
      </c>
      <c r="C42" s="13">
        <f t="shared" si="1"/>
        <v>0</v>
      </c>
      <c r="D42" s="14">
        <v>129.70000000000002</v>
      </c>
      <c r="E42" s="15" t="s">
        <v>120</v>
      </c>
      <c r="F42" s="16"/>
      <c r="G42" s="23" t="s">
        <v>99</v>
      </c>
      <c r="H42" s="39" t="s">
        <v>38</v>
      </c>
      <c r="I42" s="34" t="s">
        <v>190</v>
      </c>
    </row>
    <row r="43" spans="2:9" x14ac:dyDescent="0.2">
      <c r="B43" s="7">
        <f t="shared" si="0"/>
        <v>38</v>
      </c>
      <c r="C43" s="8">
        <f t="shared" si="1"/>
        <v>2.6999999999999886</v>
      </c>
      <c r="D43" s="9">
        <v>132.4</v>
      </c>
      <c r="E43" s="27"/>
      <c r="F43" s="10" t="s">
        <v>13</v>
      </c>
      <c r="G43" s="11" t="s">
        <v>14</v>
      </c>
      <c r="H43" s="38" t="s">
        <v>54</v>
      </c>
      <c r="I43" s="31" t="s">
        <v>162</v>
      </c>
    </row>
    <row r="44" spans="2:9" x14ac:dyDescent="0.2">
      <c r="B44" s="7">
        <f t="shared" si="0"/>
        <v>39</v>
      </c>
      <c r="C44" s="8">
        <f t="shared" si="1"/>
        <v>6.0999999999999943</v>
      </c>
      <c r="D44" s="9">
        <v>138.5</v>
      </c>
      <c r="E44" s="27" t="s">
        <v>100</v>
      </c>
      <c r="F44" s="10" t="s">
        <v>13</v>
      </c>
      <c r="G44" s="11" t="s">
        <v>29</v>
      </c>
      <c r="H44" s="38" t="s">
        <v>55</v>
      </c>
      <c r="I44" s="31" t="s">
        <v>141</v>
      </c>
    </row>
    <row r="45" spans="2:9" x14ac:dyDescent="0.2">
      <c r="B45" s="7">
        <f t="shared" si="0"/>
        <v>40</v>
      </c>
      <c r="C45" s="8">
        <f t="shared" si="1"/>
        <v>20.699999999999989</v>
      </c>
      <c r="D45" s="9">
        <v>159.19999999999999</v>
      </c>
      <c r="E45" s="27" t="s">
        <v>56</v>
      </c>
      <c r="F45" s="10" t="s">
        <v>139</v>
      </c>
      <c r="G45" s="11" t="s">
        <v>29</v>
      </c>
      <c r="H45" s="38" t="s">
        <v>57</v>
      </c>
      <c r="I45" s="31"/>
    </row>
    <row r="46" spans="2:9" ht="23.4" customHeight="1" x14ac:dyDescent="0.2">
      <c r="B46" s="12">
        <f t="shared" si="0"/>
        <v>41</v>
      </c>
      <c r="C46" s="13">
        <f t="shared" si="1"/>
        <v>1.1000000000000227</v>
      </c>
      <c r="D46" s="14">
        <v>160.30000000000001</v>
      </c>
      <c r="E46" s="15" t="s">
        <v>58</v>
      </c>
      <c r="F46" s="16"/>
      <c r="G46" s="17" t="s">
        <v>99</v>
      </c>
      <c r="H46" s="39" t="s">
        <v>57</v>
      </c>
      <c r="I46" s="34" t="s">
        <v>175</v>
      </c>
    </row>
    <row r="47" spans="2:9" x14ac:dyDescent="0.2">
      <c r="B47" s="7">
        <f t="shared" si="0"/>
        <v>42</v>
      </c>
      <c r="C47" s="8">
        <f t="shared" si="1"/>
        <v>6.5</v>
      </c>
      <c r="D47" s="9">
        <v>166.8</v>
      </c>
      <c r="E47" s="27" t="s">
        <v>59</v>
      </c>
      <c r="F47" s="10" t="s">
        <v>34</v>
      </c>
      <c r="G47" s="11" t="s">
        <v>29</v>
      </c>
      <c r="H47" s="38" t="s">
        <v>28</v>
      </c>
      <c r="I47" s="31"/>
    </row>
    <row r="48" spans="2:9" x14ac:dyDescent="0.2">
      <c r="B48" s="7">
        <f t="shared" si="0"/>
        <v>43</v>
      </c>
      <c r="C48" s="8">
        <f t="shared" si="1"/>
        <v>7.4000000000000057</v>
      </c>
      <c r="D48" s="9">
        <v>174.20000000000002</v>
      </c>
      <c r="E48" s="27" t="s">
        <v>60</v>
      </c>
      <c r="F48" s="10" t="s">
        <v>34</v>
      </c>
      <c r="G48" s="11" t="s">
        <v>29</v>
      </c>
      <c r="H48" s="38" t="s">
        <v>28</v>
      </c>
      <c r="I48" s="31" t="s">
        <v>101</v>
      </c>
    </row>
    <row r="49" spans="2:9" ht="19.2" x14ac:dyDescent="0.2">
      <c r="B49" s="7">
        <f t="shared" si="0"/>
        <v>44</v>
      </c>
      <c r="C49" s="8">
        <f t="shared" si="1"/>
        <v>2.7999999999999829</v>
      </c>
      <c r="D49" s="9">
        <v>177</v>
      </c>
      <c r="E49" s="27"/>
      <c r="F49" s="10" t="s">
        <v>27</v>
      </c>
      <c r="G49" s="11" t="s">
        <v>14</v>
      </c>
      <c r="H49" s="38" t="s">
        <v>102</v>
      </c>
      <c r="I49" s="31" t="s">
        <v>142</v>
      </c>
    </row>
    <row r="50" spans="2:9" x14ac:dyDescent="0.2">
      <c r="B50" s="7">
        <f t="shared" si="0"/>
        <v>45</v>
      </c>
      <c r="C50" s="8">
        <f t="shared" si="1"/>
        <v>1</v>
      </c>
      <c r="D50" s="9">
        <v>178</v>
      </c>
      <c r="E50" s="27" t="s">
        <v>164</v>
      </c>
      <c r="F50" s="10" t="s">
        <v>139</v>
      </c>
      <c r="G50" s="11" t="s">
        <v>29</v>
      </c>
      <c r="H50" s="38" t="s">
        <v>165</v>
      </c>
      <c r="I50" s="31" t="s">
        <v>166</v>
      </c>
    </row>
    <row r="51" spans="2:9" x14ac:dyDescent="0.2">
      <c r="B51" s="7">
        <f t="shared" si="0"/>
        <v>46</v>
      </c>
      <c r="C51" s="8">
        <f t="shared" si="1"/>
        <v>18.900000000000006</v>
      </c>
      <c r="D51" s="9">
        <v>196.9</v>
      </c>
      <c r="E51" s="27" t="s">
        <v>159</v>
      </c>
      <c r="F51" s="10" t="s">
        <v>13</v>
      </c>
      <c r="G51" s="11" t="s">
        <v>14</v>
      </c>
      <c r="H51" s="38" t="s">
        <v>61</v>
      </c>
      <c r="I51" s="31" t="s">
        <v>209</v>
      </c>
    </row>
    <row r="52" spans="2:9" x14ac:dyDescent="0.2">
      <c r="B52" s="7">
        <f t="shared" si="0"/>
        <v>47</v>
      </c>
      <c r="C52" s="8">
        <f t="shared" si="1"/>
        <v>0.40000000000000568</v>
      </c>
      <c r="D52" s="9">
        <v>197.3</v>
      </c>
      <c r="E52" s="27" t="s">
        <v>62</v>
      </c>
      <c r="F52" s="10" t="s">
        <v>139</v>
      </c>
      <c r="G52" s="11" t="s">
        <v>29</v>
      </c>
      <c r="H52" s="38" t="s">
        <v>63</v>
      </c>
      <c r="I52" s="31"/>
    </row>
    <row r="53" spans="2:9" x14ac:dyDescent="0.2">
      <c r="B53" s="7">
        <f t="shared" si="0"/>
        <v>48</v>
      </c>
      <c r="C53" s="8">
        <f t="shared" si="1"/>
        <v>3.3000000000000114</v>
      </c>
      <c r="D53" s="9">
        <v>200.60000000000002</v>
      </c>
      <c r="E53" s="27" t="s">
        <v>64</v>
      </c>
      <c r="F53" s="10" t="s">
        <v>27</v>
      </c>
      <c r="G53" s="11" t="s">
        <v>14</v>
      </c>
      <c r="H53" s="38" t="s">
        <v>65</v>
      </c>
      <c r="I53" s="31"/>
    </row>
    <row r="54" spans="2:9" x14ac:dyDescent="0.2">
      <c r="B54" s="7">
        <f t="shared" si="0"/>
        <v>49</v>
      </c>
      <c r="C54" s="8">
        <f t="shared" si="1"/>
        <v>0.29999999999998295</v>
      </c>
      <c r="D54" s="9">
        <v>200.9</v>
      </c>
      <c r="E54" s="27"/>
      <c r="F54" s="10" t="s">
        <v>13</v>
      </c>
      <c r="G54" s="11" t="s">
        <v>29</v>
      </c>
      <c r="H54" s="38" t="s">
        <v>28</v>
      </c>
      <c r="I54" s="31" t="s">
        <v>127</v>
      </c>
    </row>
    <row r="55" spans="2:9" ht="32.4" customHeight="1" x14ac:dyDescent="0.2">
      <c r="B55" s="12">
        <f t="shared" si="0"/>
        <v>50</v>
      </c>
      <c r="C55" s="13">
        <f t="shared" si="1"/>
        <v>0</v>
      </c>
      <c r="D55" s="14">
        <v>200.9</v>
      </c>
      <c r="E55" s="15" t="s">
        <v>66</v>
      </c>
      <c r="F55" s="16"/>
      <c r="G55" s="23" t="s">
        <v>105</v>
      </c>
      <c r="H55" s="39" t="s">
        <v>121</v>
      </c>
      <c r="I55" s="34" t="s">
        <v>176</v>
      </c>
    </row>
    <row r="56" spans="2:9" x14ac:dyDescent="0.2">
      <c r="B56" s="18">
        <f t="shared" si="0"/>
        <v>51</v>
      </c>
      <c r="C56" s="19">
        <f t="shared" si="1"/>
        <v>9.9999999999994316E-2</v>
      </c>
      <c r="D56" s="9">
        <v>201</v>
      </c>
      <c r="E56" s="21"/>
      <c r="F56" s="10" t="s">
        <v>13</v>
      </c>
      <c r="G56" s="11" t="s">
        <v>14</v>
      </c>
      <c r="H56" s="38" t="s">
        <v>67</v>
      </c>
      <c r="I56" s="33" t="s">
        <v>214</v>
      </c>
    </row>
    <row r="57" spans="2:9" x14ac:dyDescent="0.2">
      <c r="B57" s="18">
        <f t="shared" si="0"/>
        <v>52</v>
      </c>
      <c r="C57" s="19">
        <f t="shared" ref="C57:C72" si="2">D57-D56</f>
        <v>0.5</v>
      </c>
      <c r="D57" s="20">
        <v>201.5</v>
      </c>
      <c r="E57" s="21"/>
      <c r="F57" s="10" t="s">
        <v>139</v>
      </c>
      <c r="G57" s="11" t="s">
        <v>29</v>
      </c>
      <c r="H57" s="38" t="s">
        <v>28</v>
      </c>
      <c r="I57" s="106" t="s">
        <v>210</v>
      </c>
    </row>
    <row r="58" spans="2:9" x14ac:dyDescent="0.2">
      <c r="B58" s="18">
        <f t="shared" si="0"/>
        <v>53</v>
      </c>
      <c r="C58" s="19">
        <f t="shared" si="2"/>
        <v>3.3000000000000114</v>
      </c>
      <c r="D58" s="20">
        <v>204.8</v>
      </c>
      <c r="E58" s="21"/>
      <c r="F58" s="10" t="s">
        <v>34</v>
      </c>
      <c r="G58" s="11" t="s">
        <v>29</v>
      </c>
      <c r="H58" s="38" t="s">
        <v>28</v>
      </c>
      <c r="I58" s="33" t="s">
        <v>122</v>
      </c>
    </row>
    <row r="59" spans="2:9" x14ac:dyDescent="0.2">
      <c r="B59" s="18">
        <f t="shared" si="0"/>
        <v>54</v>
      </c>
      <c r="C59" s="19">
        <f t="shared" si="2"/>
        <v>1</v>
      </c>
      <c r="D59" s="20">
        <v>205.8</v>
      </c>
      <c r="E59" s="27" t="s">
        <v>68</v>
      </c>
      <c r="F59" s="10" t="s">
        <v>139</v>
      </c>
      <c r="G59" s="11" t="s">
        <v>14</v>
      </c>
      <c r="H59" s="38" t="s">
        <v>69</v>
      </c>
      <c r="I59" s="33"/>
    </row>
    <row r="60" spans="2:9" x14ac:dyDescent="0.2">
      <c r="B60" s="18">
        <f t="shared" si="0"/>
        <v>55</v>
      </c>
      <c r="C60" s="19">
        <f t="shared" si="2"/>
        <v>5.5</v>
      </c>
      <c r="D60" s="20">
        <v>211.3</v>
      </c>
      <c r="E60" s="27" t="s">
        <v>70</v>
      </c>
      <c r="F60" s="10" t="s">
        <v>24</v>
      </c>
      <c r="G60" s="11" t="s">
        <v>29</v>
      </c>
      <c r="H60" s="38" t="s">
        <v>69</v>
      </c>
      <c r="I60" s="33"/>
    </row>
    <row r="61" spans="2:9" x14ac:dyDescent="0.2">
      <c r="B61" s="18">
        <f t="shared" si="0"/>
        <v>56</v>
      </c>
      <c r="C61" s="19">
        <f t="shared" si="2"/>
        <v>7.5999999999999943</v>
      </c>
      <c r="D61" s="20">
        <v>218.9</v>
      </c>
      <c r="E61" s="21"/>
      <c r="F61" s="10" t="s">
        <v>13</v>
      </c>
      <c r="G61" s="11" t="s">
        <v>29</v>
      </c>
      <c r="H61" s="38" t="s">
        <v>71</v>
      </c>
      <c r="I61" s="33" t="s">
        <v>123</v>
      </c>
    </row>
    <row r="62" spans="2:9" x14ac:dyDescent="0.2">
      <c r="B62" s="18">
        <f t="shared" si="0"/>
        <v>57</v>
      </c>
      <c r="C62" s="19">
        <f t="shared" si="2"/>
        <v>9.9999999999994316E-2</v>
      </c>
      <c r="D62" s="20">
        <v>219</v>
      </c>
      <c r="E62" s="21"/>
      <c r="F62" s="10" t="s">
        <v>13</v>
      </c>
      <c r="G62" s="11" t="s">
        <v>14</v>
      </c>
      <c r="H62" s="38" t="s">
        <v>69</v>
      </c>
      <c r="I62" s="33" t="s">
        <v>167</v>
      </c>
    </row>
    <row r="63" spans="2:9" x14ac:dyDescent="0.2">
      <c r="B63" s="18">
        <f t="shared" si="0"/>
        <v>58</v>
      </c>
      <c r="C63" s="19">
        <f>D63-D61</f>
        <v>0.59999999999999432</v>
      </c>
      <c r="D63" s="20">
        <v>219.5</v>
      </c>
      <c r="E63" s="21" t="s">
        <v>125</v>
      </c>
      <c r="F63" s="10" t="s">
        <v>24</v>
      </c>
      <c r="G63" s="11" t="s">
        <v>29</v>
      </c>
      <c r="H63" s="38" t="s">
        <v>69</v>
      </c>
      <c r="I63" s="33" t="s">
        <v>144</v>
      </c>
    </row>
    <row r="64" spans="2:9" x14ac:dyDescent="0.2">
      <c r="B64" s="18">
        <f t="shared" si="0"/>
        <v>59</v>
      </c>
      <c r="C64" s="19">
        <f>D64-D62</f>
        <v>8.0999999999999943</v>
      </c>
      <c r="D64" s="20">
        <v>227.1</v>
      </c>
      <c r="E64" s="27" t="s">
        <v>72</v>
      </c>
      <c r="F64" s="10" t="s">
        <v>34</v>
      </c>
      <c r="G64" s="11" t="s">
        <v>29</v>
      </c>
      <c r="H64" s="38" t="s">
        <v>69</v>
      </c>
      <c r="I64" s="33" t="s">
        <v>124</v>
      </c>
    </row>
    <row r="65" spans="2:9" x14ac:dyDescent="0.2">
      <c r="B65" s="18">
        <f t="shared" si="0"/>
        <v>60</v>
      </c>
      <c r="C65" s="19">
        <f t="shared" si="2"/>
        <v>9.4000000000000057</v>
      </c>
      <c r="D65" s="20">
        <v>236.5</v>
      </c>
      <c r="E65" s="27" t="s">
        <v>60</v>
      </c>
      <c r="F65" s="10" t="s">
        <v>139</v>
      </c>
      <c r="G65" s="11" t="s">
        <v>29</v>
      </c>
      <c r="H65" s="38" t="s">
        <v>28</v>
      </c>
      <c r="I65" s="33" t="s">
        <v>168</v>
      </c>
    </row>
    <row r="66" spans="2:9" x14ac:dyDescent="0.2">
      <c r="B66" s="18">
        <f t="shared" si="0"/>
        <v>61</v>
      </c>
      <c r="C66" s="19">
        <f t="shared" si="2"/>
        <v>4.5</v>
      </c>
      <c r="D66" s="20">
        <v>241</v>
      </c>
      <c r="E66" s="27" t="s">
        <v>60</v>
      </c>
      <c r="F66" s="10" t="s">
        <v>139</v>
      </c>
      <c r="G66" s="11" t="s">
        <v>14</v>
      </c>
      <c r="H66" s="38" t="s">
        <v>73</v>
      </c>
      <c r="I66" s="33" t="s">
        <v>145</v>
      </c>
    </row>
    <row r="67" spans="2:9" x14ac:dyDescent="0.2">
      <c r="B67" s="18">
        <f t="shared" si="0"/>
        <v>62</v>
      </c>
      <c r="C67" s="19">
        <f t="shared" si="2"/>
        <v>0.5</v>
      </c>
      <c r="D67" s="20">
        <v>241.5</v>
      </c>
      <c r="E67" s="27" t="s">
        <v>15</v>
      </c>
      <c r="F67" s="10" t="s">
        <v>13</v>
      </c>
      <c r="G67" s="11" t="s">
        <v>29</v>
      </c>
      <c r="H67" s="38" t="s">
        <v>73</v>
      </c>
      <c r="I67" s="33" t="s">
        <v>146</v>
      </c>
    </row>
    <row r="68" spans="2:9" x14ac:dyDescent="0.2">
      <c r="B68" s="18">
        <f t="shared" ref="B68:B100" si="3">ROW()-5</f>
        <v>63</v>
      </c>
      <c r="C68" s="19">
        <f t="shared" si="2"/>
        <v>1.2000000000000171</v>
      </c>
      <c r="D68" s="20">
        <v>242.70000000000002</v>
      </c>
      <c r="E68" s="27" t="s">
        <v>60</v>
      </c>
      <c r="F68" s="10" t="s">
        <v>139</v>
      </c>
      <c r="G68" s="11" t="s">
        <v>14</v>
      </c>
      <c r="H68" s="38" t="s">
        <v>28</v>
      </c>
      <c r="I68" s="33" t="s">
        <v>147</v>
      </c>
    </row>
    <row r="69" spans="2:9" x14ac:dyDescent="0.2">
      <c r="B69" s="18">
        <f t="shared" si="3"/>
        <v>64</v>
      </c>
      <c r="C69" s="19">
        <f t="shared" si="2"/>
        <v>0.69999999999998863</v>
      </c>
      <c r="D69" s="20">
        <v>243.4</v>
      </c>
      <c r="E69" s="21"/>
      <c r="F69" s="10" t="s">
        <v>34</v>
      </c>
      <c r="G69" s="11" t="s">
        <v>29</v>
      </c>
      <c r="H69" s="38" t="s">
        <v>28</v>
      </c>
      <c r="I69" s="33" t="s">
        <v>169</v>
      </c>
    </row>
    <row r="70" spans="2:9" x14ac:dyDescent="0.2">
      <c r="B70" s="18">
        <f t="shared" si="3"/>
        <v>65</v>
      </c>
      <c r="C70" s="19">
        <f t="shared" si="2"/>
        <v>0.40000000000000568</v>
      </c>
      <c r="D70" s="20">
        <v>243.8</v>
      </c>
      <c r="E70" s="27" t="s">
        <v>15</v>
      </c>
      <c r="F70" s="10" t="s">
        <v>13</v>
      </c>
      <c r="G70" s="11" t="s">
        <v>14</v>
      </c>
      <c r="H70" s="38" t="s">
        <v>74</v>
      </c>
      <c r="I70" s="33" t="s">
        <v>170</v>
      </c>
    </row>
    <row r="71" spans="2:9" x14ac:dyDescent="0.2">
      <c r="B71" s="18">
        <f t="shared" si="3"/>
        <v>66</v>
      </c>
      <c r="C71" s="19">
        <f t="shared" si="2"/>
        <v>2.5999999999999943</v>
      </c>
      <c r="D71" s="20">
        <v>246.4</v>
      </c>
      <c r="E71" s="27" t="s">
        <v>75</v>
      </c>
      <c r="F71" s="10" t="s">
        <v>34</v>
      </c>
      <c r="G71" s="11" t="s">
        <v>29</v>
      </c>
      <c r="H71" s="38" t="s">
        <v>76</v>
      </c>
      <c r="I71" s="33" t="s">
        <v>126</v>
      </c>
    </row>
    <row r="72" spans="2:9" x14ac:dyDescent="0.2">
      <c r="B72" s="18">
        <f t="shared" si="3"/>
        <v>67</v>
      </c>
      <c r="C72" s="19">
        <f t="shared" si="2"/>
        <v>0.29999999999998295</v>
      </c>
      <c r="D72" s="20">
        <v>246.7</v>
      </c>
      <c r="E72" s="27" t="s">
        <v>77</v>
      </c>
      <c r="F72" s="10" t="s">
        <v>139</v>
      </c>
      <c r="G72" s="11" t="s">
        <v>14</v>
      </c>
      <c r="H72" s="38" t="s">
        <v>28</v>
      </c>
      <c r="I72" s="33"/>
    </row>
    <row r="73" spans="2:9" x14ac:dyDescent="0.2">
      <c r="B73" s="18">
        <f t="shared" si="3"/>
        <v>68</v>
      </c>
      <c r="C73" s="19">
        <f t="shared" ref="C73:C94" si="4">D73-D72</f>
        <v>0.10000000000002274</v>
      </c>
      <c r="D73" s="20">
        <v>246.8</v>
      </c>
      <c r="E73" s="27" t="s">
        <v>78</v>
      </c>
      <c r="F73" s="10" t="s">
        <v>139</v>
      </c>
      <c r="G73" s="11" t="s">
        <v>29</v>
      </c>
      <c r="H73" s="38" t="s">
        <v>28</v>
      </c>
      <c r="I73" s="33"/>
    </row>
    <row r="74" spans="2:9" x14ac:dyDescent="0.2">
      <c r="B74" s="18">
        <f t="shared" si="3"/>
        <v>69</v>
      </c>
      <c r="C74" s="19">
        <f t="shared" si="4"/>
        <v>1.7999999999999829</v>
      </c>
      <c r="D74" s="20">
        <v>248.6</v>
      </c>
      <c r="E74" s="21" t="s">
        <v>103</v>
      </c>
      <c r="F74" s="10" t="s">
        <v>139</v>
      </c>
      <c r="G74" s="11" t="s">
        <v>29</v>
      </c>
      <c r="H74" s="38" t="s">
        <v>76</v>
      </c>
      <c r="I74" s="33" t="s">
        <v>171</v>
      </c>
    </row>
    <row r="75" spans="2:9" x14ac:dyDescent="0.2">
      <c r="B75" s="18">
        <f t="shared" si="3"/>
        <v>70</v>
      </c>
      <c r="C75" s="19">
        <f t="shared" si="4"/>
        <v>5.5</v>
      </c>
      <c r="D75" s="20">
        <v>254.1</v>
      </c>
      <c r="E75" s="21" t="s">
        <v>106</v>
      </c>
      <c r="F75" s="10" t="s">
        <v>13</v>
      </c>
      <c r="G75" s="11" t="s">
        <v>14</v>
      </c>
      <c r="H75" s="38" t="s">
        <v>76</v>
      </c>
      <c r="I75" s="33" t="s">
        <v>108</v>
      </c>
    </row>
    <row r="76" spans="2:9" x14ac:dyDescent="0.2">
      <c r="B76" s="18">
        <f t="shared" si="3"/>
        <v>71</v>
      </c>
      <c r="C76" s="19">
        <f t="shared" si="4"/>
        <v>0.30000000000001137</v>
      </c>
      <c r="D76" s="20">
        <v>254.4</v>
      </c>
      <c r="E76" s="21" t="s">
        <v>107</v>
      </c>
      <c r="F76" s="10" t="s">
        <v>139</v>
      </c>
      <c r="G76" s="11" t="s">
        <v>29</v>
      </c>
      <c r="H76" s="38" t="s">
        <v>76</v>
      </c>
      <c r="I76" s="33" t="s">
        <v>163</v>
      </c>
    </row>
    <row r="77" spans="2:9" x14ac:dyDescent="0.2">
      <c r="B77" s="18">
        <f t="shared" si="3"/>
        <v>72</v>
      </c>
      <c r="C77" s="19">
        <f t="shared" si="4"/>
        <v>3.0999999999999943</v>
      </c>
      <c r="D77" s="20">
        <v>257.5</v>
      </c>
      <c r="E77" s="21" t="s">
        <v>164</v>
      </c>
      <c r="F77" s="10" t="s">
        <v>13</v>
      </c>
      <c r="G77" s="11" t="s">
        <v>14</v>
      </c>
      <c r="H77" s="38" t="s">
        <v>28</v>
      </c>
      <c r="I77" s="33" t="s">
        <v>172</v>
      </c>
    </row>
    <row r="78" spans="2:9" x14ac:dyDescent="0.2">
      <c r="B78" s="18">
        <f t="shared" si="3"/>
        <v>73</v>
      </c>
      <c r="C78" s="19">
        <f t="shared" si="4"/>
        <v>0.60000000000002274</v>
      </c>
      <c r="D78" s="20">
        <v>258.10000000000002</v>
      </c>
      <c r="E78" s="21"/>
      <c r="F78" s="10" t="s">
        <v>13</v>
      </c>
      <c r="G78" s="11" t="s">
        <v>29</v>
      </c>
      <c r="H78" s="38" t="s">
        <v>28</v>
      </c>
      <c r="I78" s="33" t="s">
        <v>110</v>
      </c>
    </row>
    <row r="79" spans="2:9" x14ac:dyDescent="0.2">
      <c r="B79" s="18">
        <f t="shared" si="3"/>
        <v>74</v>
      </c>
      <c r="C79" s="19">
        <f t="shared" si="4"/>
        <v>0.29999999999995453</v>
      </c>
      <c r="D79" s="20">
        <v>258.39999999999998</v>
      </c>
      <c r="E79" s="27" t="s">
        <v>80</v>
      </c>
      <c r="F79" s="10" t="s">
        <v>13</v>
      </c>
      <c r="G79" s="11" t="s">
        <v>29</v>
      </c>
      <c r="H79" s="40" t="s">
        <v>79</v>
      </c>
      <c r="I79" s="33" t="s">
        <v>130</v>
      </c>
    </row>
    <row r="80" spans="2:9" x14ac:dyDescent="0.2">
      <c r="B80" s="18">
        <f t="shared" si="3"/>
        <v>75</v>
      </c>
      <c r="C80" s="19">
        <f t="shared" si="4"/>
        <v>0.40000000000003411</v>
      </c>
      <c r="D80" s="20">
        <v>258.8</v>
      </c>
      <c r="E80" s="27" t="s">
        <v>60</v>
      </c>
      <c r="F80" s="10" t="s">
        <v>27</v>
      </c>
      <c r="G80" s="11" t="s">
        <v>14</v>
      </c>
      <c r="H80" s="38" t="s">
        <v>82</v>
      </c>
      <c r="I80" s="33" t="s">
        <v>173</v>
      </c>
    </row>
    <row r="81" spans="2:9" x14ac:dyDescent="0.2">
      <c r="B81" s="18">
        <f t="shared" si="3"/>
        <v>76</v>
      </c>
      <c r="C81" s="19">
        <f t="shared" si="4"/>
        <v>2.6000000000000227</v>
      </c>
      <c r="D81" s="20">
        <v>261.40000000000003</v>
      </c>
      <c r="E81" s="27" t="s">
        <v>81</v>
      </c>
      <c r="F81" s="10" t="s">
        <v>139</v>
      </c>
      <c r="G81" s="11" t="s">
        <v>29</v>
      </c>
      <c r="H81" s="38" t="s">
        <v>82</v>
      </c>
      <c r="I81" s="33"/>
    </row>
    <row r="82" spans="2:9" x14ac:dyDescent="0.2">
      <c r="B82" s="18">
        <f t="shared" si="3"/>
        <v>77</v>
      </c>
      <c r="C82" s="19">
        <f t="shared" si="4"/>
        <v>0.89999999999997726</v>
      </c>
      <c r="D82" s="20">
        <v>262.3</v>
      </c>
      <c r="E82" s="27" t="s">
        <v>135</v>
      </c>
      <c r="F82" s="10" t="s">
        <v>139</v>
      </c>
      <c r="G82" s="11" t="s">
        <v>29</v>
      </c>
      <c r="H82" s="38" t="s">
        <v>128</v>
      </c>
      <c r="I82" s="33"/>
    </row>
    <row r="83" spans="2:9" ht="21.6" x14ac:dyDescent="0.2">
      <c r="B83" s="12">
        <f t="shared" si="3"/>
        <v>78</v>
      </c>
      <c r="C83" s="13">
        <f t="shared" si="4"/>
        <v>0</v>
      </c>
      <c r="D83" s="14">
        <v>262.3</v>
      </c>
      <c r="E83" s="15" t="s">
        <v>134</v>
      </c>
      <c r="F83" s="16"/>
      <c r="G83" s="23" t="s">
        <v>129</v>
      </c>
      <c r="H83" s="39" t="s">
        <v>83</v>
      </c>
      <c r="I83" s="34" t="s">
        <v>177</v>
      </c>
    </row>
    <row r="84" spans="2:9" x14ac:dyDescent="0.2">
      <c r="B84" s="18">
        <f t="shared" si="3"/>
        <v>79</v>
      </c>
      <c r="C84" s="19">
        <f t="shared" si="4"/>
        <v>1.6999999999999886</v>
      </c>
      <c r="D84" s="20">
        <v>264</v>
      </c>
      <c r="E84" s="27" t="s">
        <v>84</v>
      </c>
      <c r="F84" s="10" t="s">
        <v>139</v>
      </c>
      <c r="G84" s="11" t="s">
        <v>14</v>
      </c>
      <c r="H84" s="38" t="s">
        <v>82</v>
      </c>
      <c r="I84" s="33"/>
    </row>
    <row r="85" spans="2:9" x14ac:dyDescent="0.2">
      <c r="B85" s="18">
        <f t="shared" si="3"/>
        <v>80</v>
      </c>
      <c r="C85" s="19">
        <f t="shared" si="4"/>
        <v>5.9000000000000341</v>
      </c>
      <c r="D85" s="20">
        <v>269.90000000000003</v>
      </c>
      <c r="E85" s="21" t="s">
        <v>85</v>
      </c>
      <c r="F85" s="22" t="s">
        <v>25</v>
      </c>
      <c r="G85" s="24" t="s">
        <v>86</v>
      </c>
      <c r="H85" s="38" t="s">
        <v>82</v>
      </c>
      <c r="I85" s="33" t="s">
        <v>181</v>
      </c>
    </row>
    <row r="86" spans="2:9" x14ac:dyDescent="0.2">
      <c r="B86" s="18">
        <f t="shared" si="3"/>
        <v>81</v>
      </c>
      <c r="C86" s="19">
        <f t="shared" si="4"/>
        <v>1.1999999999999886</v>
      </c>
      <c r="D86" s="20">
        <v>271.10000000000002</v>
      </c>
      <c r="E86" s="27" t="s">
        <v>87</v>
      </c>
      <c r="F86" s="10" t="s">
        <v>13</v>
      </c>
      <c r="G86" s="11" t="s">
        <v>29</v>
      </c>
      <c r="H86" s="40" t="s">
        <v>88</v>
      </c>
      <c r="I86" s="33" t="s">
        <v>187</v>
      </c>
    </row>
    <row r="87" spans="2:9" x14ac:dyDescent="0.2">
      <c r="B87" s="18">
        <f t="shared" si="3"/>
        <v>82</v>
      </c>
      <c r="C87" s="19">
        <f t="shared" si="4"/>
        <v>4.5999999999999659</v>
      </c>
      <c r="D87" s="20">
        <v>275.7</v>
      </c>
      <c r="E87" s="27" t="s">
        <v>90</v>
      </c>
      <c r="F87" s="10" t="s">
        <v>27</v>
      </c>
      <c r="G87" s="11" t="s">
        <v>14</v>
      </c>
      <c r="H87" s="40" t="s">
        <v>88</v>
      </c>
      <c r="I87" s="33"/>
    </row>
    <row r="88" spans="2:9" x14ac:dyDescent="0.2">
      <c r="B88" s="18">
        <f t="shared" si="3"/>
        <v>83</v>
      </c>
      <c r="C88" s="19">
        <f t="shared" si="4"/>
        <v>2.2000000000000455</v>
      </c>
      <c r="D88" s="20">
        <v>277.90000000000003</v>
      </c>
      <c r="E88" s="27" t="s">
        <v>91</v>
      </c>
      <c r="F88" s="10" t="s">
        <v>139</v>
      </c>
      <c r="G88" s="11" t="s">
        <v>14</v>
      </c>
      <c r="H88" s="38" t="s">
        <v>89</v>
      </c>
      <c r="I88" s="33"/>
    </row>
    <row r="89" spans="2:9" x14ac:dyDescent="0.2">
      <c r="B89" s="18">
        <f t="shared" si="3"/>
        <v>84</v>
      </c>
      <c r="C89" s="19">
        <f t="shared" si="4"/>
        <v>2.7999999999999545</v>
      </c>
      <c r="D89" s="20">
        <v>280.7</v>
      </c>
      <c r="E89" s="21" t="s">
        <v>103</v>
      </c>
      <c r="F89" s="10" t="s">
        <v>139</v>
      </c>
      <c r="G89" s="11" t="s">
        <v>29</v>
      </c>
      <c r="H89" s="38" t="s">
        <v>111</v>
      </c>
      <c r="I89" s="33" t="s">
        <v>174</v>
      </c>
    </row>
    <row r="90" spans="2:9" x14ac:dyDescent="0.2">
      <c r="B90" s="18">
        <f t="shared" si="3"/>
        <v>85</v>
      </c>
      <c r="C90" s="19">
        <f t="shared" si="4"/>
        <v>0.69999999999998863</v>
      </c>
      <c r="D90" s="20">
        <v>281.39999999999998</v>
      </c>
      <c r="E90" s="27" t="s">
        <v>15</v>
      </c>
      <c r="F90" s="10" t="s">
        <v>139</v>
      </c>
      <c r="G90" s="11" t="s">
        <v>14</v>
      </c>
      <c r="H90" s="38" t="s">
        <v>111</v>
      </c>
      <c r="I90" s="33" t="s">
        <v>215</v>
      </c>
    </row>
    <row r="91" spans="2:9" x14ac:dyDescent="0.2">
      <c r="B91" s="18">
        <f t="shared" si="3"/>
        <v>86</v>
      </c>
      <c r="C91" s="19">
        <f t="shared" si="4"/>
        <v>0.30000000000001137</v>
      </c>
      <c r="D91" s="20">
        <v>281.7</v>
      </c>
      <c r="E91" s="27"/>
      <c r="F91" s="10" t="s">
        <v>25</v>
      </c>
      <c r="G91" s="11" t="s">
        <v>10</v>
      </c>
      <c r="H91" s="38" t="s">
        <v>92</v>
      </c>
      <c r="I91" s="33" t="s">
        <v>191</v>
      </c>
    </row>
    <row r="92" spans="2:9" x14ac:dyDescent="0.2">
      <c r="B92" s="18">
        <f t="shared" si="3"/>
        <v>87</v>
      </c>
      <c r="C92" s="19">
        <f t="shared" si="4"/>
        <v>3.7000000000000455</v>
      </c>
      <c r="D92" s="20">
        <v>285.40000000000003</v>
      </c>
      <c r="E92" s="27" t="s">
        <v>93</v>
      </c>
      <c r="F92" s="10" t="s">
        <v>24</v>
      </c>
      <c r="G92" s="11" t="s">
        <v>19</v>
      </c>
      <c r="H92" s="38" t="s">
        <v>92</v>
      </c>
      <c r="I92" s="33"/>
    </row>
    <row r="93" spans="2:9" ht="19.2" x14ac:dyDescent="0.2">
      <c r="B93" s="18">
        <f t="shared" si="3"/>
        <v>88</v>
      </c>
      <c r="C93" s="19">
        <f t="shared" si="4"/>
        <v>4.4999999999999432</v>
      </c>
      <c r="D93" s="20">
        <v>289.89999999999998</v>
      </c>
      <c r="E93" s="27" t="s">
        <v>15</v>
      </c>
      <c r="F93" s="10" t="s">
        <v>139</v>
      </c>
      <c r="G93" s="11" t="s">
        <v>29</v>
      </c>
      <c r="H93" s="38" t="s">
        <v>28</v>
      </c>
      <c r="I93" s="33" t="s">
        <v>188</v>
      </c>
    </row>
    <row r="94" spans="2:9" x14ac:dyDescent="0.2">
      <c r="B94" s="18">
        <f t="shared" si="3"/>
        <v>89</v>
      </c>
      <c r="C94" s="19">
        <f t="shared" si="4"/>
        <v>0.50000000000005684</v>
      </c>
      <c r="D94" s="20">
        <v>290.40000000000003</v>
      </c>
      <c r="E94" s="21"/>
      <c r="F94" s="10" t="s">
        <v>24</v>
      </c>
      <c r="G94" s="11" t="s">
        <v>14</v>
      </c>
      <c r="H94" s="38" t="s">
        <v>28</v>
      </c>
      <c r="I94" s="33" t="s">
        <v>94</v>
      </c>
    </row>
    <row r="95" spans="2:9" ht="19.2" x14ac:dyDescent="0.2">
      <c r="B95" s="18">
        <f t="shared" si="3"/>
        <v>90</v>
      </c>
      <c r="C95" s="19">
        <f t="shared" ref="C95:C100" si="5">D95-D94</f>
        <v>1.3999999999999773</v>
      </c>
      <c r="D95" s="20">
        <v>291.8</v>
      </c>
      <c r="E95" s="21"/>
      <c r="F95" s="10" t="s">
        <v>24</v>
      </c>
      <c r="G95" s="11" t="s">
        <v>14</v>
      </c>
      <c r="H95" s="38" t="s">
        <v>28</v>
      </c>
      <c r="I95" s="33" t="s">
        <v>192</v>
      </c>
    </row>
    <row r="96" spans="2:9" ht="19.2" x14ac:dyDescent="0.2">
      <c r="B96" s="18">
        <f t="shared" si="3"/>
        <v>91</v>
      </c>
      <c r="C96" s="19">
        <f t="shared" si="5"/>
        <v>0.60000000000002274</v>
      </c>
      <c r="D96" s="20">
        <v>292.40000000000003</v>
      </c>
      <c r="E96" s="21"/>
      <c r="F96" s="10" t="s">
        <v>13</v>
      </c>
      <c r="G96" s="11" t="s">
        <v>14</v>
      </c>
      <c r="H96" s="38" t="s">
        <v>28</v>
      </c>
      <c r="I96" s="33" t="s">
        <v>193</v>
      </c>
    </row>
    <row r="97" spans="2:11" x14ac:dyDescent="0.2">
      <c r="B97" s="18">
        <f t="shared" si="3"/>
        <v>92</v>
      </c>
      <c r="C97" s="19">
        <f t="shared" si="5"/>
        <v>0.39999999999997726</v>
      </c>
      <c r="D97" s="20">
        <v>292.8</v>
      </c>
      <c r="E97" s="27" t="s">
        <v>15</v>
      </c>
      <c r="F97" s="10" t="s">
        <v>13</v>
      </c>
      <c r="G97" s="11" t="s">
        <v>14</v>
      </c>
      <c r="H97" s="38" t="s">
        <v>95</v>
      </c>
      <c r="I97" s="33" t="s">
        <v>148</v>
      </c>
    </row>
    <row r="98" spans="2:11" x14ac:dyDescent="0.2">
      <c r="B98" s="18">
        <f t="shared" si="3"/>
        <v>93</v>
      </c>
      <c r="C98" s="19">
        <f t="shared" si="5"/>
        <v>0.19999999999998863</v>
      </c>
      <c r="D98" s="20">
        <v>293</v>
      </c>
      <c r="E98" s="27" t="s">
        <v>15</v>
      </c>
      <c r="F98" s="10" t="s">
        <v>139</v>
      </c>
      <c r="G98" s="11" t="s">
        <v>29</v>
      </c>
      <c r="H98" s="38" t="s">
        <v>28</v>
      </c>
      <c r="I98" s="33" t="s">
        <v>131</v>
      </c>
    </row>
    <row r="99" spans="2:11" x14ac:dyDescent="0.2">
      <c r="B99" s="18">
        <f t="shared" si="3"/>
        <v>94</v>
      </c>
      <c r="C99" s="19">
        <f t="shared" si="5"/>
        <v>7</v>
      </c>
      <c r="D99" s="20">
        <v>300</v>
      </c>
      <c r="E99" s="21"/>
      <c r="F99" s="10" t="s">
        <v>27</v>
      </c>
      <c r="G99" s="11" t="s">
        <v>14</v>
      </c>
      <c r="H99" s="38" t="s">
        <v>28</v>
      </c>
      <c r="I99" s="33" t="s">
        <v>189</v>
      </c>
    </row>
    <row r="100" spans="2:11" ht="21.6" x14ac:dyDescent="0.2">
      <c r="B100" s="93">
        <f t="shared" si="3"/>
        <v>95</v>
      </c>
      <c r="C100" s="94">
        <f t="shared" si="5"/>
        <v>1</v>
      </c>
      <c r="D100" s="95">
        <v>301</v>
      </c>
      <c r="E100" s="96" t="s">
        <v>96</v>
      </c>
      <c r="F100" s="97"/>
      <c r="G100" s="98" t="s">
        <v>105</v>
      </c>
      <c r="H100" s="99" t="s">
        <v>121</v>
      </c>
      <c r="I100" s="100" t="s">
        <v>186</v>
      </c>
      <c r="K100" s="51"/>
    </row>
    <row r="101" spans="2:11" x14ac:dyDescent="0.2">
      <c r="B101" s="59" t="s">
        <v>197</v>
      </c>
      <c r="C101" s="60"/>
      <c r="D101" s="59"/>
      <c r="E101" s="43"/>
      <c r="F101" s="59"/>
      <c r="G101" s="59"/>
      <c r="H101" s="43"/>
      <c r="I101" s="43"/>
    </row>
    <row r="102" spans="2:11" x14ac:dyDescent="0.2">
      <c r="B102" s="59" t="s">
        <v>198</v>
      </c>
      <c r="C102" s="60"/>
      <c r="D102" s="59"/>
      <c r="E102" s="43"/>
      <c r="F102" s="59"/>
      <c r="G102" s="59"/>
      <c r="H102" s="43"/>
      <c r="I102" s="43"/>
    </row>
    <row r="103" spans="2:11" x14ac:dyDescent="0.2">
      <c r="B103" s="51" t="s">
        <v>203</v>
      </c>
      <c r="C103" s="61"/>
      <c r="D103" s="51"/>
      <c r="E103" s="35"/>
      <c r="F103" s="51"/>
      <c r="G103" s="51"/>
      <c r="H103" s="35"/>
      <c r="I103" s="35"/>
    </row>
    <row r="104" spans="2:11" x14ac:dyDescent="0.2">
      <c r="B104" s="51" t="s">
        <v>204</v>
      </c>
      <c r="C104" s="61"/>
      <c r="D104" s="51"/>
      <c r="E104" s="35"/>
      <c r="F104" s="51"/>
      <c r="G104" s="51"/>
      <c r="H104" s="35"/>
      <c r="I104" s="35"/>
    </row>
    <row r="105" spans="2:11" x14ac:dyDescent="0.2">
      <c r="B105" s="62" t="s">
        <v>199</v>
      </c>
      <c r="C105" s="62"/>
      <c r="D105" s="51"/>
      <c r="E105" s="35"/>
      <c r="F105" s="51"/>
      <c r="G105" s="51"/>
      <c r="H105" s="35"/>
      <c r="I105" s="35"/>
    </row>
    <row r="106" spans="2:11" x14ac:dyDescent="0.2">
      <c r="B106" s="62" t="s">
        <v>200</v>
      </c>
      <c r="C106" s="62"/>
      <c r="D106" s="51"/>
      <c r="E106" s="35"/>
      <c r="F106" s="51"/>
      <c r="G106" s="51"/>
      <c r="H106" s="35"/>
      <c r="I106" s="35"/>
    </row>
    <row r="107" spans="2:11" x14ac:dyDescent="0.2">
      <c r="B107" s="65" t="s">
        <v>194</v>
      </c>
      <c r="C107" s="51"/>
      <c r="D107" s="51"/>
      <c r="E107" s="36"/>
      <c r="F107" s="66"/>
      <c r="G107" s="66"/>
      <c r="H107" s="36"/>
      <c r="I107" s="36"/>
    </row>
    <row r="108" spans="2:11" x14ac:dyDescent="0.2">
      <c r="B108" s="64" t="s">
        <v>211</v>
      </c>
      <c r="C108" s="51"/>
      <c r="D108" s="51"/>
      <c r="E108" s="35"/>
      <c r="F108" s="51"/>
      <c r="G108" s="51"/>
      <c r="H108" s="35"/>
      <c r="I108" s="35"/>
    </row>
    <row r="109" spans="2:11" x14ac:dyDescent="0.2">
      <c r="B109" s="64" t="s">
        <v>182</v>
      </c>
      <c r="C109" s="51"/>
      <c r="D109" s="51"/>
      <c r="E109" s="35"/>
      <c r="F109" s="51"/>
      <c r="G109" s="51"/>
      <c r="H109" s="35"/>
      <c r="I109" s="35"/>
    </row>
    <row r="110" spans="2:11" x14ac:dyDescent="0.2">
      <c r="B110" s="63" t="s">
        <v>212</v>
      </c>
      <c r="C110" s="51"/>
      <c r="D110" s="51"/>
      <c r="E110" s="35"/>
      <c r="F110" s="67"/>
      <c r="G110" s="67"/>
      <c r="H110" s="68"/>
    </row>
    <row r="111" spans="2:11" x14ac:dyDescent="0.2">
      <c r="B111" s="69" t="s">
        <v>201</v>
      </c>
      <c r="C111" s="51"/>
      <c r="D111" s="69"/>
      <c r="E111" s="36"/>
      <c r="F111" s="70"/>
      <c r="G111" s="70"/>
      <c r="H111" s="71"/>
      <c r="I111" s="52"/>
    </row>
    <row r="112" spans="2:11" x14ac:dyDescent="0.2">
      <c r="B112" s="69" t="s">
        <v>202</v>
      </c>
      <c r="C112" s="51"/>
      <c r="D112" s="69"/>
      <c r="E112" s="36"/>
      <c r="F112" s="70"/>
      <c r="G112" s="70"/>
      <c r="H112" s="71"/>
      <c r="I112" s="52"/>
    </row>
    <row r="113" spans="1:9" x14ac:dyDescent="0.2">
      <c r="A113" s="92" t="s">
        <v>196</v>
      </c>
      <c r="B113" s="72"/>
      <c r="C113" s="73"/>
      <c r="D113" s="74"/>
      <c r="E113" s="75"/>
      <c r="F113" s="76"/>
      <c r="G113" s="76"/>
      <c r="H113" s="77"/>
      <c r="I113" s="41"/>
    </row>
    <row r="114" spans="1:9" ht="19.2" x14ac:dyDescent="0.2">
      <c r="B114" s="78">
        <v>0</v>
      </c>
      <c r="C114" s="79">
        <v>0</v>
      </c>
      <c r="D114" s="80">
        <v>0</v>
      </c>
      <c r="E114" s="81" t="s">
        <v>132</v>
      </c>
      <c r="F114" s="82" t="s">
        <v>25</v>
      </c>
      <c r="G114" s="83" t="s">
        <v>137</v>
      </c>
      <c r="H114" s="84" t="s">
        <v>28</v>
      </c>
      <c r="I114" s="33" t="s">
        <v>133</v>
      </c>
    </row>
    <row r="115" spans="1:9" ht="31.8" customHeight="1" x14ac:dyDescent="0.2">
      <c r="B115" s="85">
        <v>1</v>
      </c>
      <c r="C115" s="86">
        <v>0.2</v>
      </c>
      <c r="D115" s="87">
        <v>0.2</v>
      </c>
      <c r="E115" s="88" t="s">
        <v>104</v>
      </c>
      <c r="F115" s="89" t="s">
        <v>25</v>
      </c>
      <c r="G115" s="90" t="s">
        <v>105</v>
      </c>
      <c r="H115" s="91" t="s">
        <v>28</v>
      </c>
      <c r="I115" s="44" t="s">
        <v>138</v>
      </c>
    </row>
    <row r="116" spans="1:9" s="51" customFormat="1" ht="9.6" x14ac:dyDescent="0.2">
      <c r="A116" s="67"/>
      <c r="B116" s="63" t="s">
        <v>184</v>
      </c>
      <c r="C116" s="64"/>
      <c r="E116" s="35"/>
      <c r="H116" s="35"/>
      <c r="I116" s="35"/>
    </row>
    <row r="117" spans="1:9" s="51" customFormat="1" ht="9.6" x14ac:dyDescent="0.2">
      <c r="A117" s="67"/>
      <c r="B117" s="63" t="s">
        <v>195</v>
      </c>
      <c r="E117" s="35"/>
      <c r="H117" s="35"/>
      <c r="I117" s="35"/>
    </row>
    <row r="118" spans="1:9" s="51" customFormat="1" ht="9.6" x14ac:dyDescent="0.2">
      <c r="A118" s="67"/>
      <c r="B118" s="64" t="s">
        <v>206</v>
      </c>
      <c r="E118" s="35"/>
      <c r="H118" s="35"/>
      <c r="I118" s="35"/>
    </row>
    <row r="119" spans="1:9" s="51" customFormat="1" ht="9.6" x14ac:dyDescent="0.2">
      <c r="A119" s="67"/>
      <c r="B119" s="64" t="s">
        <v>183</v>
      </c>
      <c r="E119" s="35"/>
      <c r="H119" s="35"/>
      <c r="I119" s="35"/>
    </row>
    <row r="120" spans="1:9" s="51" customFormat="1" ht="9.6" x14ac:dyDescent="0.2">
      <c r="A120" s="67"/>
      <c r="B120" s="64" t="s">
        <v>185</v>
      </c>
      <c r="E120" s="35"/>
      <c r="F120" s="67"/>
      <c r="G120" s="67"/>
      <c r="H120" s="68"/>
      <c r="I120" s="48"/>
    </row>
  </sheetData>
  <phoneticPr fontId="20"/>
  <hyperlinks>
    <hyperlink ref="I3" r:id="rId1" xr:uid="{ECE3DA36-FA01-4EAB-B715-449127579633}"/>
  </hyperlinks>
  <pageMargins left="0" right="0" top="0" bottom="0" header="0.19685039370078741" footer="0.19685039370078741"/>
  <pageSetup paperSize="9" firstPageNumber="4294963191" fitToHeight="0" orientation="portrait" verticalDpi="36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5C72C03AE168243B5B9E5D1E81515B6" ma:contentTypeVersion="7" ma:contentTypeDescription="新しいドキュメントを作成します。" ma:contentTypeScope="" ma:versionID="5628780efe50fd5ff55ac4369e2cc7a0">
  <xsd:schema xmlns:xsd="http://www.w3.org/2001/XMLSchema" xmlns:xs="http://www.w3.org/2001/XMLSchema" xmlns:p="http://schemas.microsoft.com/office/2006/metadata/properties" xmlns:ns2="91d85bdb-9e43-4612-a355-15dcada7f308" targetNamespace="http://schemas.microsoft.com/office/2006/metadata/properties" ma:root="true" ma:fieldsID="68ee2f72f53f296e6e865f93cd28760c" ns2:_="">
    <xsd:import namespace="91d85bdb-9e43-4612-a355-15dcada7f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d85bdb-9e43-4612-a355-15dcada7f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5C71F4-94EB-4C6C-BC37-7242E6084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d85bdb-9e43-4612-a355-15dcada7f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25F523-A873-4676-A609-F60FB3997E4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1d85bdb-9e43-4612-a355-15dcada7f3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9B2E40-C4E6-4086-B8B0-D85ECB9581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2022BRM402_BRM</vt:lpstr>
      <vt:lpstr>'2022BRM402_BRM'!Print_Titles</vt:lpstr>
    </vt:vector>
  </TitlesOfParts>
  <Company>AJたまがわ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2019BRM928たまがわ600km キューシート</dc:title>
  <dc:creator>Takeshi Matsuda</dc:creator>
  <cp:lastModifiedBy>西川潔</cp:lastModifiedBy>
  <cp:revision/>
  <cp:lastPrinted>2022-03-21T15:25:00Z</cp:lastPrinted>
  <dcterms:created xsi:type="dcterms:W3CDTF">2014-09-03T01:37:35Z</dcterms:created>
  <dcterms:modified xsi:type="dcterms:W3CDTF">2022-03-21T15:26:47Z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  <property fmtid="{D5CDD505-2E9C-101B-9397-08002B2CF9AE}" pid="3" name="ContentTypeId">
    <vt:lpwstr>0x01010035C72C03AE168243B5B9E5D1E81515B6</vt:lpwstr>
  </property>
</Properties>
</file>