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0730" windowHeight="11160" tabRatio="500"/>
  </bookViews>
  <sheets>
    <sheet name="2022BRM528金精峠400" sheetId="1" r:id="rId1"/>
    <sheet name="フォトコントロール" sheetId="2" r:id="rId2"/>
    <sheet name="グルメポイント" sheetId="4" r:id="rId3"/>
  </sheets>
  <definedNames>
    <definedName name="Excel_BuiltIn_Print_Area" localSheetId="0">'2022BRM528金精峠400'!$A$1:$G$103</definedName>
    <definedName name="_xlnm.Print_Area" localSheetId="0">'2022BRM528金精峠400'!$A$1:$G$103</definedName>
    <definedName name="_xlnm.Print_Area" localSheetId="2">グルメポイント!$A$1:$G$20</definedName>
    <definedName name="_xlnm.Print_Area" localSheetId="1">フォトコントロール!$A$1:$Y$65</definedName>
  </definedNames>
  <calcPr calcId="145621"/>
  <fileRecoveryPr repairLoad="1"/>
</workbook>
</file>

<file path=xl/calcChain.xml><?xml version="1.0" encoding="utf-8"?>
<calcChain xmlns="http://schemas.openxmlformats.org/spreadsheetml/2006/main">
  <c r="A28" i="1" l="1"/>
  <c r="C28" i="1"/>
  <c r="C27" i="1"/>
  <c r="C26" i="1"/>
  <c r="C25" i="1"/>
  <c r="C23" i="1"/>
  <c r="C24" i="1"/>
  <c r="C19" i="1"/>
  <c r="C21" i="1"/>
  <c r="C22" i="1"/>
  <c r="A93" i="1" l="1"/>
  <c r="A94" i="1" s="1"/>
  <c r="A95" i="1" s="1"/>
  <c r="A96" i="1" s="1"/>
  <c r="C96" i="1"/>
  <c r="C95" i="1"/>
  <c r="C94" i="1"/>
  <c r="C93" i="1"/>
  <c r="C70" i="1" l="1"/>
  <c r="C69" i="1"/>
  <c r="C49" i="1" l="1"/>
  <c r="A6" i="1" l="1"/>
  <c r="A7" i="1" s="1"/>
  <c r="A8" i="1" s="1"/>
  <c r="A9" i="1" s="1"/>
  <c r="A10" i="1" s="1"/>
  <c r="A11" i="1" s="1"/>
  <c r="A12" i="1" s="1"/>
  <c r="A13" i="1" s="1"/>
  <c r="A14" i="1" s="1"/>
  <c r="A15" i="1" s="1"/>
  <c r="A16" i="1" s="1"/>
  <c r="A17" i="1" s="1"/>
  <c r="A18" i="1" s="1"/>
  <c r="C6" i="1"/>
  <c r="C7" i="1"/>
  <c r="C8" i="1"/>
  <c r="C9" i="1"/>
  <c r="C10" i="1"/>
  <c r="C11" i="1"/>
  <c r="C12" i="1"/>
  <c r="C13" i="1"/>
  <c r="C14" i="1"/>
  <c r="C15" i="1"/>
  <c r="C16" i="1"/>
  <c r="C17" i="1"/>
  <c r="C18" i="1"/>
  <c r="C20" i="1"/>
  <c r="C29" i="1"/>
  <c r="C30" i="1"/>
  <c r="C31" i="1"/>
  <c r="C32" i="1"/>
  <c r="C33" i="1"/>
  <c r="C34" i="1"/>
  <c r="C35" i="1"/>
  <c r="C36" i="1"/>
  <c r="C37" i="1"/>
  <c r="C38" i="1"/>
  <c r="C39" i="1"/>
  <c r="C40" i="1"/>
  <c r="C41" i="1"/>
  <c r="C42" i="1"/>
  <c r="C43" i="1"/>
  <c r="C44" i="1"/>
  <c r="C45" i="1"/>
  <c r="C46" i="1"/>
  <c r="C47" i="1"/>
  <c r="C48" i="1"/>
  <c r="C50" i="1"/>
  <c r="C51" i="1"/>
  <c r="C52" i="1"/>
  <c r="C53" i="1"/>
  <c r="C54" i="1"/>
  <c r="C55" i="1"/>
  <c r="C56" i="1"/>
  <c r="C57" i="1"/>
  <c r="C58" i="1"/>
  <c r="C59" i="1"/>
  <c r="C60" i="1"/>
  <c r="C61" i="1"/>
  <c r="C62" i="1"/>
  <c r="C63" i="1"/>
  <c r="C64" i="1"/>
  <c r="C65" i="1"/>
  <c r="C66" i="1"/>
  <c r="C67" i="1"/>
  <c r="C68" i="1"/>
  <c r="C71" i="1"/>
  <c r="C72" i="1"/>
  <c r="C73" i="1"/>
  <c r="C74" i="1"/>
  <c r="C75" i="1"/>
  <c r="C76" i="1"/>
  <c r="C77" i="1"/>
  <c r="C78" i="1"/>
  <c r="C79" i="1"/>
  <c r="C80" i="1"/>
  <c r="C81" i="1"/>
  <c r="C82" i="1"/>
  <c r="C83" i="1"/>
  <c r="C84" i="1"/>
  <c r="C85" i="1"/>
  <c r="C86" i="1"/>
  <c r="C87" i="1"/>
  <c r="C88" i="1"/>
  <c r="C89" i="1"/>
  <c r="A19" i="1" l="1"/>
  <c r="A20" i="1" s="1"/>
  <c r="A21" i="1" s="1"/>
  <c r="A22" i="1" s="1"/>
  <c r="A23" i="1" s="1"/>
  <c r="A24" i="1" s="1"/>
  <c r="A25" i="1" s="1"/>
  <c r="A26" i="1" s="1"/>
  <c r="A27" i="1" s="1"/>
  <c r="A29" i="1" s="1"/>
  <c r="A30" i="1" s="1"/>
  <c r="A31" i="1" l="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alcChain>
</file>

<file path=xl/sharedStrings.xml><?xml version="1.0" encoding="utf-8"?>
<sst xmlns="http://schemas.openxmlformats.org/spreadsheetml/2006/main" count="458" uniqueCount="293">
  <si>
    <r>
      <t xml:space="preserve">2022BRM528 </t>
    </r>
    <r>
      <rPr>
        <b/>
        <sz val="11"/>
        <rFont val="ＭＳ Ｐゴシック"/>
        <family val="3"/>
        <charset val="128"/>
      </rPr>
      <t>金精峠</t>
    </r>
    <r>
      <rPr>
        <b/>
        <sz val="11"/>
        <rFont val="Calibri"/>
        <family val="2"/>
      </rPr>
      <t>400</t>
    </r>
    <phoneticPr fontId="9"/>
  </si>
  <si>
    <r>
      <rPr>
        <sz val="11"/>
        <color indexed="8"/>
        <rFont val="Calibri"/>
        <family val="2"/>
      </rPr>
      <t>S</t>
    </r>
    <r>
      <rPr>
        <sz val="11"/>
        <color indexed="8"/>
        <rFont val="ＭＳ Ｐゴシック"/>
        <family val="3"/>
        <charset val="128"/>
      </rPr>
      <t>＝信号、「 」</t>
    </r>
    <r>
      <rPr>
        <sz val="11"/>
        <color indexed="8"/>
        <rFont val="Calibri"/>
        <family val="2"/>
      </rPr>
      <t>=</t>
    </r>
    <r>
      <rPr>
        <sz val="11"/>
        <color indexed="8"/>
        <rFont val="ＭＳ Ｐゴシック"/>
        <family val="3"/>
        <charset val="128"/>
      </rPr>
      <t>信号名、十</t>
    </r>
    <r>
      <rPr>
        <sz val="11"/>
        <color indexed="8"/>
        <rFont val="Calibri"/>
        <family val="2"/>
      </rPr>
      <t>=</t>
    </r>
    <r>
      <rPr>
        <sz val="11"/>
        <color indexed="8"/>
        <rFont val="ＭＳ Ｐゴシック"/>
        <family val="3"/>
        <charset val="128"/>
      </rPr>
      <t>十字路、┬</t>
    </r>
    <r>
      <rPr>
        <sz val="11"/>
        <color indexed="8"/>
        <rFont val="Calibri"/>
        <family val="2"/>
      </rPr>
      <t>=T</t>
    </r>
    <r>
      <rPr>
        <sz val="11"/>
        <color indexed="8"/>
        <rFont val="ＭＳ Ｐゴシック"/>
        <family val="3"/>
        <charset val="128"/>
      </rPr>
      <t>字路、</t>
    </r>
    <r>
      <rPr>
        <sz val="11"/>
        <color indexed="8"/>
        <rFont val="Calibri"/>
        <family val="2"/>
      </rPr>
      <t>Y=Y</t>
    </r>
    <r>
      <rPr>
        <sz val="11"/>
        <color indexed="8"/>
        <rFont val="ＭＳ Ｐゴシック"/>
        <family val="3"/>
        <charset val="128"/>
      </rPr>
      <t>字路、├</t>
    </r>
    <r>
      <rPr>
        <sz val="11"/>
        <color indexed="8"/>
        <rFont val="Calibri"/>
        <family val="2"/>
      </rPr>
      <t>=├</t>
    </r>
    <r>
      <rPr>
        <sz val="11"/>
        <color indexed="8"/>
        <rFont val="ＭＳ Ｐゴシック"/>
        <family val="3"/>
        <charset val="128"/>
      </rPr>
      <t>字路、┤</t>
    </r>
    <r>
      <rPr>
        <sz val="11"/>
        <color indexed="8"/>
        <rFont val="Calibri"/>
        <family val="2"/>
      </rPr>
      <t>=┤</t>
    </r>
    <r>
      <rPr>
        <sz val="11"/>
        <color indexed="8"/>
        <rFont val="ＭＳ Ｐゴシック"/>
        <family val="3"/>
        <charset val="128"/>
      </rPr>
      <t>字路、</t>
    </r>
  </si>
  <si>
    <t>参考：GPSデータ</t>
    <rPh sb="0" eb="2">
      <t>サンコウ</t>
    </rPh>
    <phoneticPr fontId="9"/>
  </si>
  <si>
    <r>
      <rPr>
        <sz val="11"/>
        <color indexed="8"/>
        <rFont val="ＭＳ Ｐゴシック"/>
        <family val="3"/>
        <charset val="128"/>
      </rPr>
      <t>区間は前の通過点からの距離、</t>
    </r>
    <r>
      <rPr>
        <sz val="11"/>
        <color indexed="8"/>
        <rFont val="ＭＳ Ｐゴシック"/>
        <family val="3"/>
        <charset val="128"/>
      </rPr>
      <t>ルートは次の通過点までの道路番号等</t>
    </r>
  </si>
  <si>
    <t>No.</t>
  </si>
  <si>
    <t>区間</t>
  </si>
  <si>
    <t>合計</t>
  </si>
  <si>
    <t>通過点</t>
  </si>
  <si>
    <t>進路</t>
  </si>
  <si>
    <t>ルート</t>
  </si>
  <si>
    <t>備考</t>
  </si>
  <si>
    <r>
      <rPr>
        <sz val="11"/>
        <rFont val="ＭＳ Ｐゴシック"/>
        <family val="3"/>
        <charset val="128"/>
      </rPr>
      <t>スタート
葛飾大橋（国道</t>
    </r>
    <r>
      <rPr>
        <sz val="11"/>
        <rFont val="Calibri"/>
        <family val="2"/>
      </rPr>
      <t>298</t>
    </r>
    <r>
      <rPr>
        <sz val="11"/>
        <rFont val="ＭＳ Ｐゴシック"/>
        <family val="3"/>
        <charset val="128"/>
      </rPr>
      <t>号）下の江戸川
サイクリングロード（右岸）</t>
    </r>
  </si>
  <si>
    <t>直進</t>
  </si>
  <si>
    <t>サイクリング
ロード</t>
  </si>
  <si>
    <t>08:00 START　
すぐ先から土手に上がる</t>
    <rPh sb="16" eb="17">
      <t>サキ</t>
    </rPh>
    <rPh sb="19" eb="21">
      <t>ドテ</t>
    </rPh>
    <rPh sb="22" eb="23">
      <t>ア</t>
    </rPh>
    <phoneticPr fontId="9"/>
  </si>
  <si>
    <t>┬左</t>
  </si>
  <si>
    <r>
      <t>S</t>
    </r>
    <r>
      <rPr>
        <sz val="11"/>
        <rFont val="ＭＳ Ｐゴシック"/>
        <family val="3"/>
        <charset val="128"/>
      </rPr>
      <t>「葛飾橋西詰」</t>
    </r>
  </si>
  <si>
    <r>
      <rPr>
        <sz val="11"/>
        <color indexed="8"/>
        <rFont val="Calibri"/>
        <family val="2"/>
      </rPr>
      <t>U</t>
    </r>
    <r>
      <rPr>
        <sz val="11"/>
        <color indexed="8"/>
        <rFont val="ＭＳ Ｐゴシック"/>
        <family val="3"/>
        <charset val="128"/>
      </rPr>
      <t>ターン</t>
    </r>
  </si>
  <si>
    <r>
      <rPr>
        <sz val="11"/>
        <color indexed="8"/>
        <rFont val="Calibri"/>
        <family val="2"/>
      </rPr>
      <t>K451</t>
    </r>
    <r>
      <rPr>
        <sz val="11"/>
        <color indexed="8"/>
        <rFont val="ＭＳ Ｐゴシック"/>
        <family val="3"/>
        <charset val="128"/>
      </rPr>
      <t>、</t>
    </r>
    <r>
      <rPr>
        <sz val="11"/>
        <color indexed="8"/>
        <rFont val="Calibri"/>
        <family val="2"/>
      </rPr>
      <t>K156</t>
    </r>
    <r>
      <rPr>
        <sz val="11"/>
        <color indexed="8"/>
        <rFont val="ＭＳ Ｐゴシック"/>
        <family val="3"/>
        <charset val="128"/>
      </rPr>
      <t>、
市道、</t>
    </r>
    <r>
      <rPr>
        <sz val="11"/>
        <color indexed="8"/>
        <rFont val="Calibri"/>
        <family val="2"/>
      </rPr>
      <t>K52</t>
    </r>
  </si>
  <si>
    <t>├右</t>
  </si>
  <si>
    <t>市道</t>
  </si>
  <si>
    <t>みさと協立病院の看板</t>
  </si>
  <si>
    <t>止まれ</t>
  </si>
  <si>
    <t>┬右</t>
  </si>
  <si>
    <r>
      <rPr>
        <sz val="11"/>
        <rFont val="Calibri"/>
        <family val="2"/>
      </rPr>
      <t>K21</t>
    </r>
    <r>
      <rPr>
        <sz val="11"/>
        <rFont val="ＭＳ Ｐゴシック"/>
        <family val="3"/>
        <charset val="128"/>
      </rPr>
      <t>、</t>
    </r>
    <r>
      <rPr>
        <sz val="11"/>
        <rFont val="Calibri"/>
        <family val="2"/>
      </rPr>
      <t>K42</t>
    </r>
    <r>
      <rPr>
        <sz val="11"/>
        <rFont val="ＭＳ Ｐゴシック"/>
        <family val="3"/>
        <charset val="128"/>
      </rPr>
      <t>、
市道</t>
    </r>
  </si>
  <si>
    <t>┼右</t>
  </si>
  <si>
    <r>
      <rPr>
        <sz val="11"/>
        <rFont val="Calibri"/>
        <family val="2"/>
      </rPr>
      <t>K320</t>
    </r>
    <r>
      <rPr>
        <sz val="11"/>
        <rFont val="ＭＳ Ｐゴシック"/>
        <family val="3"/>
        <charset val="128"/>
      </rPr>
      <t>、</t>
    </r>
    <r>
      <rPr>
        <sz val="11"/>
        <rFont val="Calibri"/>
        <family val="2"/>
      </rPr>
      <t>K183</t>
    </r>
  </si>
  <si>
    <r>
      <rPr>
        <sz val="11"/>
        <rFont val="Calibri"/>
        <family val="2"/>
      </rPr>
      <t>S</t>
    </r>
    <r>
      <rPr>
        <sz val="11"/>
        <rFont val="ＭＳ Ｐゴシック"/>
        <family val="3"/>
        <charset val="128"/>
      </rPr>
      <t>「西宝珠花」</t>
    </r>
  </si>
  <si>
    <t>K183</t>
  </si>
  <si>
    <t>境方面</t>
  </si>
  <si>
    <t>S</t>
  </si>
  <si>
    <t>┼左</t>
  </si>
  <si>
    <t>結城方面</t>
  </si>
  <si>
    <r>
      <rPr>
        <sz val="11"/>
        <rFont val="Calibri"/>
        <family val="2"/>
      </rPr>
      <t>S</t>
    </r>
    <r>
      <rPr>
        <sz val="11"/>
        <rFont val="ＭＳ Ｐゴシック"/>
        <family val="3"/>
        <charset val="128"/>
      </rPr>
      <t>「野田市次木」</t>
    </r>
  </si>
  <si>
    <t>K17</t>
  </si>
  <si>
    <r>
      <rPr>
        <sz val="11"/>
        <rFont val="Calibri"/>
        <family val="2"/>
      </rPr>
      <t>S</t>
    </r>
    <r>
      <rPr>
        <sz val="11"/>
        <rFont val="ＭＳ Ｐゴシック"/>
        <family val="3"/>
        <charset val="128"/>
      </rPr>
      <t>「道の駅さかい前」</t>
    </r>
  </si>
  <si>
    <r>
      <rPr>
        <sz val="11"/>
        <rFont val="Calibri"/>
        <family val="2"/>
      </rPr>
      <t>S</t>
    </r>
    <r>
      <rPr>
        <sz val="11"/>
        <rFont val="ＭＳ Ｐゴシック"/>
        <family val="3"/>
        <charset val="128"/>
      </rPr>
      <t>「道の駅さかい入口」</t>
    </r>
  </si>
  <si>
    <t>R354</t>
  </si>
  <si>
    <r>
      <rPr>
        <sz val="11"/>
        <rFont val="Calibri"/>
        <family val="2"/>
      </rPr>
      <t>S</t>
    </r>
    <r>
      <rPr>
        <sz val="11"/>
        <rFont val="ＭＳ Ｐゴシック"/>
        <family val="3"/>
        <charset val="128"/>
      </rPr>
      <t>「塚崎南」</t>
    </r>
  </si>
  <si>
    <t>├直進</t>
  </si>
  <si>
    <r>
      <rPr>
        <sz val="11"/>
        <rFont val="Calibri"/>
        <family val="2"/>
      </rPr>
      <t>K190</t>
    </r>
    <r>
      <rPr>
        <sz val="11"/>
        <rFont val="ＭＳ Ｐゴシック"/>
        <family val="3"/>
        <charset val="128"/>
      </rPr>
      <t>、</t>
    </r>
    <r>
      <rPr>
        <sz val="11"/>
        <rFont val="Calibri"/>
        <family val="2"/>
      </rPr>
      <t>R354</t>
    </r>
  </si>
  <si>
    <t>左側</t>
  </si>
  <si>
    <r>
      <rPr>
        <sz val="11"/>
        <rFont val="Calibri"/>
        <family val="2"/>
      </rPr>
      <t>S</t>
    </r>
    <r>
      <rPr>
        <sz val="11"/>
        <rFont val="ＭＳ Ｐゴシック"/>
        <family val="3"/>
        <charset val="128"/>
      </rPr>
      <t>「柳生」</t>
    </r>
  </si>
  <si>
    <t>K415</t>
  </si>
  <si>
    <r>
      <rPr>
        <sz val="11"/>
        <rFont val="Calibri"/>
        <family val="2"/>
      </rPr>
      <t>S</t>
    </r>
    <r>
      <rPr>
        <sz val="11"/>
        <rFont val="ＭＳ Ｐゴシック"/>
        <family val="3"/>
        <charset val="128"/>
      </rPr>
      <t>「柳生駅入口」</t>
    </r>
  </si>
  <si>
    <t>┤左</t>
  </si>
  <si>
    <t>右側に松安寺墓地分譲中の看板と
カーブミラー橋の手前を左折</t>
  </si>
  <si>
    <t>K367</t>
  </si>
  <si>
    <t>踏切の手前を右折</t>
  </si>
  <si>
    <t>K9</t>
  </si>
  <si>
    <r>
      <rPr>
        <sz val="11"/>
        <rFont val="Calibri"/>
        <family val="2"/>
      </rPr>
      <t>S</t>
    </r>
    <r>
      <rPr>
        <sz val="11"/>
        <rFont val="ＭＳ Ｐゴシック"/>
        <family val="3"/>
        <charset val="128"/>
      </rPr>
      <t>「高間」</t>
    </r>
  </si>
  <si>
    <r>
      <rPr>
        <sz val="11"/>
        <rFont val="Calibri"/>
        <family val="2"/>
      </rPr>
      <t>Y</t>
    </r>
    <r>
      <rPr>
        <sz val="11"/>
        <rFont val="ＭＳ Ｐゴシック"/>
        <family val="3"/>
        <charset val="128"/>
      </rPr>
      <t>左</t>
    </r>
  </si>
  <si>
    <r>
      <rPr>
        <sz val="11"/>
        <rFont val="Calibri"/>
        <family val="2"/>
      </rPr>
      <t>S</t>
    </r>
    <r>
      <rPr>
        <sz val="11"/>
        <rFont val="ＭＳ Ｐゴシック"/>
        <family val="3"/>
        <charset val="128"/>
      </rPr>
      <t>「新開橋北」</t>
    </r>
  </si>
  <si>
    <r>
      <rPr>
        <sz val="11"/>
        <rFont val="Calibri"/>
        <family val="2"/>
      </rPr>
      <t>K9</t>
    </r>
    <r>
      <rPr>
        <sz val="11"/>
        <rFont val="ＭＳ Ｐゴシック"/>
        <family val="3"/>
        <charset val="128"/>
      </rPr>
      <t>、</t>
    </r>
    <r>
      <rPr>
        <sz val="11"/>
        <rFont val="Calibri"/>
        <family val="2"/>
      </rPr>
      <t>K16</t>
    </r>
  </si>
  <si>
    <t>新開橋を渡って左折</t>
  </si>
  <si>
    <r>
      <rPr>
        <sz val="11"/>
        <rFont val="Calibri"/>
        <family val="2"/>
      </rPr>
      <t>S</t>
    </r>
    <r>
      <rPr>
        <sz val="11"/>
        <rFont val="ＭＳ Ｐゴシック"/>
        <family val="3"/>
        <charset val="128"/>
      </rPr>
      <t>「吉水新田」</t>
    </r>
  </si>
  <si>
    <t>五差路
を右</t>
  </si>
  <si>
    <t>K144</t>
  </si>
  <si>
    <r>
      <rPr>
        <sz val="11"/>
        <rFont val="Calibri"/>
        <family val="2"/>
      </rPr>
      <t>S</t>
    </r>
    <r>
      <rPr>
        <sz val="11"/>
        <rFont val="ＭＳ Ｐゴシック"/>
        <family val="3"/>
        <charset val="128"/>
      </rPr>
      <t>「栃本町」</t>
    </r>
  </si>
  <si>
    <t>K115</t>
  </si>
  <si>
    <t>K66</t>
  </si>
  <si>
    <t>飛駒/梅田 方面</t>
  </si>
  <si>
    <r>
      <rPr>
        <sz val="11"/>
        <rFont val="Calibri"/>
        <family val="2"/>
      </rPr>
      <t>K66</t>
    </r>
    <r>
      <rPr>
        <sz val="11"/>
        <rFont val="ＭＳ Ｐゴシック"/>
        <family val="3"/>
        <charset val="128"/>
      </rPr>
      <t>、</t>
    </r>
    <r>
      <rPr>
        <sz val="11"/>
        <rFont val="Calibri"/>
        <family val="2"/>
      </rPr>
      <t>K208</t>
    </r>
  </si>
  <si>
    <t>桐生/飛駒 方面</t>
  </si>
  <si>
    <t>桐生/梅田 方面</t>
  </si>
  <si>
    <r>
      <rPr>
        <b/>
        <sz val="11"/>
        <rFont val="ＭＳ Ｐゴシック"/>
        <family val="3"/>
        <charset val="128"/>
      </rPr>
      <t>Control 2</t>
    </r>
    <r>
      <rPr>
        <sz val="11"/>
        <rFont val="ＭＳ Ｐゴシック"/>
        <family val="3"/>
        <charset val="128"/>
      </rPr>
      <t xml:space="preserve">
通過チェック（写真）</t>
    </r>
    <phoneticPr fontId="9"/>
  </si>
  <si>
    <t>┬左</t>
    <phoneticPr fontId="9"/>
  </si>
  <si>
    <r>
      <rPr>
        <sz val="11"/>
        <rFont val="Calibri"/>
        <family val="2"/>
      </rPr>
      <t>S</t>
    </r>
    <r>
      <rPr>
        <sz val="11"/>
        <rFont val="ＭＳ Ｐゴシック"/>
        <family val="3"/>
        <charset val="128"/>
      </rPr>
      <t>「本町五丁目」</t>
    </r>
  </si>
  <si>
    <t>K3</t>
  </si>
  <si>
    <t>前橋方面</t>
  </si>
  <si>
    <r>
      <rPr>
        <sz val="11"/>
        <rFont val="Calibri"/>
        <family val="2"/>
      </rPr>
      <t>S</t>
    </r>
    <r>
      <rPr>
        <sz val="11"/>
        <rFont val="ＭＳ Ｐゴシック"/>
        <family val="3"/>
        <charset val="128"/>
      </rPr>
      <t>「桐生合同庁舎前」</t>
    </r>
  </si>
  <si>
    <t>R122</t>
  </si>
  <si>
    <r>
      <rPr>
        <sz val="11"/>
        <rFont val="Calibri"/>
        <family val="2"/>
      </rPr>
      <t>S</t>
    </r>
    <r>
      <rPr>
        <sz val="11"/>
        <rFont val="ＭＳ Ｐゴシック"/>
        <family val="3"/>
        <charset val="128"/>
      </rPr>
      <t>「大間々６丁目」</t>
    </r>
  </si>
  <si>
    <r>
      <rPr>
        <sz val="11"/>
        <rFont val="Calibri"/>
        <family val="2"/>
      </rPr>
      <t>S</t>
    </r>
    <r>
      <rPr>
        <sz val="11"/>
        <rFont val="ＭＳ Ｐゴシック"/>
        <family val="3"/>
        <charset val="128"/>
      </rPr>
      <t>「大間々６丁目中」</t>
    </r>
  </si>
  <si>
    <r>
      <rPr>
        <sz val="11"/>
        <rFont val="Calibri"/>
        <family val="2"/>
      </rPr>
      <t>R353</t>
    </r>
    <r>
      <rPr>
        <sz val="11"/>
        <rFont val="ＭＳ Ｐゴシック"/>
        <family val="3"/>
        <charset val="128"/>
      </rPr>
      <t>、</t>
    </r>
    <r>
      <rPr>
        <sz val="11"/>
        <rFont val="Calibri"/>
        <family val="2"/>
      </rPr>
      <t>K333</t>
    </r>
  </si>
  <si>
    <t>渋川 方面</t>
  </si>
  <si>
    <t>農免道路</t>
  </si>
  <si>
    <t>止まれ</t>
    <phoneticPr fontId="9"/>
  </si>
  <si>
    <t>市道</t>
    <rPh sb="0" eb="2">
      <t>シドウ</t>
    </rPh>
    <phoneticPr fontId="9"/>
  </si>
  <si>
    <t>五差路
を左</t>
    <rPh sb="5" eb="6">
      <t>ヒダリ</t>
    </rPh>
    <phoneticPr fontId="9"/>
  </si>
  <si>
    <t>R353</t>
  </si>
  <si>
    <t>変則五差路</t>
    <rPh sb="0" eb="2">
      <t>ヘンソク</t>
    </rPh>
    <rPh sb="2" eb="5">
      <t>ゴサロ</t>
    </rPh>
    <phoneticPr fontId="9"/>
  </si>
  <si>
    <t>K70</t>
  </si>
  <si>
    <r>
      <t xml:space="preserve">右奥ローソン　　赤城インター方面
</t>
    </r>
    <r>
      <rPr>
        <sz val="12"/>
        <color indexed="10"/>
        <rFont val="ＭＳ Ｐゴシック"/>
        <family val="3"/>
        <charset val="128"/>
      </rPr>
      <t>赤城インター付近の下り急カーブ注意</t>
    </r>
    <rPh sb="17" eb="19">
      <t>アカギ</t>
    </rPh>
    <rPh sb="23" eb="25">
      <t>フキン</t>
    </rPh>
    <rPh sb="26" eb="27">
      <t>クダ</t>
    </rPh>
    <rPh sb="28" eb="29">
      <t>キュウ</t>
    </rPh>
    <rPh sb="32" eb="34">
      <t>チュウイ</t>
    </rPh>
    <phoneticPr fontId="9"/>
  </si>
  <si>
    <r>
      <rPr>
        <sz val="11"/>
        <rFont val="Calibri"/>
        <family val="2"/>
      </rPr>
      <t>S</t>
    </r>
    <r>
      <rPr>
        <sz val="11"/>
        <rFont val="ＭＳ Ｐゴシック"/>
        <family val="3"/>
        <charset val="128"/>
      </rPr>
      <t>「西原」</t>
    </r>
  </si>
  <si>
    <t>K255</t>
  </si>
  <si>
    <t>左奥セブンイレブン　　沼田 方面</t>
  </si>
  <si>
    <r>
      <rPr>
        <sz val="11"/>
        <rFont val="Calibri"/>
        <family val="2"/>
      </rPr>
      <t>S</t>
    </r>
    <r>
      <rPr>
        <sz val="11"/>
        <rFont val="ＭＳ Ｐゴシック"/>
        <family val="3"/>
        <charset val="128"/>
      </rPr>
      <t>「森下」</t>
    </r>
  </si>
  <si>
    <t>K60</t>
    <phoneticPr fontId="9"/>
  </si>
  <si>
    <t>左カーブの手前を右折</t>
  </si>
  <si>
    <r>
      <rPr>
        <sz val="11"/>
        <rFont val="Calibri"/>
        <family val="2"/>
      </rPr>
      <t>K269</t>
    </r>
    <r>
      <rPr>
        <sz val="11"/>
        <rFont val="ＭＳ Ｐゴシック"/>
        <family val="3"/>
        <charset val="128"/>
      </rPr>
      <t>、</t>
    </r>
    <r>
      <rPr>
        <sz val="11"/>
        <rFont val="Calibri"/>
        <family val="2"/>
      </rPr>
      <t>K274</t>
    </r>
  </si>
  <si>
    <t>君河原橋を渡って右折</t>
  </si>
  <si>
    <r>
      <rPr>
        <b/>
        <sz val="11"/>
        <rFont val="Calibri"/>
        <family val="2"/>
      </rPr>
      <t>Control 3</t>
    </r>
    <r>
      <rPr>
        <sz val="11"/>
        <rFont val="ＭＳ Ｐゴシック"/>
        <family val="3"/>
        <charset val="128"/>
      </rPr>
      <t>　ファミリーマート
 沼田西倉内町店</t>
    </r>
    <phoneticPr fontId="9"/>
  </si>
  <si>
    <t>左側
折り返し</t>
  </si>
  <si>
    <t>K274</t>
  </si>
  <si>
    <r>
      <rPr>
        <sz val="11"/>
        <rFont val="Calibri"/>
        <family val="2"/>
      </rPr>
      <t>S</t>
    </r>
    <r>
      <rPr>
        <sz val="11"/>
        <rFont val="ＭＳ Ｐゴシック"/>
        <family val="3"/>
        <charset val="128"/>
      </rPr>
      <t>「下之町」</t>
    </r>
  </si>
  <si>
    <t>R120</t>
  </si>
  <si>
    <r>
      <rPr>
        <sz val="11"/>
        <rFont val="Calibri"/>
        <family val="2"/>
      </rPr>
      <t>S</t>
    </r>
    <r>
      <rPr>
        <sz val="11"/>
        <rFont val="ＭＳ Ｐゴシック"/>
        <family val="3"/>
        <charset val="128"/>
      </rPr>
      <t>「上之町」</t>
    </r>
  </si>
  <si>
    <t>K62</t>
  </si>
  <si>
    <t>大間々 方面</t>
  </si>
  <si>
    <t>K267</t>
  </si>
  <si>
    <t>薗原湖　日光/尾瀬 方面</t>
  </si>
  <si>
    <r>
      <rPr>
        <sz val="11"/>
        <rFont val="Calibri"/>
        <family val="2"/>
      </rPr>
      <t>S</t>
    </r>
    <r>
      <rPr>
        <sz val="11"/>
        <rFont val="ＭＳ Ｐゴシック"/>
        <family val="3"/>
        <charset val="128"/>
      </rPr>
      <t>「大原南」</t>
    </r>
  </si>
  <si>
    <t>日光/尾瀬 方面</t>
  </si>
  <si>
    <r>
      <rPr>
        <sz val="11"/>
        <rFont val="ＭＳ Ｐゴシック"/>
        <family val="3"/>
        <charset val="128"/>
      </rPr>
      <t>金精トンネル（標高</t>
    </r>
    <r>
      <rPr>
        <sz val="11"/>
        <rFont val="Calibri"/>
        <family val="2"/>
      </rPr>
      <t>1855</t>
    </r>
    <r>
      <rPr>
        <sz val="11"/>
        <rFont val="ＭＳ Ｐゴシック"/>
        <family val="3"/>
        <charset val="128"/>
      </rPr>
      <t>ｍ）</t>
    </r>
  </si>
  <si>
    <r>
      <rPr>
        <sz val="11"/>
        <rFont val="Calibri"/>
        <family val="2"/>
      </rPr>
      <t>R120</t>
    </r>
    <r>
      <rPr>
        <sz val="11"/>
        <rFont val="ＭＳ Ｐゴシック"/>
        <family val="3"/>
        <charset val="128"/>
      </rPr>
      <t>　</t>
    </r>
    <r>
      <rPr>
        <sz val="11"/>
        <rFont val="Calibri"/>
        <family val="2"/>
      </rPr>
      <t>R122</t>
    </r>
  </si>
  <si>
    <r>
      <rPr>
        <sz val="11"/>
        <rFont val="Calibri"/>
        <family val="2"/>
      </rPr>
      <t>S</t>
    </r>
    <r>
      <rPr>
        <sz val="11"/>
        <rFont val="ＭＳ Ｐゴシック"/>
        <family val="3"/>
        <charset val="128"/>
      </rPr>
      <t>「清滝」</t>
    </r>
  </si>
  <si>
    <t>K277</t>
  </si>
  <si>
    <t>S</t>
    <phoneticPr fontId="9"/>
  </si>
  <si>
    <t>K14</t>
  </si>
  <si>
    <r>
      <rPr>
        <sz val="11"/>
        <rFont val="Calibri"/>
        <family val="2"/>
      </rPr>
      <t>K14</t>
    </r>
    <r>
      <rPr>
        <sz val="11"/>
        <rFont val="ＭＳ Ｐゴシック"/>
        <family val="3"/>
        <charset val="128"/>
      </rPr>
      <t>、</t>
    </r>
    <r>
      <rPr>
        <sz val="11"/>
        <rFont val="Calibri"/>
        <family val="2"/>
      </rPr>
      <t>K241</t>
    </r>
  </si>
  <si>
    <t>鹿沼市街 方面</t>
  </si>
  <si>
    <r>
      <rPr>
        <sz val="11"/>
        <rFont val="Calibri"/>
        <family val="2"/>
      </rPr>
      <t>S</t>
    </r>
    <r>
      <rPr>
        <sz val="11"/>
        <rFont val="ＭＳ Ｐゴシック"/>
        <family val="3"/>
        <charset val="128"/>
      </rPr>
      <t>「山越」</t>
    </r>
  </si>
  <si>
    <t>K15</t>
  </si>
  <si>
    <t>感応信号（二輪用押しボタンあり）　
足尾/粟野 方面</t>
  </si>
  <si>
    <r>
      <t>K15</t>
    </r>
    <r>
      <rPr>
        <sz val="11"/>
        <rFont val="ＭＳ Ｐゴシック"/>
        <family val="3"/>
        <charset val="128"/>
      </rPr>
      <t>、</t>
    </r>
    <r>
      <rPr>
        <sz val="11"/>
        <rFont val="Calibri"/>
        <family val="2"/>
      </rPr>
      <t>K37</t>
    </r>
    <r>
      <rPr>
        <sz val="11"/>
        <rFont val="ＭＳ Ｐゴシック"/>
        <family val="3"/>
        <charset val="128"/>
      </rPr>
      <t>、市道</t>
    </r>
    <rPh sb="8" eb="10">
      <t>シドウ</t>
    </rPh>
    <phoneticPr fontId="9"/>
  </si>
  <si>
    <t>K32</t>
    <phoneticPr fontId="9"/>
  </si>
  <si>
    <t>十字だが見た目はほぼT字</t>
    <rPh sb="0" eb="2">
      <t>ジュウジ</t>
    </rPh>
    <rPh sb="4" eb="5">
      <t>ミ</t>
    </rPh>
    <rPh sb="6" eb="7">
      <t>メ</t>
    </rPh>
    <rPh sb="11" eb="12">
      <t>ジ</t>
    </rPh>
    <phoneticPr fontId="9"/>
  </si>
  <si>
    <r>
      <t>S</t>
    </r>
    <r>
      <rPr>
        <sz val="11"/>
        <rFont val="ＭＳ Ｐゴシック"/>
        <family val="3"/>
        <charset val="128"/>
      </rPr>
      <t>「箱森町」</t>
    </r>
    <rPh sb="2" eb="4">
      <t>ハコモリ</t>
    </rPh>
    <rPh sb="4" eb="5">
      <t>マチ</t>
    </rPh>
    <phoneticPr fontId="9"/>
  </si>
  <si>
    <t>K309</t>
    <phoneticPr fontId="9"/>
  </si>
  <si>
    <t>K367</t>
    <phoneticPr fontId="9"/>
  </si>
  <si>
    <t>板倉川の橋を渡ってすぐ左折</t>
  </si>
  <si>
    <t>正面に、松安寺墓地分譲中の看板と
カーブミラー</t>
  </si>
  <si>
    <t>踏切を渡ってすぐに左折</t>
  </si>
  <si>
    <r>
      <rPr>
        <sz val="11"/>
        <rFont val="Calibri"/>
        <family val="2"/>
      </rPr>
      <t>R354</t>
    </r>
    <r>
      <rPr>
        <sz val="11"/>
        <rFont val="ＭＳ Ｐゴシック"/>
        <family val="3"/>
        <charset val="128"/>
      </rPr>
      <t>、市道</t>
    </r>
  </si>
  <si>
    <t>（正面に信号は無い）</t>
  </si>
  <si>
    <t>古河方面</t>
  </si>
  <si>
    <t>奥側の押ボタン信号を押して渡る</t>
    <rPh sb="0" eb="1">
      <t>オク</t>
    </rPh>
    <rPh sb="1" eb="2">
      <t>ガワ</t>
    </rPh>
    <phoneticPr fontId="9"/>
  </si>
  <si>
    <t>宝珠花橋</t>
  </si>
  <si>
    <r>
      <rPr>
        <sz val="11"/>
        <rFont val="Calibri"/>
        <family val="2"/>
      </rPr>
      <t>K183</t>
    </r>
    <r>
      <rPr>
        <sz val="11"/>
        <rFont val="ＭＳ Ｐゴシック"/>
        <family val="3"/>
        <charset val="128"/>
      </rPr>
      <t>、</t>
    </r>
    <r>
      <rPr>
        <sz val="11"/>
        <rFont val="Calibri"/>
        <family val="2"/>
      </rPr>
      <t>K320</t>
    </r>
  </si>
  <si>
    <r>
      <rPr>
        <sz val="11"/>
        <rFont val="ＭＳ Ｐゴシック"/>
        <family val="3"/>
        <charset val="128"/>
      </rPr>
      <t>市道、</t>
    </r>
    <r>
      <rPr>
        <sz val="11"/>
        <rFont val="Calibri"/>
        <family val="2"/>
      </rPr>
      <t>K42</t>
    </r>
    <r>
      <rPr>
        <sz val="11"/>
        <rFont val="ＭＳ Ｐゴシック"/>
        <family val="3"/>
        <charset val="128"/>
      </rPr>
      <t xml:space="preserve">、
</t>
    </r>
    <r>
      <rPr>
        <sz val="11"/>
        <rFont val="Calibri"/>
        <family val="2"/>
      </rPr>
      <t>K21</t>
    </r>
  </si>
  <si>
    <t>K52</t>
  </si>
  <si>
    <r>
      <rPr>
        <sz val="11"/>
        <rFont val="Calibri"/>
        <family val="2"/>
      </rPr>
      <t>Y</t>
    </r>
    <r>
      <rPr>
        <sz val="11"/>
        <rFont val="ＭＳ Ｐゴシック"/>
        <family val="3"/>
        <charset val="128"/>
      </rPr>
      <t>右</t>
    </r>
  </si>
  <si>
    <r>
      <rPr>
        <sz val="11"/>
        <rFont val="ＭＳ Ｐゴシック"/>
        <family val="3"/>
        <charset val="128"/>
      </rPr>
      <t>市道、</t>
    </r>
    <r>
      <rPr>
        <sz val="11"/>
        <rFont val="Calibri"/>
        <family val="2"/>
      </rPr>
      <t>K156</t>
    </r>
    <r>
      <rPr>
        <sz val="11"/>
        <rFont val="ＭＳ Ｐゴシック"/>
        <family val="3"/>
        <charset val="128"/>
      </rPr>
      <t xml:space="preserve">、
</t>
    </r>
    <r>
      <rPr>
        <sz val="11"/>
        <rFont val="Calibri"/>
        <family val="2"/>
      </rPr>
      <t>K451</t>
    </r>
  </si>
  <si>
    <t>左に上がる道へ直進しないように注意！
この先高架下はすれ違いに注意！</t>
    <rPh sb="21" eb="22">
      <t>サキ</t>
    </rPh>
    <rPh sb="22" eb="25">
      <t>コウカシタ</t>
    </rPh>
    <rPh sb="28" eb="29">
      <t>チガ</t>
    </rPh>
    <rPh sb="31" eb="33">
      <t>チュウイ</t>
    </rPh>
    <phoneticPr fontId="9"/>
  </si>
  <si>
    <r>
      <t>S</t>
    </r>
    <r>
      <rPr>
        <sz val="11"/>
        <rFont val="ＭＳ Ｐゴシック"/>
        <family val="3"/>
        <charset val="128"/>
      </rPr>
      <t>「葛飾橋西詰」</t>
    </r>
    <rPh sb="2" eb="4">
      <t>カツシカ</t>
    </rPh>
    <rPh sb="4" eb="5">
      <t>バシ</t>
    </rPh>
    <phoneticPr fontId="9"/>
  </si>
  <si>
    <r>
      <rPr>
        <sz val="11"/>
        <rFont val="Calibri"/>
        <family val="2"/>
      </rPr>
      <t>K54</t>
    </r>
    <r>
      <rPr>
        <sz val="11"/>
        <rFont val="ＭＳ Ｐゴシック"/>
        <family val="3"/>
        <charset val="128"/>
      </rPr>
      <t>、</t>
    </r>
    <r>
      <rPr>
        <sz val="11"/>
        <rFont val="Calibri"/>
        <family val="2"/>
      </rPr>
      <t>K1</t>
    </r>
  </si>
  <si>
    <t>葛西橋を渡る。
　歩道通行推奨</t>
    <rPh sb="9" eb="11">
      <t>ホドウ</t>
    </rPh>
    <rPh sb="11" eb="13">
      <t>ツウコウ</t>
    </rPh>
    <rPh sb="13" eb="15">
      <t>スイショウ</t>
    </rPh>
    <phoneticPr fontId="9"/>
  </si>
  <si>
    <r>
      <t xml:space="preserve">Finish
</t>
    </r>
    <r>
      <rPr>
        <sz val="11"/>
        <rFont val="ＭＳ Ｐゴシック"/>
        <family val="3"/>
        <charset val="128"/>
      </rPr>
      <t>　セブンイレブン
　　　　松戸小山店</t>
    </r>
    <rPh sb="22" eb="24">
      <t>コヤマ</t>
    </rPh>
    <phoneticPr fontId="9"/>
  </si>
  <si>
    <t>右側</t>
  </si>
  <si>
    <t>K54</t>
    <phoneticPr fontId="9"/>
  </si>
  <si>
    <r>
      <t xml:space="preserve">OPEN 20:08 - CLOSE </t>
    </r>
    <r>
      <rPr>
        <b/>
        <sz val="11"/>
        <rFont val="ＭＳ Ｐゴシック"/>
        <family val="3"/>
        <charset val="128"/>
      </rPr>
      <t>翌</t>
    </r>
    <r>
      <rPr>
        <b/>
        <sz val="11"/>
        <rFont val="Calibri"/>
        <family val="2"/>
      </rPr>
      <t xml:space="preserve"> 11:00</t>
    </r>
    <r>
      <rPr>
        <sz val="11"/>
        <rFont val="ＭＳ Ｐゴシック"/>
        <family val="3"/>
        <charset val="128"/>
      </rPr>
      <t xml:space="preserve">
・ブルベカードへメダル購入/サイン/完走時間を記入する。</t>
    </r>
    <phoneticPr fontId="9"/>
  </si>
  <si>
    <t>＜ゴール後＞</t>
  </si>
  <si>
    <t>参考：GPSデータ（ゴール受付まで）</t>
    <rPh sb="13" eb="15">
      <t>ウケツケ</t>
    </rPh>
    <phoneticPr fontId="9"/>
  </si>
  <si>
    <t>セブンイレブン松戸小山店</t>
  </si>
  <si>
    <t>K54</t>
  </si>
  <si>
    <t>葛飾橋を渡らない</t>
    <rPh sb="4" eb="5">
      <t>ワタ</t>
    </rPh>
    <phoneticPr fontId="9"/>
  </si>
  <si>
    <t>┼右</t>
    <phoneticPr fontId="9"/>
  </si>
  <si>
    <t>旧水戸街道</t>
    <rPh sb="0" eb="5">
      <t>キュウミトカイドウ</t>
    </rPh>
    <phoneticPr fontId="9"/>
  </si>
  <si>
    <t>S「角野」</t>
    <rPh sb="2" eb="3">
      <t>カド</t>
    </rPh>
    <rPh sb="3" eb="4">
      <t>ノ</t>
    </rPh>
    <phoneticPr fontId="9"/>
  </si>
  <si>
    <t>K5</t>
    <phoneticPr fontId="9"/>
  </si>
  <si>
    <t>左手前：（株）松浦住宅　黄色い建物・看板
左手奥：コインパーキング　大栄駐車場</t>
    <rPh sb="0" eb="3">
      <t>ヒダリテマエ</t>
    </rPh>
    <rPh sb="5" eb="6">
      <t>カブ</t>
    </rPh>
    <rPh sb="7" eb="11">
      <t>マツウラジュウタク</t>
    </rPh>
    <rPh sb="12" eb="14">
      <t>キイロ</t>
    </rPh>
    <rPh sb="15" eb="17">
      <t>タテモノ</t>
    </rPh>
    <rPh sb="18" eb="20">
      <t>カンバン</t>
    </rPh>
    <rPh sb="21" eb="23">
      <t>ヒダリテ</t>
    </rPh>
    <rPh sb="23" eb="24">
      <t>オク</t>
    </rPh>
    <rPh sb="34" eb="36">
      <t>ダイエイ</t>
    </rPh>
    <rPh sb="36" eb="39">
      <t>チュウシャジョウ</t>
    </rPh>
    <phoneticPr fontId="9"/>
  </si>
  <si>
    <t>松戸市勤労会館
↓
大栄駐車場</t>
    <rPh sb="0" eb="7">
      <t>マツドシキンロウカイカン</t>
    </rPh>
    <rPh sb="10" eb="12">
      <t>ダイエイ</t>
    </rPh>
    <rPh sb="12" eb="15">
      <t>チュウシャジョウ</t>
    </rPh>
    <phoneticPr fontId="9"/>
  </si>
  <si>
    <r>
      <rPr>
        <sz val="10"/>
        <rFont val="ＭＳ Ｐゴシック"/>
        <family val="3"/>
        <charset val="128"/>
      </rPr>
      <t>レシートを取得する場所では</t>
    </r>
    <r>
      <rPr>
        <sz val="10"/>
        <rFont val="ＭＳ Ｐゴシック"/>
        <family val="3"/>
        <charset val="128"/>
      </rPr>
      <t>必ず買い物をしてレシートを取得してください。</t>
    </r>
    <rPh sb="5" eb="7">
      <t>シュトク</t>
    </rPh>
    <rPh sb="9" eb="11">
      <t>バショ</t>
    </rPh>
    <phoneticPr fontId="9"/>
  </si>
  <si>
    <t>キューシートの区間距離、合計距離はお使いのサイコン、GPSによって誤差が出ます。</t>
  </si>
  <si>
    <t>通過点は、距離、ルート、情報（その他）などから総合的に判断して下さい。</t>
  </si>
  <si>
    <t>また事前に予習をして使い慣れた地図でコースを確認しておくことが必要です。</t>
  </si>
  <si>
    <t>時間はW0の時間です。スタート時間によって制限時間が変わります</t>
    <rPh sb="0" eb="2">
      <t>ジカン</t>
    </rPh>
    <rPh sb="6" eb="8">
      <t>ジカン</t>
    </rPh>
    <rPh sb="15" eb="17">
      <t>ジカン</t>
    </rPh>
    <rPh sb="21" eb="23">
      <t>セイゲン</t>
    </rPh>
    <rPh sb="23" eb="25">
      <t>ジカン</t>
    </rPh>
    <rPh sb="26" eb="27">
      <t>カ</t>
    </rPh>
    <phoneticPr fontId="9"/>
  </si>
  <si>
    <t>リタイア（DNF)する場合は、必ずブルベカードに記載されている連絡先まで直接本人が電話連絡してください。</t>
  </si>
  <si>
    <t>┼右</t>
    <rPh sb="1" eb="2">
      <t>ミギ</t>
    </rPh>
    <phoneticPr fontId="9"/>
  </si>
  <si>
    <r>
      <t>S</t>
    </r>
    <r>
      <rPr>
        <sz val="11"/>
        <rFont val="ＭＳ Ｐゴシック"/>
        <family val="3"/>
        <charset val="128"/>
      </rPr>
      <t>「小野袋」</t>
    </r>
    <rPh sb="2" eb="4">
      <t>オノ</t>
    </rPh>
    <rPh sb="4" eb="5">
      <t>ブクロ</t>
    </rPh>
    <phoneticPr fontId="9"/>
  </si>
  <si>
    <t>市道</t>
    <rPh sb="0" eb="2">
      <t>シドウ</t>
    </rPh>
    <phoneticPr fontId="9"/>
  </si>
  <si>
    <t>┼左</t>
    <phoneticPr fontId="9"/>
  </si>
  <si>
    <t>踏切を渡ってすぐ右折</t>
    <rPh sb="0" eb="2">
      <t>フミキリ</t>
    </rPh>
    <rPh sb="3" eb="4">
      <t>ワタ</t>
    </rPh>
    <rPh sb="8" eb="10">
      <t>ウセツ</t>
    </rPh>
    <phoneticPr fontId="9"/>
  </si>
  <si>
    <t>sd: 2022/05/28 400km BRM</t>
  </si>
  <si>
    <t>NO.</t>
  </si>
  <si>
    <t>距離</t>
  </si>
  <si>
    <t>オープン日付 時間</t>
  </si>
  <si>
    <t>クローズ日付　時間</t>
  </si>
  <si>
    <t>========</t>
  </si>
  <si>
    <t>======</t>
  </si>
  <si>
    <t>===================</t>
  </si>
  <si>
    <t>====================</t>
  </si>
  <si>
    <t>スタート</t>
  </si>
  <si>
    <t>0km</t>
  </si>
  <si>
    <t>60.8km</t>
  </si>
  <si>
    <t>108.7km</t>
  </si>
  <si>
    <t>172.0km</t>
  </si>
  <si>
    <t>259.6km</t>
  </si>
  <si>
    <t>302.6km</t>
  </si>
  <si>
    <t>363.3km</t>
  </si>
  <si>
    <t>ゴール</t>
  </si>
  <si>
    <t>402.8km</t>
  </si>
  <si>
    <r>
      <rPr>
        <b/>
        <sz val="11"/>
        <rFont val="ＭＳ Ｐゴシック"/>
        <family val="3"/>
        <charset val="128"/>
      </rPr>
      <t>フォトコントロール
参考</t>
    </r>
    <r>
      <rPr>
        <b/>
        <sz val="11"/>
        <rFont val="Calibri"/>
        <family val="2"/>
      </rPr>
      <t xml:space="preserve"> CLOSE </t>
    </r>
    <r>
      <rPr>
        <b/>
        <sz val="11"/>
        <rFont val="ＭＳ Ｐゴシック"/>
        <family val="3"/>
        <charset val="128"/>
      </rPr>
      <t>～</t>
    </r>
    <r>
      <rPr>
        <b/>
        <sz val="11"/>
        <rFont val="Calibri"/>
        <family val="2"/>
      </rPr>
      <t>12:04</t>
    </r>
    <phoneticPr fontId="9"/>
  </si>
  <si>
    <r>
      <t xml:space="preserve">フォトコントロール
参考 CLOSE ～15:16
</t>
    </r>
    <r>
      <rPr>
        <sz val="11"/>
        <rFont val="ＭＳ Ｐゴシック"/>
        <family val="3"/>
        <charset val="128"/>
      </rPr>
      <t>（梅田大橋を渡った地点）
「雪の屋」または「梅田大橋」を背景に自転車となるべく自身を入れて写真を撮ってください。
食事・買い物をしたレシートの写真でもOK
写真を撮った後は、桐生市街方面へ</t>
    </r>
    <rPh sb="83" eb="85">
      <t>ショクジ</t>
    </rPh>
    <phoneticPr fontId="9"/>
  </si>
  <si>
    <r>
      <rPr>
        <b/>
        <sz val="11"/>
        <rFont val="ＭＳ Ｐゴシック"/>
        <family val="3"/>
        <charset val="128"/>
      </rPr>
      <t>レシートを取得</t>
    </r>
    <r>
      <rPr>
        <b/>
        <sz val="11"/>
        <rFont val="Calibri"/>
        <family val="2"/>
      </rPr>
      <t xml:space="preserve">
</t>
    </r>
    <r>
      <rPr>
        <b/>
        <sz val="12"/>
        <rFont val="Calibri"/>
        <family val="2"/>
      </rPr>
      <t>OPEN 13:04 - CLOSE 19:28</t>
    </r>
    <r>
      <rPr>
        <b/>
        <sz val="11"/>
        <rFont val="Calibri"/>
        <family val="2"/>
      </rPr>
      <t xml:space="preserve">
</t>
    </r>
    <r>
      <rPr>
        <sz val="11"/>
        <rFont val="ＭＳ Ｐゴシック"/>
        <family val="3"/>
        <charset val="128"/>
      </rPr>
      <t>レシートを受け取ったら折り返し</t>
    </r>
    <rPh sb="5" eb="7">
      <t>シュトク</t>
    </rPh>
    <phoneticPr fontId="9"/>
  </si>
  <si>
    <r>
      <rPr>
        <b/>
        <sz val="11"/>
        <rFont val="ＭＳ Ｐゴシック"/>
        <family val="3"/>
        <charset val="128"/>
      </rPr>
      <t>レシートを取得</t>
    </r>
    <r>
      <rPr>
        <sz val="11"/>
        <rFont val="ＭＳ Ｐゴシック"/>
        <family val="3"/>
        <charset val="128"/>
      </rPr>
      <t xml:space="preserve">
参考</t>
    </r>
    <r>
      <rPr>
        <sz val="11"/>
        <rFont val="Calibri"/>
        <family val="2"/>
      </rPr>
      <t xml:space="preserve"> CLOSE </t>
    </r>
    <r>
      <rPr>
        <sz val="11"/>
        <rFont val="ＭＳ Ｐゴシック"/>
        <family val="3"/>
        <charset val="128"/>
      </rPr>
      <t>　</t>
    </r>
    <r>
      <rPr>
        <b/>
        <sz val="11"/>
        <rFont val="ＭＳ Ｐゴシック"/>
        <family val="3"/>
        <charset val="128"/>
      </rPr>
      <t>翌日</t>
    </r>
    <r>
      <rPr>
        <b/>
        <sz val="11"/>
        <rFont val="Calibri"/>
        <family val="2"/>
      </rPr>
      <t xml:space="preserve"> 01:20</t>
    </r>
    <r>
      <rPr>
        <b/>
        <i/>
        <sz val="11"/>
        <rFont val="Calibri"/>
        <family val="2"/>
      </rPr>
      <t xml:space="preserve">
</t>
    </r>
    <r>
      <rPr>
        <sz val="11"/>
        <rFont val="ＭＳ Ｐゴシック"/>
        <family val="3"/>
        <charset val="128"/>
      </rPr>
      <t>この先間違って有料道路方面へ行かないこと</t>
    </r>
    <rPh sb="5" eb="7">
      <t>シュトク</t>
    </rPh>
    <rPh sb="8" eb="10">
      <t>サンコウ</t>
    </rPh>
    <rPh sb="18" eb="20">
      <t>ヨクジツ</t>
    </rPh>
    <rPh sb="29" eb="30">
      <t>サキ</t>
    </rPh>
    <rPh sb="30" eb="32">
      <t>マチガ</t>
    </rPh>
    <rPh sb="34" eb="36">
      <t>ユウリョウ</t>
    </rPh>
    <rPh sb="36" eb="38">
      <t>ドウロ</t>
    </rPh>
    <rPh sb="38" eb="40">
      <t>ホウメン</t>
    </rPh>
    <rPh sb="41" eb="42">
      <t>イ</t>
    </rPh>
    <phoneticPr fontId="9"/>
  </si>
  <si>
    <r>
      <rPr>
        <b/>
        <sz val="11"/>
        <rFont val="ＭＳ Ｐゴシック"/>
        <family val="3"/>
        <charset val="128"/>
      </rPr>
      <t>レシートを取得</t>
    </r>
    <r>
      <rPr>
        <b/>
        <i/>
        <sz val="11"/>
        <rFont val="Calibri"/>
        <family val="2"/>
      </rPr>
      <t xml:space="preserve">
</t>
    </r>
    <r>
      <rPr>
        <b/>
        <sz val="12"/>
        <rFont val="Calibri"/>
        <family val="2"/>
      </rPr>
      <t xml:space="preserve">OPEN 17:06 - CLOSE </t>
    </r>
    <r>
      <rPr>
        <b/>
        <sz val="12"/>
        <rFont val="ＭＳ Ｐゴシック"/>
        <family val="3"/>
        <charset val="128"/>
      </rPr>
      <t>翌日</t>
    </r>
    <r>
      <rPr>
        <b/>
        <sz val="12"/>
        <rFont val="Calibri"/>
        <family val="2"/>
      </rPr>
      <t xml:space="preserve"> 04:12
</t>
    </r>
    <r>
      <rPr>
        <sz val="11"/>
        <rFont val="ＭＳ Ｐゴシック"/>
        <family val="3"/>
        <charset val="128"/>
      </rPr>
      <t>反対側の出入口</t>
    </r>
    <r>
      <rPr>
        <sz val="11"/>
        <rFont val="Calibri"/>
        <family val="2"/>
      </rPr>
      <t>K37</t>
    </r>
    <r>
      <rPr>
        <sz val="11"/>
        <rFont val="ＭＳ Ｐゴシック"/>
        <family val="3"/>
        <charset val="128"/>
      </rPr>
      <t>を左折。
栃木市街方面へ</t>
    </r>
    <rPh sb="5" eb="7">
      <t>シュトク</t>
    </rPh>
    <rPh sb="27" eb="28">
      <t>ヨク</t>
    </rPh>
    <rPh sb="28" eb="29">
      <t>ヒ</t>
    </rPh>
    <phoneticPr fontId="9"/>
  </si>
  <si>
    <r>
      <rPr>
        <b/>
        <sz val="11"/>
        <rFont val="ＭＳ Ｐゴシック"/>
        <family val="3"/>
        <charset val="128"/>
      </rPr>
      <t>レシートを取得</t>
    </r>
    <r>
      <rPr>
        <b/>
        <i/>
        <sz val="11"/>
        <rFont val="Calibri"/>
        <family val="2"/>
      </rPr>
      <t xml:space="preserve">
</t>
    </r>
    <r>
      <rPr>
        <b/>
        <sz val="12"/>
        <rFont val="Calibri"/>
        <family val="2"/>
      </rPr>
      <t xml:space="preserve">OPEN 18:59- CLOSE </t>
    </r>
    <r>
      <rPr>
        <b/>
        <sz val="12"/>
        <rFont val="ＭＳ Ｐゴシック"/>
        <family val="3"/>
        <charset val="128"/>
      </rPr>
      <t>翌日</t>
    </r>
    <r>
      <rPr>
        <b/>
        <sz val="12"/>
        <rFont val="Calibri"/>
        <family val="2"/>
      </rPr>
      <t xml:space="preserve"> 8:12</t>
    </r>
    <rPh sb="26" eb="27">
      <t>ヨク</t>
    </rPh>
    <rPh sb="27" eb="28">
      <t>ヒ</t>
    </rPh>
    <phoneticPr fontId="9"/>
  </si>
  <si>
    <t>Control 1　三県境
（群馬・栃木・埼玉）</t>
    <rPh sb="10" eb="11">
      <t>サン</t>
    </rPh>
    <rPh sb="11" eb="13">
      <t>ケンキョウ</t>
    </rPh>
    <rPh sb="15" eb="17">
      <t>グンマ</t>
    </rPh>
    <rPh sb="18" eb="20">
      <t>トチギ</t>
    </rPh>
    <rPh sb="21" eb="23">
      <t>サイタマ</t>
    </rPh>
    <phoneticPr fontId="9"/>
  </si>
  <si>
    <t>ここでのNo.はキュー番号〇〇先という書き方をしています。区間：該当キューからのおおよその距離　合計：コースを離脱する場合、離脱ポイントの距離</t>
    <rPh sb="11" eb="13">
      <t>バンゴウ</t>
    </rPh>
    <rPh sb="13" eb="16">
      <t>マルマルサキ</t>
    </rPh>
    <rPh sb="19" eb="20">
      <t>カ</t>
    </rPh>
    <rPh sb="21" eb="22">
      <t>カタ</t>
    </rPh>
    <rPh sb="29" eb="31">
      <t>クカン</t>
    </rPh>
    <rPh sb="32" eb="34">
      <t>ガイトウ</t>
    </rPh>
    <rPh sb="45" eb="47">
      <t>キョリ</t>
    </rPh>
    <rPh sb="48" eb="50">
      <t>ゴウケイ</t>
    </rPh>
    <rPh sb="55" eb="57">
      <t>リダツ</t>
    </rPh>
    <rPh sb="59" eb="61">
      <t>バアイ</t>
    </rPh>
    <rPh sb="62" eb="64">
      <t>リダツ</t>
    </rPh>
    <rPh sb="69" eb="71">
      <t>キョリ</t>
    </rPh>
    <phoneticPr fontId="9"/>
  </si>
  <si>
    <t>店名</t>
    <rPh sb="0" eb="2">
      <t>ミセメイ</t>
    </rPh>
    <phoneticPr fontId="9"/>
  </si>
  <si>
    <t>グーグルマップ</t>
    <phoneticPr fontId="9"/>
  </si>
  <si>
    <t>左手</t>
    <rPh sb="0" eb="2">
      <t>ヒダリテ</t>
    </rPh>
    <phoneticPr fontId="9"/>
  </si>
  <si>
    <t>5先</t>
    <rPh sb="1" eb="2">
      <t>サキ</t>
    </rPh>
    <phoneticPr fontId="9"/>
  </si>
  <si>
    <t>竹林カフェ</t>
    <rPh sb="0" eb="2">
      <t>チクリン</t>
    </rPh>
    <phoneticPr fontId="9"/>
  </si>
  <si>
    <t>https://goo.gl/maps/WYTE8AsRkofBYryC8</t>
    <phoneticPr fontId="9"/>
  </si>
  <si>
    <t xml:space="preserve">右手
左手セブンイレブン
松伏筑比地の手前を右折折して先
</t>
    <rPh sb="0" eb="2">
      <t>ミギテ</t>
    </rPh>
    <rPh sb="3" eb="5">
      <t>ヒダリテ</t>
    </rPh>
    <rPh sb="13" eb="15">
      <t>マツブセ</t>
    </rPh>
    <rPh sb="15" eb="18">
      <t>チクヒチ</t>
    </rPh>
    <rPh sb="19" eb="21">
      <t>テマエ</t>
    </rPh>
    <phoneticPr fontId="9"/>
  </si>
  <si>
    <t>江戸川CR右岸の新たな聖地となりつつあるカフェ
養蜂家の方が運営するお店で
はちみつを使ったパンやジェラートなどが有名です。
朝ごはんにお勧めです。</t>
    <rPh sb="0" eb="3">
      <t>エドガワ</t>
    </rPh>
    <rPh sb="5" eb="7">
      <t>ウガン</t>
    </rPh>
    <rPh sb="8" eb="9">
      <t>アラ</t>
    </rPh>
    <rPh sb="11" eb="13">
      <t>セイチ</t>
    </rPh>
    <rPh sb="24" eb="27">
      <t>ヨウホウカ</t>
    </rPh>
    <rPh sb="28" eb="29">
      <t>カタ</t>
    </rPh>
    <rPh sb="30" eb="32">
      <t>ウンエイ</t>
    </rPh>
    <rPh sb="35" eb="36">
      <t>ミセ</t>
    </rPh>
    <rPh sb="43" eb="44">
      <t>ツカ</t>
    </rPh>
    <rPh sb="57" eb="59">
      <t>ユウメイ</t>
    </rPh>
    <rPh sb="63" eb="64">
      <t>アサ</t>
    </rPh>
    <rPh sb="69" eb="70">
      <t>スス</t>
    </rPh>
    <phoneticPr fontId="9"/>
  </si>
  <si>
    <t>10先</t>
    <rPh sb="2" eb="3">
      <t>サキ</t>
    </rPh>
    <phoneticPr fontId="9"/>
  </si>
  <si>
    <t>ラーメンショップ椿
野田店</t>
    <rPh sb="8" eb="9">
      <t>ツバキ</t>
    </rPh>
    <rPh sb="10" eb="12">
      <t>ノダ</t>
    </rPh>
    <rPh sb="12" eb="13">
      <t>ミセ</t>
    </rPh>
    <phoneticPr fontId="9"/>
  </si>
  <si>
    <t>ルート上右手</t>
    <rPh sb="3" eb="4">
      <t>ジョウ</t>
    </rPh>
    <rPh sb="4" eb="6">
      <t>ミギテ</t>
    </rPh>
    <phoneticPr fontId="9"/>
  </si>
  <si>
    <t>https://goo.gl/maps/HtReiR4iZWsWGtuw9</t>
    <phoneticPr fontId="9"/>
  </si>
  <si>
    <t>雪の屋</t>
    <rPh sb="0" eb="1">
      <t>ユキ</t>
    </rPh>
    <rPh sb="2" eb="3">
      <t>ヤ</t>
    </rPh>
    <phoneticPr fontId="9"/>
  </si>
  <si>
    <t>https://goo.gl/maps/AhickdGrM7iwqbPf6</t>
    <phoneticPr fontId="9"/>
  </si>
  <si>
    <t>https://g.page/HanabusaOrganicFarm?share</t>
    <phoneticPr fontId="9"/>
  </si>
  <si>
    <t>はなぶさ有機農園
スイーツキッチン</t>
    <phoneticPr fontId="9"/>
  </si>
  <si>
    <t>レストハウスまきば</t>
    <phoneticPr fontId="9"/>
  </si>
  <si>
    <t>左手
道の駅ぐりーんふらわー大胡内</t>
    <rPh sb="0" eb="2">
      <t>ヒダリテ</t>
    </rPh>
    <rPh sb="3" eb="4">
      <t>ミチ</t>
    </rPh>
    <rPh sb="5" eb="6">
      <t>エキ</t>
    </rPh>
    <rPh sb="14" eb="16">
      <t>ダイゴ</t>
    </rPh>
    <rPh sb="16" eb="17">
      <t>ナイ</t>
    </rPh>
    <phoneticPr fontId="9"/>
  </si>
  <si>
    <t>ソフトクリームがおいしい！
バニラもモカもいいけど、両方食べたいのでいつもミックスに！</t>
    <rPh sb="26" eb="28">
      <t>リョウホウ</t>
    </rPh>
    <rPh sb="28" eb="29">
      <t>タ</t>
    </rPh>
    <phoneticPr fontId="9"/>
  </si>
  <si>
    <t>https://goo.gl/maps/5dMdqBWiwDGNYznY6</t>
    <phoneticPr fontId="9"/>
  </si>
  <si>
    <t>43先</t>
    <rPh sb="2" eb="3">
      <t>サキ</t>
    </rPh>
    <phoneticPr fontId="9"/>
  </si>
  <si>
    <t>あけぼの食堂</t>
    <rPh sb="4" eb="6">
      <t>ショクドウ</t>
    </rPh>
    <phoneticPr fontId="9"/>
  </si>
  <si>
    <t>https://goo.gl/maps/7SGb1NJfCzoP1hqU8</t>
    <phoneticPr fontId="9"/>
  </si>
  <si>
    <t>49先</t>
    <rPh sb="2" eb="3">
      <t>サキ</t>
    </rPh>
    <phoneticPr fontId="9"/>
  </si>
  <si>
    <t>左手
キュー50手前</t>
    <rPh sb="0" eb="2">
      <t>ヒダリテ</t>
    </rPh>
    <rPh sb="8" eb="10">
      <t>テマエ</t>
    </rPh>
    <phoneticPr fontId="9"/>
  </si>
  <si>
    <t>姫本</t>
    <rPh sb="0" eb="2">
      <t>ヒメモト</t>
    </rPh>
    <phoneticPr fontId="9"/>
  </si>
  <si>
    <t>昔懐かしい定食屋さん
良心的な価格。食べたい方は大盛り推奨かも
個人的には好きです。特別なところはないけど何となく食べたくなる食堂</t>
    <rPh sb="0" eb="1">
      <t>ムカシ</t>
    </rPh>
    <rPh sb="1" eb="2">
      <t>ナツ</t>
    </rPh>
    <rPh sb="5" eb="8">
      <t>テイショクヤ</t>
    </rPh>
    <rPh sb="11" eb="14">
      <t>リョウシンテキ</t>
    </rPh>
    <rPh sb="15" eb="17">
      <t>カカク</t>
    </rPh>
    <rPh sb="18" eb="19">
      <t>タ</t>
    </rPh>
    <rPh sb="22" eb="23">
      <t>カタ</t>
    </rPh>
    <rPh sb="24" eb="26">
      <t>オオモ</t>
    </rPh>
    <rPh sb="27" eb="29">
      <t>スイショウ</t>
    </rPh>
    <rPh sb="32" eb="35">
      <t>コジンテキ</t>
    </rPh>
    <rPh sb="37" eb="38">
      <t>ス</t>
    </rPh>
    <rPh sb="42" eb="44">
      <t>トクベツ</t>
    </rPh>
    <rPh sb="53" eb="54">
      <t>ナン</t>
    </rPh>
    <rPh sb="57" eb="58">
      <t>タ</t>
    </rPh>
    <rPh sb="63" eb="65">
      <t>ショクドウ</t>
    </rPh>
    <phoneticPr fontId="9"/>
  </si>
  <si>
    <t>51先</t>
    <rPh sb="2" eb="3">
      <t>サキ</t>
    </rPh>
    <phoneticPr fontId="9"/>
  </si>
  <si>
    <t>キュー51を左（一方通行）だが自転車除く
次の信号を右</t>
    <rPh sb="6" eb="7">
      <t>ヒダリ</t>
    </rPh>
    <rPh sb="8" eb="12">
      <t>イッポウツウコウ</t>
    </rPh>
    <rPh sb="15" eb="18">
      <t>ジテンシャ</t>
    </rPh>
    <rPh sb="18" eb="19">
      <t>ノゾ</t>
    </rPh>
    <rPh sb="21" eb="22">
      <t>ツギ</t>
    </rPh>
    <rPh sb="23" eb="25">
      <t>シンゴウ</t>
    </rPh>
    <rPh sb="26" eb="27">
      <t>ミギ</t>
    </rPh>
    <phoneticPr fontId="9"/>
  </si>
  <si>
    <t>https://goo.gl/maps/BjmxN6PV15S7cKbX7</t>
    <phoneticPr fontId="9"/>
  </si>
  <si>
    <t>https://goo.gl/maps/B54jNyYSH8gxwYbR6</t>
    <phoneticPr fontId="9"/>
  </si>
  <si>
    <t>吹割の滝 伽羅苑</t>
    <phoneticPr fontId="9"/>
  </si>
  <si>
    <t>右側</t>
    <rPh sb="0" eb="2">
      <t>ミギガワ</t>
    </rPh>
    <phoneticPr fontId="9"/>
  </si>
  <si>
    <t>53先</t>
    <rPh sb="2" eb="3">
      <t>サキ</t>
    </rPh>
    <phoneticPr fontId="9"/>
  </si>
  <si>
    <t>AJ群馬スタッフでグルベを楽しむジョニー氏いわく、群馬三大アップルパイが食べられるお店。
ただし、営業時間は17:00まで、、、
足に自信がある方しか食べられないですが、困難を乗り越えて食べるアップルパイはさぞおいしいと思います。主担当は間に合ったことがありません。。。</t>
    <rPh sb="2" eb="4">
      <t>グンマ</t>
    </rPh>
    <rPh sb="13" eb="14">
      <t>タノ</t>
    </rPh>
    <rPh sb="20" eb="21">
      <t>シ</t>
    </rPh>
    <rPh sb="25" eb="27">
      <t>グンマ</t>
    </rPh>
    <rPh sb="27" eb="29">
      <t>サンダイ</t>
    </rPh>
    <rPh sb="36" eb="37">
      <t>タ</t>
    </rPh>
    <rPh sb="42" eb="43">
      <t>ミセ</t>
    </rPh>
    <rPh sb="50" eb="52">
      <t>エイギョウ</t>
    </rPh>
    <rPh sb="52" eb="54">
      <t>ジカン</t>
    </rPh>
    <rPh sb="66" eb="67">
      <t>アシ</t>
    </rPh>
    <rPh sb="68" eb="70">
      <t>ジシン</t>
    </rPh>
    <rPh sb="73" eb="74">
      <t>カタ</t>
    </rPh>
    <rPh sb="76" eb="77">
      <t>タ</t>
    </rPh>
    <rPh sb="86" eb="88">
      <t>コンナン</t>
    </rPh>
    <rPh sb="89" eb="90">
      <t>ノ</t>
    </rPh>
    <rPh sb="91" eb="92">
      <t>コ</t>
    </rPh>
    <rPh sb="94" eb="95">
      <t>タ</t>
    </rPh>
    <rPh sb="111" eb="112">
      <t>オモ</t>
    </rPh>
    <rPh sb="116" eb="117">
      <t>シュ</t>
    </rPh>
    <rPh sb="117" eb="119">
      <t>タントウ</t>
    </rPh>
    <rPh sb="120" eb="121">
      <t>マ</t>
    </rPh>
    <rPh sb="122" eb="123">
      <t>ア</t>
    </rPh>
    <phoneticPr fontId="9"/>
  </si>
  <si>
    <t>中華料理　万里</t>
    <rPh sb="0" eb="2">
      <t>チュウカ</t>
    </rPh>
    <rPh sb="2" eb="4">
      <t>リョウリ</t>
    </rPh>
    <rPh sb="5" eb="7">
      <t>バンリ</t>
    </rPh>
    <phoneticPr fontId="9"/>
  </si>
  <si>
    <t>https://g.page/kiryu_banri?share</t>
    <phoneticPr fontId="9"/>
  </si>
  <si>
    <t>S「本町3丁目右折」
左手すぐ</t>
    <rPh sb="2" eb="4">
      <t>ホンマチ</t>
    </rPh>
    <rPh sb="5" eb="7">
      <t>チョウメ</t>
    </rPh>
    <rPh sb="7" eb="9">
      <t>ウセツ</t>
    </rPh>
    <rPh sb="11" eb="12">
      <t>ヒダリ</t>
    </rPh>
    <rPh sb="12" eb="13">
      <t>テ</t>
    </rPh>
    <phoneticPr fontId="9"/>
  </si>
  <si>
    <t>36先</t>
    <rPh sb="2" eb="3">
      <t>サキ</t>
    </rPh>
    <phoneticPr fontId="9"/>
  </si>
  <si>
    <t>37先</t>
    <rPh sb="2" eb="3">
      <t>サキ</t>
    </rPh>
    <phoneticPr fontId="9"/>
  </si>
  <si>
    <t>S「本町五丁目」を右折せず直進500m
S「錦町十字路」すぐ</t>
    <rPh sb="2" eb="4">
      <t>ホンマチ</t>
    </rPh>
    <rPh sb="4" eb="7">
      <t>ゴチョウメ</t>
    </rPh>
    <rPh sb="9" eb="11">
      <t>ウセツ</t>
    </rPh>
    <rPh sb="13" eb="15">
      <t>チョクシン</t>
    </rPh>
    <rPh sb="22" eb="23">
      <t>ニシキ</t>
    </rPh>
    <rPh sb="23" eb="24">
      <t>マチ</t>
    </rPh>
    <rPh sb="24" eb="27">
      <t>ジュウジロ</t>
    </rPh>
    <phoneticPr fontId="9"/>
  </si>
  <si>
    <t>https://goo.gl/maps/x3GUtfabSwh32Q2c9</t>
    <phoneticPr fontId="9"/>
  </si>
  <si>
    <t>藤掛屋栗まん店</t>
    <phoneticPr fontId="9"/>
  </si>
  <si>
    <t>-</t>
    <phoneticPr fontId="9"/>
  </si>
  <si>
    <t>119.2
から離脱</t>
    <rPh sb="8" eb="10">
      <t>リダツ</t>
    </rPh>
    <phoneticPr fontId="9"/>
  </si>
  <si>
    <t>173.2
から離脱</t>
    <rPh sb="8" eb="10">
      <t>リダツ</t>
    </rPh>
    <phoneticPr fontId="9"/>
  </si>
  <si>
    <t>Control 2</t>
    <phoneticPr fontId="9"/>
  </si>
  <si>
    <t>沼田の郷土料理のだんご汁が食べられます。
本格日本料理店だけあってお高いですがその価値あり！</t>
    <rPh sb="0" eb="2">
      <t>ヌマタ</t>
    </rPh>
    <rPh sb="3" eb="5">
      <t>キョウド</t>
    </rPh>
    <rPh sb="5" eb="7">
      <t>リョウリ</t>
    </rPh>
    <rPh sb="11" eb="12">
      <t>ジル</t>
    </rPh>
    <rPh sb="13" eb="14">
      <t>タ</t>
    </rPh>
    <rPh sb="21" eb="23">
      <t>ホンカク</t>
    </rPh>
    <rPh sb="23" eb="25">
      <t>ニホン</t>
    </rPh>
    <rPh sb="25" eb="27">
      <t>リョウリ</t>
    </rPh>
    <rPh sb="27" eb="28">
      <t>テン</t>
    </rPh>
    <rPh sb="34" eb="35">
      <t>タカ</t>
    </rPh>
    <rPh sb="41" eb="43">
      <t>カチ</t>
    </rPh>
    <phoneticPr fontId="9"/>
  </si>
  <si>
    <t>118.6
から離脱</t>
    <rPh sb="8" eb="10">
      <t>リダツ</t>
    </rPh>
    <phoneticPr fontId="9"/>
  </si>
  <si>
    <t>21.8
から離脱</t>
    <rPh sb="7" eb="9">
      <t>リダツ</t>
    </rPh>
    <phoneticPr fontId="9"/>
  </si>
  <si>
    <t>https://ridewithgps.com/routes/39170360?privacy_code=Zu4BtUtPlJEx2B2H</t>
    <phoneticPr fontId="9"/>
  </si>
  <si>
    <r>
      <t>サイクリングロードから横断歩道を渡って</t>
    </r>
    <r>
      <rPr>
        <sz val="11"/>
        <color indexed="8"/>
        <rFont val="Calibri"/>
        <family val="2"/>
      </rPr>
      <t>K451</t>
    </r>
    <r>
      <rPr>
        <sz val="11"/>
        <color indexed="8"/>
        <rFont val="ＭＳ Ｐゴシック"/>
        <family val="3"/>
        <charset val="128"/>
      </rPr>
      <t>を右（上流側）へ進む
8.6km地点～武蔵野線・流山橋の橋げた下は狭いのですれ違い含め通行時に注意</t>
    </r>
    <rPh sb="39" eb="41">
      <t>チテン</t>
    </rPh>
    <rPh sb="42" eb="46">
      <t>ムサシノセン</t>
    </rPh>
    <rPh sb="47" eb="49">
      <t>ナガレヤマ</t>
    </rPh>
    <rPh sb="49" eb="50">
      <t>バシ</t>
    </rPh>
    <rPh sb="51" eb="52">
      <t>ハシ</t>
    </rPh>
    <rPh sb="54" eb="55">
      <t>シタ</t>
    </rPh>
    <rPh sb="56" eb="57">
      <t>セマ</t>
    </rPh>
    <rPh sb="62" eb="63">
      <t>チガ</t>
    </rPh>
    <rPh sb="64" eb="65">
      <t>フク</t>
    </rPh>
    <rPh sb="66" eb="68">
      <t>ツウコウ</t>
    </rPh>
    <rPh sb="68" eb="69">
      <t>ジ</t>
    </rPh>
    <rPh sb="70" eb="72">
      <t>チュウイ</t>
    </rPh>
    <phoneticPr fontId="9"/>
  </si>
  <si>
    <t>173.9
から離脱</t>
    <rPh sb="8" eb="10">
      <t>リダツ</t>
    </rPh>
    <phoneticPr fontId="9"/>
  </si>
  <si>
    <t>グッドヴァイブレーション</t>
    <phoneticPr fontId="9"/>
  </si>
  <si>
    <t>https://goo.gl/maps/JvAohfG6156thTce7</t>
    <phoneticPr fontId="9"/>
  </si>
  <si>
    <t>左方向へ曲がりその先600m右手</t>
    <rPh sb="0" eb="1">
      <t>ヒダリ</t>
    </rPh>
    <rPh sb="1" eb="3">
      <t>ホウコウ</t>
    </rPh>
    <rPh sb="4" eb="5">
      <t>マ</t>
    </rPh>
    <rPh sb="9" eb="10">
      <t>サキ</t>
    </rPh>
    <rPh sb="14" eb="16">
      <t>ミギテ</t>
    </rPh>
    <phoneticPr fontId="9"/>
  </si>
  <si>
    <t>左方向へ曲がりその先300m右手</t>
    <rPh sb="0" eb="1">
      <t>ヒダリ</t>
    </rPh>
    <rPh sb="1" eb="3">
      <t>ホウコウ</t>
    </rPh>
    <rPh sb="4" eb="5">
      <t>マ</t>
    </rPh>
    <rPh sb="9" eb="10">
      <t>サキ</t>
    </rPh>
    <rPh sb="14" eb="16">
      <t>ミギテ</t>
    </rPh>
    <phoneticPr fontId="9"/>
  </si>
  <si>
    <t>みそパン
フリアンパン洋菓子店
フレッセイビバタウン店</t>
    <rPh sb="11" eb="14">
      <t>ヨウガシ</t>
    </rPh>
    <rPh sb="14" eb="15">
      <t>ミセ</t>
    </rPh>
    <rPh sb="26" eb="27">
      <t>ミセ</t>
    </rPh>
    <phoneticPr fontId="9"/>
  </si>
  <si>
    <t>https://goo.gl/maps/s5sV5s9j1fMx3asr9</t>
    <phoneticPr fontId="9"/>
  </si>
  <si>
    <t>沼田といえばみそパン
地元でも愛されている有名店
営業時間　～18:00までなので注意</t>
    <rPh sb="0" eb="2">
      <t>ヌマタ</t>
    </rPh>
    <rPh sb="11" eb="13">
      <t>ジモト</t>
    </rPh>
    <rPh sb="15" eb="16">
      <t>アイ</t>
    </rPh>
    <rPh sb="21" eb="23">
      <t>ユウメイ</t>
    </rPh>
    <rPh sb="23" eb="24">
      <t>ミセ</t>
    </rPh>
    <rPh sb="25" eb="27">
      <t>エイギョウ</t>
    </rPh>
    <rPh sb="27" eb="29">
      <t>ジカン</t>
    </rPh>
    <rPh sb="41" eb="43">
      <t>チュウイ</t>
    </rPh>
    <phoneticPr fontId="9"/>
  </si>
  <si>
    <t>50先</t>
    <rPh sb="2" eb="3">
      <t>サキ</t>
    </rPh>
    <phoneticPr fontId="9"/>
  </si>
  <si>
    <t>樫の木</t>
    <rPh sb="0" eb="1">
      <t>カシ</t>
    </rPh>
    <rPh sb="2" eb="3">
      <t>キ</t>
    </rPh>
    <phoneticPr fontId="9"/>
  </si>
  <si>
    <t>https://goo.gl/maps/MsrSUja7o4hMEH9h6</t>
    <phoneticPr fontId="9"/>
  </si>
  <si>
    <t>右手</t>
    <rPh sb="0" eb="2">
      <t>ミギテ</t>
    </rPh>
    <phoneticPr fontId="9"/>
  </si>
  <si>
    <t>三色でんがくもおいしいし、うどんもおいしい！
ここから下りなので腹ごしらえと休憩はいかがでしょうか？</t>
    <rPh sb="0" eb="2">
      <t>サンショク</t>
    </rPh>
    <rPh sb="27" eb="28">
      <t>クダ</t>
    </rPh>
    <rPh sb="32" eb="33">
      <t>ハラ</t>
    </rPh>
    <rPh sb="38" eb="40">
      <t>キュウケイ</t>
    </rPh>
    <phoneticPr fontId="9"/>
  </si>
  <si>
    <r>
      <rPr>
        <b/>
        <sz val="11"/>
        <rFont val="ＭＳ Ｐゴシック"/>
        <family val="3"/>
        <charset val="128"/>
      </rPr>
      <t xml:space="preserve">Control 4 </t>
    </r>
    <r>
      <rPr>
        <sz val="11"/>
        <rFont val="ＭＳ Ｐゴシック"/>
        <family val="3"/>
        <charset val="128"/>
      </rPr>
      <t>通過チェック
　ローソン 日光清滝バイパス店</t>
    </r>
    <phoneticPr fontId="9"/>
  </si>
  <si>
    <r>
      <rPr>
        <b/>
        <sz val="11"/>
        <rFont val="Calibri"/>
        <family val="2"/>
      </rPr>
      <t>Control 5</t>
    </r>
    <r>
      <rPr>
        <sz val="11"/>
        <rFont val="Calibri"/>
        <family val="2"/>
      </rPr>
      <t xml:space="preserve">
</t>
    </r>
    <r>
      <rPr>
        <sz val="11"/>
        <rFont val="ＭＳ Ｐゴシック"/>
        <family val="3"/>
        <charset val="128"/>
      </rPr>
      <t>　ファミリーマート
      鹿沼粟野町店</t>
    </r>
    <phoneticPr fontId="9"/>
  </si>
  <si>
    <r>
      <rPr>
        <b/>
        <sz val="11"/>
        <rFont val="ＭＳ Ｐゴシック"/>
        <family val="3"/>
        <charset val="128"/>
      </rPr>
      <t>Control 6</t>
    </r>
    <r>
      <rPr>
        <sz val="11"/>
        <rFont val="ＭＳ Ｐゴシック"/>
        <family val="3"/>
        <charset val="128"/>
      </rPr>
      <t xml:space="preserve">
　セブンイレブン
　　　　野田関宿台町店</t>
    </r>
    <phoneticPr fontId="9"/>
  </si>
  <si>
    <t>シュガータイムカフェ</t>
    <phoneticPr fontId="9"/>
  </si>
  <si>
    <t>https://goo.gl/maps/HzR8ikZF62j3UM8v6</t>
    <phoneticPr fontId="9"/>
  </si>
  <si>
    <t>かき氷！　かき氷！　かき氷！
そしてブルーベリー！！
16時までの営業です。</t>
    <rPh sb="2" eb="3">
      <t>ゴオリ</t>
    </rPh>
    <rPh sb="7" eb="8">
      <t>ゴオリ</t>
    </rPh>
    <rPh sb="12" eb="13">
      <t>ゴオリ</t>
    </rPh>
    <rPh sb="29" eb="30">
      <t>ジ</t>
    </rPh>
    <rPh sb="33" eb="35">
      <t>エイギョウ</t>
    </rPh>
    <phoneticPr fontId="9"/>
  </si>
  <si>
    <t>焼肉丼やデカ盛りで有名！
昼営業があるかは都度異なるのでお店のTwitterを要チェック！　28日は営業のようです。
事前に電話確認もよいかもしれません。
https://twitter.com/kiryu_banri?s=20&amp;t=Lb-nL-JiJ5AFtpoW_psg-A
ラストオーダーが13:30ですが、行ける方は間に合うと思います。</t>
    <rPh sb="0" eb="2">
      <t>ヤキニク</t>
    </rPh>
    <rPh sb="2" eb="3">
      <t>ドン</t>
    </rPh>
    <rPh sb="6" eb="7">
      <t>モ</t>
    </rPh>
    <rPh sb="9" eb="11">
      <t>ユウメイ</t>
    </rPh>
    <rPh sb="13" eb="14">
      <t>ヒル</t>
    </rPh>
    <rPh sb="14" eb="16">
      <t>エイギョウ</t>
    </rPh>
    <rPh sb="21" eb="23">
      <t>ツド</t>
    </rPh>
    <rPh sb="23" eb="24">
      <t>コト</t>
    </rPh>
    <rPh sb="29" eb="30">
      <t>ミセ</t>
    </rPh>
    <rPh sb="39" eb="40">
      <t>ヨウ</t>
    </rPh>
    <rPh sb="48" eb="49">
      <t>ニチ</t>
    </rPh>
    <rPh sb="50" eb="52">
      <t>エイギョウ</t>
    </rPh>
    <rPh sb="59" eb="61">
      <t>ジゼン</t>
    </rPh>
    <rPh sb="62" eb="64">
      <t>デンワ</t>
    </rPh>
    <rPh sb="64" eb="66">
      <t>カクニン</t>
    </rPh>
    <rPh sb="157" eb="158">
      <t>イ</t>
    </rPh>
    <rPh sb="160" eb="161">
      <t>カタ</t>
    </rPh>
    <rPh sb="162" eb="163">
      <t>マ</t>
    </rPh>
    <rPh sb="164" eb="165">
      <t>ア</t>
    </rPh>
    <rPh sb="167" eb="168">
      <t>オモ</t>
    </rPh>
    <phoneticPr fontId="9"/>
  </si>
  <si>
    <t>栗饅頭！！
皆さんが想像する栗饅頭とたぶん違います！
大人気なので事前予約購入が必須です！！
「○○時（到着目安時刻）に取りに行きます」と連絡すると良いかと思いますとのこと
雪の屋から下る途中、30分前に連絡で大丈夫でした。</t>
    <rPh sb="0" eb="1">
      <t>クリ</t>
    </rPh>
    <rPh sb="1" eb="3">
      <t>マンジュウ</t>
    </rPh>
    <rPh sb="6" eb="7">
      <t>ミナ</t>
    </rPh>
    <rPh sb="10" eb="12">
      <t>ソウゾウ</t>
    </rPh>
    <rPh sb="14" eb="15">
      <t>クリ</t>
    </rPh>
    <rPh sb="15" eb="17">
      <t>マンジュウ</t>
    </rPh>
    <rPh sb="21" eb="22">
      <t>チガ</t>
    </rPh>
    <rPh sb="27" eb="30">
      <t>ダイニンキ</t>
    </rPh>
    <rPh sb="33" eb="35">
      <t>ジゼン</t>
    </rPh>
    <rPh sb="35" eb="37">
      <t>ヨヤク</t>
    </rPh>
    <rPh sb="37" eb="39">
      <t>コウニュウ</t>
    </rPh>
    <rPh sb="40" eb="42">
      <t>ヒッス</t>
    </rPh>
    <rPh sb="50" eb="51">
      <t>ジ</t>
    </rPh>
    <rPh sb="52" eb="54">
      <t>トウチャク</t>
    </rPh>
    <rPh sb="54" eb="56">
      <t>メヤス</t>
    </rPh>
    <rPh sb="56" eb="58">
      <t>ジコク</t>
    </rPh>
    <rPh sb="60" eb="61">
      <t>ト</t>
    </rPh>
    <rPh sb="63" eb="64">
      <t>イ</t>
    </rPh>
    <rPh sb="69" eb="71">
      <t>レンラク</t>
    </rPh>
    <rPh sb="74" eb="75">
      <t>ヨ</t>
    </rPh>
    <rPh sb="78" eb="79">
      <t>オモ</t>
    </rPh>
    <rPh sb="87" eb="88">
      <t>ユキ</t>
    </rPh>
    <rPh sb="89" eb="90">
      <t>ヤ</t>
    </rPh>
    <rPh sb="92" eb="93">
      <t>クダ</t>
    </rPh>
    <rPh sb="94" eb="96">
      <t>トチュウ</t>
    </rPh>
    <rPh sb="99" eb="101">
      <t>プンマエ</t>
    </rPh>
    <rPh sb="102" eb="104">
      <t>レンラク</t>
    </rPh>
    <rPh sb="105" eb="108">
      <t>ダイジョウブ</t>
    </rPh>
    <phoneticPr fontId="9"/>
  </si>
  <si>
    <t>らぁめん城ケ崎</t>
    <rPh sb="4" eb="7">
      <t>ジョウガサキ</t>
    </rPh>
    <phoneticPr fontId="9"/>
  </si>
  <si>
    <t>38先</t>
    <rPh sb="2" eb="3">
      <t>サキ</t>
    </rPh>
    <phoneticPr fontId="9"/>
  </si>
  <si>
    <t>キュー39手前</t>
    <rPh sb="5" eb="7">
      <t>テマエ</t>
    </rPh>
    <phoneticPr fontId="9"/>
  </si>
  <si>
    <t>https://goo.gl/maps/WAFEuz9KwWnaenTT6</t>
    <phoneticPr fontId="9"/>
  </si>
  <si>
    <t>おいしいと有名なラーメン屋さん
万里さんを逃していこうと思ったら14:30ラストオーダーで涙をのみました。。。</t>
    <rPh sb="5" eb="7">
      <t>ユウメイ</t>
    </rPh>
    <rPh sb="12" eb="13">
      <t>ヤ</t>
    </rPh>
    <rPh sb="16" eb="18">
      <t>バンリ</t>
    </rPh>
    <rPh sb="21" eb="22">
      <t>ノガ</t>
    </rPh>
    <rPh sb="28" eb="29">
      <t>オモ</t>
    </rPh>
    <rPh sb="45" eb="46">
      <t>ナミダ</t>
    </rPh>
    <phoneticPr fontId="9"/>
  </si>
  <si>
    <t xml:space="preserve">手作りのハンバーガーショップ
晩御飯はここもありかと
期待して訪問しましたがめちゃくちゃおいしかったです。ここから本格的に金精トンネルへの登りが始まりますのでガッツリ食べておいて正解でした。
</t>
    <rPh sb="0" eb="2">
      <t>テヅク</t>
    </rPh>
    <rPh sb="15" eb="18">
      <t>バンゴハン</t>
    </rPh>
    <rPh sb="28" eb="30">
      <t>キタイ</t>
    </rPh>
    <rPh sb="32" eb="34">
      <t>ホウモン</t>
    </rPh>
    <rPh sb="58" eb="61">
      <t>ホンカクテキ</t>
    </rPh>
    <rPh sb="62" eb="64">
      <t>コンセイ</t>
    </rPh>
    <rPh sb="70" eb="71">
      <t>ノボ</t>
    </rPh>
    <rPh sb="73" eb="74">
      <t>ハジ</t>
    </rPh>
    <rPh sb="84" eb="85">
      <t>タ</t>
    </rPh>
    <rPh sb="90" eb="92">
      <t>セイカイ</t>
    </rPh>
    <phoneticPr fontId="9"/>
  </si>
  <si>
    <t>面白いカフェとの情報
（AJ群馬スタッフの方から情報提供）
アップルパイがおいしいそうです
カレーもとてもおいしかったです。
ここは何というか異空間で面白いお店でした。</t>
    <rPh sb="0" eb="2">
      <t>オモシロ</t>
    </rPh>
    <rPh sb="8" eb="10">
      <t>ジョウホウ</t>
    </rPh>
    <rPh sb="14" eb="16">
      <t>グンマ</t>
    </rPh>
    <rPh sb="21" eb="22">
      <t>カタ</t>
    </rPh>
    <rPh sb="24" eb="26">
      <t>ジョウホウ</t>
    </rPh>
    <rPh sb="26" eb="28">
      <t>テイキョウ</t>
    </rPh>
    <rPh sb="66" eb="67">
      <t>ナン</t>
    </rPh>
    <rPh sb="71" eb="72">
      <t>イ</t>
    </rPh>
    <rPh sb="72" eb="74">
      <t>クウカン</t>
    </rPh>
    <rPh sb="75" eb="77">
      <t>オモシロ</t>
    </rPh>
    <rPh sb="79" eb="80">
      <t>ミセ</t>
    </rPh>
    <phoneticPr fontId="9"/>
  </si>
  <si>
    <t>30先</t>
    <rPh sb="2" eb="3">
      <t>サキ</t>
    </rPh>
    <phoneticPr fontId="9"/>
  </si>
  <si>
    <t>ルート上、陸橋を渡る手前</t>
    <rPh sb="3" eb="4">
      <t>ウエ</t>
    </rPh>
    <rPh sb="5" eb="7">
      <t>リッキョウ</t>
    </rPh>
    <rPh sb="8" eb="9">
      <t>ワタ</t>
    </rPh>
    <rPh sb="10" eb="12">
      <t>テマエ</t>
    </rPh>
    <phoneticPr fontId="9"/>
  </si>
  <si>
    <t>https://goo.gl/maps/WzT7pnLKxXsCtnyu5</t>
    <phoneticPr fontId="9"/>
  </si>
  <si>
    <t>個人的にイチオシの佐野ラーメン
餃子もチャーシューもおいしい
事前認定掃除は臨時で17:00からの営業でヒル営業はありませんでした</t>
    <rPh sb="0" eb="3">
      <t>コジンテキ</t>
    </rPh>
    <rPh sb="9" eb="11">
      <t>サノ</t>
    </rPh>
    <rPh sb="16" eb="18">
      <t>ギョウザ</t>
    </rPh>
    <rPh sb="31" eb="33">
      <t>ジゼン</t>
    </rPh>
    <rPh sb="33" eb="35">
      <t>ニンテイ</t>
    </rPh>
    <rPh sb="35" eb="37">
      <t>ソウジ</t>
    </rPh>
    <rPh sb="38" eb="40">
      <t>リンジ</t>
    </rPh>
    <rPh sb="49" eb="51">
      <t>エイギョウ</t>
    </rPh>
    <rPh sb="54" eb="56">
      <t>エイギョウ</t>
    </rPh>
    <phoneticPr fontId="9"/>
  </si>
  <si>
    <t>手打ちラーメン 亀嘉</t>
    <phoneticPr fontId="9"/>
  </si>
  <si>
    <t>https://g.page/sanoramen?share</t>
    <phoneticPr fontId="9"/>
  </si>
  <si>
    <t>佐野ラーメン いたる</t>
    <phoneticPr fontId="9"/>
  </si>
  <si>
    <t>76.6から
左折すぐ</t>
    <rPh sb="7" eb="9">
      <t>サセツ</t>
    </rPh>
    <phoneticPr fontId="9"/>
  </si>
  <si>
    <t>左手</t>
    <rPh sb="0" eb="2">
      <t>ヒダリテ</t>
    </rPh>
    <phoneticPr fontId="9"/>
  </si>
  <si>
    <t>AJ千葉のラーメン好きイチオシの佐野ラーメン
麺にコシがありそれが素晴らしいそうです。</t>
    <rPh sb="2" eb="4">
      <t>チバ</t>
    </rPh>
    <rPh sb="9" eb="10">
      <t>ズ</t>
    </rPh>
    <rPh sb="16" eb="18">
      <t>サノ</t>
    </rPh>
    <rPh sb="23" eb="24">
      <t>メン</t>
    </rPh>
    <rPh sb="33" eb="35">
      <t>スバ</t>
    </rPh>
    <phoneticPr fontId="9"/>
  </si>
  <si>
    <t>洋菓子がおいしいお店
以前バームクーヘンをいただきましたが、とてもおいしかったです。自動販売機もあるので閉店後も帆給食を購入できます。19:00まで営業。カットバームクーヘンが補給食に最高でした。</t>
    <rPh sb="0" eb="3">
      <t>ヨウガシ</t>
    </rPh>
    <rPh sb="9" eb="10">
      <t>ミセ</t>
    </rPh>
    <rPh sb="11" eb="13">
      <t>イゼン</t>
    </rPh>
    <rPh sb="42" eb="44">
      <t>ジドウ</t>
    </rPh>
    <rPh sb="44" eb="47">
      <t>ハンバイキ</t>
    </rPh>
    <rPh sb="52" eb="54">
      <t>ヘイテン</t>
    </rPh>
    <rPh sb="54" eb="55">
      <t>ゴ</t>
    </rPh>
    <rPh sb="56" eb="57">
      <t>ホ</t>
    </rPh>
    <rPh sb="57" eb="59">
      <t>キュウショク</t>
    </rPh>
    <rPh sb="60" eb="62">
      <t>コウニュウ</t>
    </rPh>
    <rPh sb="74" eb="76">
      <t>エイギョウ</t>
    </rPh>
    <rPh sb="88" eb="90">
      <t>ホキュウ</t>
    </rPh>
    <rPh sb="90" eb="91">
      <t>ショク</t>
    </rPh>
    <rPh sb="92" eb="94">
      <t>サイコウ</t>
    </rPh>
    <phoneticPr fontId="9"/>
  </si>
  <si>
    <t>この先大型の通行も多いので要注意</t>
    <rPh sb="2" eb="3">
      <t>サキ</t>
    </rPh>
    <rPh sb="3" eb="5">
      <t>オオガタ</t>
    </rPh>
    <rPh sb="6" eb="8">
      <t>ツウコウ</t>
    </rPh>
    <rPh sb="9" eb="10">
      <t>オオ</t>
    </rPh>
    <rPh sb="13" eb="16">
      <t>ヨウチュウイ</t>
    </rPh>
    <phoneticPr fontId="9"/>
  </si>
  <si>
    <t>香取神社の鳥居のすぐ先を右折
鳥居の下も通れるが車止め注意</t>
    <phoneticPr fontId="9"/>
  </si>
  <si>
    <t>この先鹿の出現に注意
248.5以降　いろは坂
ローリング族走行の可能性あり、出現時走行注意</t>
    <rPh sb="2" eb="3">
      <t>サキ</t>
    </rPh>
    <rPh sb="3" eb="4">
      <t>シカ</t>
    </rPh>
    <rPh sb="5" eb="7">
      <t>シュツゲン</t>
    </rPh>
    <rPh sb="8" eb="10">
      <t>チュウイ</t>
    </rPh>
    <rPh sb="16" eb="18">
      <t>イコウ</t>
    </rPh>
    <rPh sb="22" eb="23">
      <t>ザカ</t>
    </rPh>
    <rPh sb="29" eb="30">
      <t>ゾク</t>
    </rPh>
    <rPh sb="30" eb="32">
      <t>ソウコウ</t>
    </rPh>
    <rPh sb="33" eb="36">
      <t>カノウセイ</t>
    </rPh>
    <rPh sb="39" eb="41">
      <t>シュツゲン</t>
    </rPh>
    <rPh sb="41" eb="42">
      <t>ジ</t>
    </rPh>
    <rPh sb="42" eb="44">
      <t>ソウコウ</t>
    </rPh>
    <rPh sb="44" eb="46">
      <t>チュウイ</t>
    </rPh>
    <phoneticPr fontId="9"/>
  </si>
  <si>
    <t>小来川 方面　　この先鹿や猫に注意</t>
    <rPh sb="10" eb="11">
      <t>サキ</t>
    </rPh>
    <rPh sb="11" eb="12">
      <t>シカ</t>
    </rPh>
    <rPh sb="13" eb="14">
      <t>ネコ</t>
    </rPh>
    <rPh sb="15" eb="17">
      <t>チュウイ</t>
    </rPh>
    <phoneticPr fontId="9"/>
  </si>
  <si>
    <t>古峰原 方面　この先の下りで鹿や猫に注意ｖ</t>
    <rPh sb="9" eb="10">
      <t>サキ</t>
    </rPh>
    <rPh sb="11" eb="12">
      <t>クダ</t>
    </rPh>
    <rPh sb="14" eb="15">
      <t>シカ</t>
    </rPh>
    <rPh sb="16" eb="17">
      <t>ネコ</t>
    </rPh>
    <rPh sb="18" eb="20">
      <t>チュウイ</t>
    </rPh>
    <phoneticPr fontId="9"/>
  </si>
  <si>
    <r>
      <rPr>
        <b/>
        <sz val="11"/>
        <rFont val="ＭＳ Ｐゴシック"/>
        <family val="3"/>
        <charset val="128"/>
      </rPr>
      <t>OPEN 9:10 – CLOSE 13:00</t>
    </r>
    <r>
      <rPr>
        <sz val="11"/>
        <rFont val="ＭＳ Ｐゴシック"/>
        <family val="3"/>
        <charset val="128"/>
      </rPr>
      <t xml:space="preserve">
　ゴール受付でブルベカードとレシートを提出してください
　駐輪場は建物右手にありますが狭いです
　駐車場はありません。
近くのコインパーキングにとめてください
時間外は以下で受付します。
</t>
    </r>
    <r>
      <rPr>
        <b/>
        <sz val="11"/>
        <rFont val="ＭＳ Ｐゴシック"/>
        <family val="3"/>
        <charset val="128"/>
      </rPr>
      <t xml:space="preserve">OPEN 7:00 - CLOSE 8:30
</t>
    </r>
    <r>
      <rPr>
        <sz val="11"/>
        <rFont val="ＭＳ Ｐゴシック"/>
        <family val="3"/>
        <charset val="128"/>
      </rPr>
      <t xml:space="preserve">
　ゴール後キュー３　すぐのコインパーキング　大栄駐車場　スタッフの車が待機していますのでそこで受付を行います。
　満車などで変更となる場合は別途メールで告知いたします。
</t>
    </r>
    <rPh sb="53" eb="56">
      <t>チュウリンジョウ</t>
    </rPh>
    <rPh sb="57" eb="59">
      <t>タテモノ</t>
    </rPh>
    <rPh sb="59" eb="61">
      <t>ミギテ</t>
    </rPh>
    <rPh sb="67" eb="68">
      <t>セマ</t>
    </rPh>
    <rPh sb="73" eb="76">
      <t>チュウシャジョウ</t>
    </rPh>
    <rPh sb="84" eb="85">
      <t>チカ</t>
    </rPh>
    <rPh sb="109" eb="111">
      <t>イカ</t>
    </rPh>
    <rPh sb="112" eb="113">
      <t>ウ</t>
    </rPh>
    <rPh sb="113" eb="114">
      <t>ツ</t>
    </rPh>
    <rPh sb="147" eb="148">
      <t>ゴ</t>
    </rPh>
    <rPh sb="176" eb="177">
      <t>クルマ</t>
    </rPh>
    <rPh sb="178" eb="180">
      <t>タイキ</t>
    </rPh>
    <rPh sb="190" eb="191">
      <t>ウ</t>
    </rPh>
    <rPh sb="191" eb="192">
      <t>ツ</t>
    </rPh>
    <rPh sb="193" eb="194">
      <t>オコナ</t>
    </rPh>
    <rPh sb="200" eb="202">
      <t>マンシャ</t>
    </rPh>
    <rPh sb="205" eb="207">
      <t>ヘンコウ</t>
    </rPh>
    <rPh sb="210" eb="212">
      <t>バアイ</t>
    </rPh>
    <rPh sb="219" eb="221">
      <t>コクチ</t>
    </rPh>
    <phoneticPr fontId="9"/>
  </si>
  <si>
    <t>いわずと知れた僕らのラーショ！！
朝ラーで7:00から営業してます。
とろらーめん（とろろ入りラーメン）がおすすめです
ネギ好きは
ネギとろチャーシュー麺のネギダブルがおすすめ！
復路で余裕があればウィニングラーメンを決める！
というのもいいかしれません。</t>
    <rPh sb="4" eb="5">
      <t>シ</t>
    </rPh>
    <rPh sb="7" eb="8">
      <t>ボク</t>
    </rPh>
    <rPh sb="17" eb="18">
      <t>アサ</t>
    </rPh>
    <rPh sb="27" eb="29">
      <t>エイギョウ</t>
    </rPh>
    <rPh sb="45" eb="46">
      <t>イ</t>
    </rPh>
    <rPh sb="62" eb="63">
      <t>ズ</t>
    </rPh>
    <rPh sb="76" eb="77">
      <t>メン</t>
    </rPh>
    <rPh sb="90" eb="92">
      <t>フクロ</t>
    </rPh>
    <rPh sb="93" eb="95">
      <t>ヨユウ</t>
    </rPh>
    <rPh sb="109" eb="110">
      <t>キ</t>
    </rPh>
    <phoneticPr fontId="9"/>
  </si>
  <si>
    <t>├左</t>
    <rPh sb="1" eb="2">
      <t>ヒダリ</t>
    </rPh>
    <phoneticPr fontId="9"/>
  </si>
  <si>
    <t>┼左</t>
    <phoneticPr fontId="9"/>
  </si>
  <si>
    <t>ここを左折して800m先に快活クラブあり
眠い場合は仮眠も検討を
この先カラオケボックスなどの仮眠スポットあり</t>
    <rPh sb="3" eb="5">
      <t>サセツ</t>
    </rPh>
    <rPh sb="11" eb="12">
      <t>サキ</t>
    </rPh>
    <rPh sb="13" eb="15">
      <t>カイカツ</t>
    </rPh>
    <rPh sb="21" eb="22">
      <t>ネム</t>
    </rPh>
    <rPh sb="23" eb="25">
      <t>バアイ</t>
    </rPh>
    <rPh sb="26" eb="28">
      <t>カミン</t>
    </rPh>
    <rPh sb="29" eb="31">
      <t>ケントウ</t>
    </rPh>
    <rPh sb="36" eb="37">
      <t>サキ</t>
    </rPh>
    <phoneticPr fontId="9"/>
  </si>
  <si>
    <r>
      <t>Ver 2.3 (20</t>
    </r>
    <r>
      <rPr>
        <sz val="11"/>
        <rFont val="ＭＳ Ｐゴシック"/>
        <family val="3"/>
        <charset val="128"/>
      </rPr>
      <t>４</t>
    </r>
    <r>
      <rPr>
        <sz val="11"/>
        <rFont val="Calibri"/>
        <family val="2"/>
      </rPr>
      <t>2/05/15)</t>
    </r>
    <phoneticPr fontId="9"/>
  </si>
</sst>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_ "/>
    <numFmt numFmtId="177" formatCode="0.0\ "/>
    <numFmt numFmtId="178" formatCode="0.0"/>
  </numFmts>
  <fonts count="24">
    <font>
      <sz val="11"/>
      <color indexed="8"/>
      <name val="ＭＳ Ｐゴシック"/>
      <family val="3"/>
      <charset val="128"/>
    </font>
    <font>
      <sz val="10"/>
      <name val="Arial"/>
      <family val="2"/>
    </font>
    <font>
      <b/>
      <sz val="11"/>
      <name val="Calibri"/>
      <family val="2"/>
    </font>
    <font>
      <b/>
      <sz val="11"/>
      <name val="ＭＳ Ｐゴシック"/>
      <family val="3"/>
      <charset val="128"/>
    </font>
    <font>
      <sz val="11"/>
      <name val="Calibri"/>
      <family val="2"/>
    </font>
    <font>
      <sz val="11"/>
      <color indexed="8"/>
      <name val="ＭＳ Ｐゴシック"/>
      <family val="3"/>
      <charset val="128"/>
    </font>
    <font>
      <sz val="11"/>
      <color indexed="8"/>
      <name val="Calibri"/>
      <family val="2"/>
    </font>
    <font>
      <sz val="11"/>
      <name val="ＭＳ Ｐゴシック"/>
      <family val="3"/>
      <charset val="128"/>
    </font>
    <font>
      <sz val="10"/>
      <name val="ＭＳ Ｐゴシック"/>
      <family val="3"/>
      <charset val="128"/>
    </font>
    <font>
      <sz val="6"/>
      <name val="ＭＳ Ｐゴシック"/>
      <family val="3"/>
      <charset val="128"/>
    </font>
    <font>
      <sz val="12"/>
      <name val="ＭＳ Ｐゴシック"/>
      <family val="3"/>
      <charset val="128"/>
    </font>
    <font>
      <sz val="12"/>
      <color indexed="10"/>
      <name val="ＭＳ Ｐゴシック"/>
      <family val="3"/>
      <charset val="128"/>
    </font>
    <font>
      <u/>
      <sz val="11"/>
      <color theme="10"/>
      <name val="ＭＳ Ｐゴシック"/>
      <family val="3"/>
      <charset val="128"/>
    </font>
    <font>
      <sz val="11"/>
      <color theme="1"/>
      <name val="Calibri"/>
      <family val="2"/>
    </font>
    <font>
      <b/>
      <i/>
      <sz val="11"/>
      <name val="Calibri"/>
      <family val="2"/>
    </font>
    <font>
      <sz val="11"/>
      <color rgb="FF000000"/>
      <name val="ＭＳ Ｐゴシック"/>
      <family val="3"/>
      <charset val="128"/>
    </font>
    <font>
      <sz val="10"/>
      <color rgb="FF000000"/>
      <name val="Arial Unicode MS"/>
      <family val="3"/>
      <charset val="128"/>
    </font>
    <font>
      <b/>
      <sz val="12"/>
      <name val="Calibri"/>
      <family val="2"/>
    </font>
    <font>
      <b/>
      <sz val="12"/>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u/>
      <sz val="11"/>
      <color rgb="FF0000FF"/>
      <name val="ＭＳ Ｐゴシック"/>
      <family val="3"/>
      <charset val="128"/>
    </font>
    <font>
      <u/>
      <sz val="10"/>
      <color rgb="FF0000FF"/>
      <name val="ＭＳ Ｐゴシック"/>
      <family val="3"/>
      <charset val="128"/>
    </font>
    <font>
      <b/>
      <sz val="11"/>
      <color rgb="FFFF0000"/>
      <name val="ＭＳ Ｐゴシック"/>
      <family val="3"/>
      <charset val="128"/>
    </font>
  </fonts>
  <fills count="10">
    <fill>
      <patternFill patternType="none"/>
    </fill>
    <fill>
      <patternFill patternType="gray125"/>
    </fill>
    <fill>
      <patternFill patternType="solid">
        <fgColor indexed="42"/>
        <bgColor indexed="27"/>
      </patternFill>
    </fill>
    <fill>
      <patternFill patternType="solid">
        <fgColor indexed="13"/>
        <bgColor indexed="34"/>
      </patternFill>
    </fill>
    <fill>
      <patternFill patternType="solid">
        <fgColor indexed="34"/>
        <bgColor indexed="13"/>
      </patternFill>
    </fill>
    <fill>
      <patternFill patternType="solid">
        <fgColor rgb="FFFFFFFF"/>
        <bgColor rgb="FFFFFFCC"/>
      </patternFill>
    </fill>
    <fill>
      <patternFill patternType="solid">
        <fgColor rgb="FFFCF305"/>
        <bgColor rgb="FFFFF200"/>
      </patternFill>
    </fill>
    <fill>
      <patternFill patternType="solid">
        <fgColor rgb="FFFFF200"/>
        <bgColor rgb="FFFCF305"/>
      </patternFill>
    </fill>
    <fill>
      <patternFill patternType="solid">
        <fgColor rgb="FFCCFFCC"/>
        <bgColor rgb="FFCCFFFF"/>
      </patternFill>
    </fill>
    <fill>
      <patternFill patternType="solid">
        <fgColor rgb="FFFFFFCC"/>
        <bgColor rgb="FFFFFFFF"/>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s>
  <cellStyleXfs count="6">
    <xf numFmtId="0" fontId="0" fillId="0" borderId="0">
      <alignment vertical="center"/>
    </xf>
    <xf numFmtId="0" fontId="1" fillId="0" borderId="0"/>
    <xf numFmtId="0" fontId="12" fillId="0" borderId="0" applyNumberFormat="0" applyFill="0" applyBorder="0" applyAlignment="0" applyProtection="0">
      <alignment vertical="center"/>
    </xf>
    <xf numFmtId="0" fontId="15" fillId="0" borderId="0">
      <alignment vertical="center"/>
    </xf>
    <xf numFmtId="0" fontId="21" fillId="0" borderId="0" applyBorder="0" applyProtection="0">
      <alignment vertical="center"/>
    </xf>
    <xf numFmtId="0" fontId="15" fillId="9" borderId="5" applyProtection="0">
      <alignment vertical="center"/>
    </xf>
  </cellStyleXfs>
  <cellXfs count="93">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lignment vertical="center"/>
    </xf>
    <xf numFmtId="0" fontId="4" fillId="0" borderId="0" xfId="0" applyFont="1" applyAlignment="1">
      <alignment horizontal="right" vertical="center"/>
    </xf>
    <xf numFmtId="0" fontId="5" fillId="0" borderId="0" xfId="0" applyFont="1">
      <alignment vertical="center"/>
    </xf>
    <xf numFmtId="0" fontId="6" fillId="0" borderId="0" xfId="0" applyFont="1">
      <alignment vertical="center"/>
    </xf>
    <xf numFmtId="0" fontId="6" fillId="2" borderId="1" xfId="0" applyFont="1" applyFill="1" applyBorder="1">
      <alignment vertical="center"/>
    </xf>
    <xf numFmtId="0" fontId="7" fillId="2" borderId="1" xfId="0" applyFont="1" applyFill="1" applyBorder="1" applyAlignment="1">
      <alignment horizontal="center" vertical="center"/>
    </xf>
    <xf numFmtId="0" fontId="0" fillId="2" borderId="1" xfId="0" applyFill="1" applyBorder="1" applyAlignment="1">
      <alignment horizontal="center" vertical="center"/>
    </xf>
    <xf numFmtId="0" fontId="4" fillId="3" borderId="1" xfId="0" applyFont="1" applyFill="1" applyBorder="1">
      <alignment vertical="center"/>
    </xf>
    <xf numFmtId="176" fontId="4" fillId="3" borderId="1" xfId="0" applyNumberFormat="1" applyFont="1" applyFill="1" applyBorder="1">
      <alignment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6" fillId="0" borderId="1" xfId="0" applyFont="1" applyBorder="1">
      <alignment vertical="center"/>
    </xf>
    <xf numFmtId="176" fontId="4" fillId="0" borderId="1" xfId="0" applyNumberFormat="1" applyFont="1" applyBorder="1">
      <alignment vertical="center"/>
    </xf>
    <xf numFmtId="0" fontId="7" fillId="0" borderId="1" xfId="0" applyFont="1" applyBorder="1">
      <alignment vertical="center"/>
    </xf>
    <xf numFmtId="0" fontId="7" fillId="0" borderId="1"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xf>
    <xf numFmtId="0" fontId="4" fillId="0" borderId="1" xfId="0" applyFont="1" applyBorder="1">
      <alignment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horizontal="left" vertical="center" wrapText="1"/>
    </xf>
    <xf numFmtId="0" fontId="7" fillId="0" borderId="1" xfId="0" applyFont="1" applyBorder="1" applyAlignment="1">
      <alignment horizontal="left" vertical="center"/>
    </xf>
    <xf numFmtId="0" fontId="4" fillId="0" borderId="1" xfId="0" applyFont="1" applyBorder="1" applyAlignment="1">
      <alignment horizontal="center" vertical="center" wrapText="1"/>
    </xf>
    <xf numFmtId="0" fontId="7" fillId="0" borderId="1" xfId="0" applyFont="1" applyBorder="1" applyAlignment="1">
      <alignment horizontal="left" vertical="center" wrapText="1"/>
    </xf>
    <xf numFmtId="0" fontId="4" fillId="0" borderId="1" xfId="0" applyFont="1" applyBorder="1" applyAlignment="1">
      <alignment horizontal="left" vertical="center"/>
    </xf>
    <xf numFmtId="0" fontId="6" fillId="3" borderId="1" xfId="0" applyFont="1" applyFill="1" applyBorder="1">
      <alignment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0" fontId="6" fillId="4" borderId="1" xfId="0" applyFont="1" applyFill="1" applyBorder="1">
      <alignment vertical="center"/>
    </xf>
    <xf numFmtId="0" fontId="7"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7"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8" fillId="0" borderId="0" xfId="1" applyFont="1" applyAlignment="1">
      <alignment horizontal="left" vertical="center"/>
    </xf>
    <xf numFmtId="0" fontId="8" fillId="0" borderId="0" xfId="1" applyFont="1" applyAlignment="1">
      <alignment vertical="center"/>
    </xf>
    <xf numFmtId="0" fontId="3" fillId="3" borderId="1" xfId="0" applyFont="1" applyFill="1" applyBorder="1" applyAlignment="1">
      <alignment horizontal="left" vertical="center" wrapText="1"/>
    </xf>
    <xf numFmtId="0" fontId="10" fillId="0" borderId="1" xfId="0" applyFont="1" applyBorder="1" applyAlignment="1">
      <alignment horizontal="left" vertical="center" wrapText="1"/>
    </xf>
    <xf numFmtId="176" fontId="13" fillId="0" borderId="1" xfId="0" applyNumberFormat="1" applyFont="1" applyBorder="1">
      <alignment vertical="center"/>
    </xf>
    <xf numFmtId="0" fontId="14" fillId="3" borderId="1" xfId="0" applyFont="1" applyFill="1" applyBorder="1" applyAlignment="1">
      <alignment horizontal="left" vertical="center" wrapText="1"/>
    </xf>
    <xf numFmtId="49" fontId="7" fillId="5" borderId="2" xfId="0" applyNumberFormat="1" applyFont="1" applyFill="1" applyBorder="1">
      <alignment vertical="center"/>
    </xf>
    <xf numFmtId="0" fontId="7" fillId="5" borderId="2" xfId="0" applyFont="1" applyFill="1" applyBorder="1">
      <alignment vertical="center"/>
    </xf>
    <xf numFmtId="177" fontId="7" fillId="5" borderId="2" xfId="0" applyNumberFormat="1" applyFont="1" applyFill="1" applyBorder="1" applyAlignment="1">
      <alignment horizontal="right" vertical="center"/>
    </xf>
    <xf numFmtId="0" fontId="7" fillId="5" borderId="2" xfId="0" applyFont="1" applyFill="1" applyBorder="1" applyAlignment="1">
      <alignment vertical="center" wrapText="1"/>
    </xf>
    <xf numFmtId="0" fontId="12" fillId="0" borderId="0" xfId="2">
      <alignment vertical="center"/>
    </xf>
    <xf numFmtId="0" fontId="0" fillId="5" borderId="0" xfId="0" applyFill="1">
      <alignment vertical="center"/>
    </xf>
    <xf numFmtId="0" fontId="7" fillId="5" borderId="3" xfId="0" applyFont="1" applyFill="1" applyBorder="1">
      <alignment vertical="center"/>
    </xf>
    <xf numFmtId="177" fontId="7" fillId="5" borderId="3" xfId="0" applyNumberFormat="1" applyFont="1" applyFill="1" applyBorder="1">
      <alignment vertical="center"/>
    </xf>
    <xf numFmtId="177" fontId="7" fillId="5" borderId="3" xfId="0" applyNumberFormat="1" applyFont="1" applyFill="1" applyBorder="1" applyAlignment="1">
      <alignment horizontal="right" vertical="center"/>
    </xf>
    <xf numFmtId="49" fontId="7" fillId="5" borderId="3" xfId="0" applyNumberFormat="1" applyFont="1" applyFill="1" applyBorder="1">
      <alignment vertical="center"/>
    </xf>
    <xf numFmtId="49" fontId="7" fillId="5" borderId="3" xfId="0" applyNumberFormat="1" applyFont="1" applyFill="1" applyBorder="1" applyAlignment="1">
      <alignment vertical="center" wrapText="1"/>
    </xf>
    <xf numFmtId="0" fontId="0" fillId="5" borderId="4" xfId="0" applyFill="1" applyBorder="1">
      <alignment vertical="center"/>
    </xf>
    <xf numFmtId="0" fontId="15" fillId="0" borderId="0" xfId="0" applyFont="1">
      <alignment vertical="center"/>
    </xf>
    <xf numFmtId="0" fontId="7" fillId="5" borderId="3" xfId="0" applyFont="1" applyFill="1" applyBorder="1" applyAlignment="1">
      <alignment vertical="center" wrapText="1"/>
    </xf>
    <xf numFmtId="0" fontId="7" fillId="6" borderId="3" xfId="0" applyFont="1" applyFill="1" applyBorder="1">
      <alignment vertical="center"/>
    </xf>
    <xf numFmtId="177" fontId="7" fillId="7" borderId="3" xfId="0" applyNumberFormat="1" applyFont="1" applyFill="1" applyBorder="1">
      <alignment vertical="center"/>
    </xf>
    <xf numFmtId="177" fontId="7" fillId="6" borderId="3" xfId="0" applyNumberFormat="1" applyFont="1" applyFill="1" applyBorder="1" applyAlignment="1">
      <alignment horizontal="right" vertical="center"/>
    </xf>
    <xf numFmtId="49" fontId="7" fillId="6" borderId="3" xfId="0" applyNumberFormat="1" applyFont="1" applyFill="1" applyBorder="1" applyAlignment="1">
      <alignment horizontal="left" vertical="center" wrapText="1"/>
    </xf>
    <xf numFmtId="49" fontId="7" fillId="6" borderId="3" xfId="0" applyNumberFormat="1" applyFont="1" applyFill="1" applyBorder="1">
      <alignment vertical="center"/>
    </xf>
    <xf numFmtId="0" fontId="7" fillId="6" borderId="3" xfId="0" applyFont="1" applyFill="1" applyBorder="1" applyAlignment="1">
      <alignment vertical="center" wrapText="1"/>
    </xf>
    <xf numFmtId="49" fontId="7" fillId="6" borderId="3" xfId="0" applyNumberFormat="1" applyFont="1" applyFill="1" applyBorder="1" applyAlignment="1">
      <alignment vertical="center" wrapText="1"/>
    </xf>
    <xf numFmtId="0" fontId="0" fillId="0" borderId="3" xfId="0" applyBorder="1">
      <alignment vertical="center"/>
    </xf>
    <xf numFmtId="0" fontId="12" fillId="0" borderId="0" xfId="2" applyAlignment="1">
      <alignment horizontal="right" vertical="center"/>
    </xf>
    <xf numFmtId="0" fontId="16" fillId="0" borderId="0" xfId="0" applyFont="1">
      <alignment vertical="center"/>
    </xf>
    <xf numFmtId="176" fontId="4" fillId="0" borderId="1" xfId="0" applyNumberFormat="1" applyFont="1" applyFill="1" applyBorder="1">
      <alignment vertical="center"/>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176" fontId="0" fillId="0" borderId="0" xfId="0" applyNumberFormat="1">
      <alignment vertical="center"/>
    </xf>
    <xf numFmtId="0" fontId="19" fillId="0" borderId="0" xfId="0" applyFont="1">
      <alignment vertical="center"/>
    </xf>
    <xf numFmtId="0" fontId="20" fillId="0" borderId="0" xfId="0" applyFont="1" applyAlignment="1">
      <alignment horizontal="center" vertical="center" wrapText="1"/>
    </xf>
    <xf numFmtId="0" fontId="19" fillId="0" borderId="0" xfId="0" applyFont="1" applyAlignment="1">
      <alignment vertical="center" wrapText="1"/>
    </xf>
    <xf numFmtId="22" fontId="19" fillId="0" borderId="0" xfId="0" applyNumberFormat="1" applyFont="1" applyAlignment="1">
      <alignment vertical="center" wrapText="1"/>
    </xf>
    <xf numFmtId="0" fontId="0" fillId="0" borderId="0" xfId="0" applyAlignment="1">
      <alignment vertical="center" wrapText="1"/>
    </xf>
    <xf numFmtId="0" fontId="15" fillId="0" borderId="0" xfId="3" applyFont="1">
      <alignment vertical="center"/>
    </xf>
    <xf numFmtId="0" fontId="15" fillId="0" borderId="0" xfId="3">
      <alignment vertical="center"/>
    </xf>
    <xf numFmtId="49" fontId="15" fillId="8" borderId="3" xfId="3" applyNumberFormat="1" applyFill="1" applyBorder="1" applyAlignment="1">
      <alignment horizontal="center" vertical="center"/>
    </xf>
    <xf numFmtId="49" fontId="15" fillId="8" borderId="3" xfId="3" applyNumberFormat="1" applyFont="1" applyFill="1" applyBorder="1" applyAlignment="1">
      <alignment horizontal="center" vertical="center"/>
    </xf>
    <xf numFmtId="0" fontId="15" fillId="0" borderId="3" xfId="3" applyFont="1" applyBorder="1">
      <alignment vertical="center"/>
    </xf>
    <xf numFmtId="0" fontId="15" fillId="0" borderId="3" xfId="3" applyBorder="1">
      <alignment vertical="center"/>
    </xf>
    <xf numFmtId="0" fontId="15" fillId="0" borderId="3" xfId="3" applyFont="1" applyBorder="1" applyAlignment="1">
      <alignment vertical="center" wrapText="1"/>
    </xf>
    <xf numFmtId="0" fontId="22" fillId="0" borderId="3" xfId="4" applyFont="1" applyBorder="1" applyAlignment="1">
      <alignment vertical="center" wrapText="1"/>
    </xf>
    <xf numFmtId="178" fontId="15" fillId="0" borderId="3" xfId="3" applyNumberFormat="1" applyBorder="1">
      <alignment vertical="center"/>
    </xf>
    <xf numFmtId="0" fontId="15" fillId="0" borderId="3" xfId="3" applyFont="1" applyBorder="1" applyAlignment="1">
      <alignment horizontal="left" vertical="center"/>
    </xf>
    <xf numFmtId="0" fontId="15" fillId="0" borderId="3" xfId="3" applyBorder="1" applyAlignment="1">
      <alignment vertical="center" wrapText="1"/>
    </xf>
    <xf numFmtId="0" fontId="23" fillId="0" borderId="1" xfId="0" applyFont="1" applyFill="1" applyBorder="1" applyAlignment="1">
      <alignment horizontal="center" vertical="center"/>
    </xf>
    <xf numFmtId="0" fontId="23" fillId="0" borderId="1" xfId="0" applyFont="1" applyBorder="1" applyAlignment="1">
      <alignment horizontal="center" vertical="center"/>
    </xf>
  </cellXfs>
  <cellStyles count="6">
    <cellStyle name="ハイパーリンク" xfId="2" builtinId="8"/>
    <cellStyle name="ハイパーリンク 2" xfId="4"/>
    <cellStyle name="メモ 2" xfId="5"/>
    <cellStyle name="標準" xfId="0" builtinId="0"/>
    <cellStyle name="標準 2" xfId="1"/>
    <cellStyle name="標準 3"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2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117475</xdr:colOff>
      <xdr:row>1</xdr:row>
      <xdr:rowOff>53975</xdr:rowOff>
    </xdr:from>
    <xdr:to>
      <xdr:col>24</xdr:col>
      <xdr:colOff>552450</xdr:colOff>
      <xdr:row>50</xdr:row>
      <xdr:rowOff>53975</xdr:rowOff>
    </xdr:to>
    <xdr:sp macro="" textlink="">
      <xdr:nvSpPr>
        <xdr:cNvPr id="6" name="正方形/長方形 5"/>
        <xdr:cNvSpPr/>
      </xdr:nvSpPr>
      <xdr:spPr bwMode="auto">
        <a:xfrm>
          <a:off x="8308975" y="228600"/>
          <a:ext cx="8626475" cy="85566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228600</xdr:colOff>
      <xdr:row>0</xdr:row>
      <xdr:rowOff>133350</xdr:rowOff>
    </xdr:from>
    <xdr:to>
      <xdr:col>11</xdr:col>
      <xdr:colOff>190500</xdr:colOff>
      <xdr:row>49</xdr:row>
      <xdr:rowOff>133350</xdr:rowOff>
    </xdr:to>
    <xdr:sp macro="" textlink="">
      <xdr:nvSpPr>
        <xdr:cNvPr id="5" name="正方形/長方形 4"/>
        <xdr:cNvSpPr/>
      </xdr:nvSpPr>
      <xdr:spPr bwMode="auto">
        <a:xfrm>
          <a:off x="228600" y="133350"/>
          <a:ext cx="7505700" cy="84010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0</xdr:col>
      <xdr:colOff>371475</xdr:colOff>
      <xdr:row>1</xdr:row>
      <xdr:rowOff>19050</xdr:rowOff>
    </xdr:from>
    <xdr:to>
      <xdr:col>11</xdr:col>
      <xdr:colOff>66675</xdr:colOff>
      <xdr:row>32</xdr:row>
      <xdr:rowOff>26194</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190500"/>
          <a:ext cx="7239000" cy="5322094"/>
        </a:xfrm>
        <a:prstGeom prst="rect">
          <a:avLst/>
        </a:prstGeom>
      </xdr:spPr>
    </xdr:pic>
    <xdr:clientData/>
  </xdr:twoCellAnchor>
  <xdr:twoCellAnchor editAs="oneCell">
    <xdr:from>
      <xdr:col>12</xdr:col>
      <xdr:colOff>174625</xdr:colOff>
      <xdr:row>1</xdr:row>
      <xdr:rowOff>161925</xdr:rowOff>
    </xdr:from>
    <xdr:to>
      <xdr:col>18</xdr:col>
      <xdr:colOff>250825</xdr:colOff>
      <xdr:row>34</xdr:row>
      <xdr:rowOff>88900</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7607300" y="1095375"/>
          <a:ext cx="5689600" cy="4171950"/>
        </a:xfrm>
        <a:prstGeom prst="rect">
          <a:avLst/>
        </a:prstGeom>
      </xdr:spPr>
    </xdr:pic>
    <xdr:clientData/>
  </xdr:twoCellAnchor>
  <xdr:twoCellAnchor editAs="oneCell">
    <xdr:from>
      <xdr:col>18</xdr:col>
      <xdr:colOff>343694</xdr:colOff>
      <xdr:row>1</xdr:row>
      <xdr:rowOff>161925</xdr:rowOff>
    </xdr:from>
    <xdr:to>
      <xdr:col>24</xdr:col>
      <xdr:colOff>422275</xdr:colOff>
      <xdr:row>34</xdr:row>
      <xdr:rowOff>95250</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11870135" y="1097359"/>
          <a:ext cx="5695950" cy="4174331"/>
        </a:xfrm>
        <a:prstGeom prst="rect">
          <a:avLst/>
        </a:prstGeom>
      </xdr:spPr>
    </xdr:pic>
    <xdr:clientData/>
  </xdr:twoCellAnchor>
  <xdr:twoCellAnchor>
    <xdr:from>
      <xdr:col>0</xdr:col>
      <xdr:colOff>400050</xdr:colOff>
      <xdr:row>33</xdr:row>
      <xdr:rowOff>38100</xdr:rowOff>
    </xdr:from>
    <xdr:to>
      <xdr:col>7</xdr:col>
      <xdr:colOff>171450</xdr:colOff>
      <xdr:row>43</xdr:row>
      <xdr:rowOff>0</xdr:rowOff>
    </xdr:to>
    <xdr:sp macro="" textlink="">
      <xdr:nvSpPr>
        <xdr:cNvPr id="7" name="テキスト ボックス 6"/>
        <xdr:cNvSpPr txBox="1"/>
      </xdr:nvSpPr>
      <xdr:spPr>
        <a:xfrm>
          <a:off x="400050" y="5695950"/>
          <a:ext cx="457200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Control1</a:t>
          </a:r>
          <a:r>
            <a:rPr kumimoji="1" lang="ja-JP" altLang="en-US" sz="2000"/>
            <a:t>　三県境</a:t>
          </a:r>
          <a:endParaRPr kumimoji="1" lang="en-US" altLang="ja-JP" sz="2000"/>
        </a:p>
        <a:p>
          <a:endParaRPr kumimoji="1" lang="en-US" altLang="ja-JP" sz="1100"/>
        </a:p>
        <a:p>
          <a:r>
            <a:rPr kumimoji="1" lang="ja-JP" altLang="en-US" sz="1100"/>
            <a:t>三県境をブルベカードの表紙と一緒に撮影してください。</a:t>
          </a:r>
          <a:endParaRPr kumimoji="1" lang="en-US" altLang="ja-JP" sz="1100"/>
        </a:p>
        <a:p>
          <a:r>
            <a:rPr kumimoji="1" lang="ja-JP" altLang="en-US" sz="1100"/>
            <a:t>サイクルラックもありますので自転車は置けるかと思います。</a:t>
          </a:r>
          <a:endParaRPr kumimoji="1" lang="en-US" altLang="ja-JP" sz="1100"/>
        </a:p>
        <a:p>
          <a:r>
            <a:rPr kumimoji="1" lang="ja-JP" altLang="en-US" sz="1100"/>
            <a:t>雨の場合は袋から出さなくて</a:t>
          </a:r>
          <a:r>
            <a:rPr kumimoji="1" lang="en-US" altLang="ja-JP" sz="1100"/>
            <a:t>OK</a:t>
          </a:r>
          <a:r>
            <a:rPr kumimoji="1" lang="ja-JP" altLang="en-US" sz="1100"/>
            <a:t>です。</a:t>
          </a:r>
        </a:p>
      </xdr:txBody>
    </xdr:sp>
    <xdr:clientData/>
  </xdr:twoCellAnchor>
  <xdr:twoCellAnchor>
    <xdr:from>
      <xdr:col>12</xdr:col>
      <xdr:colOff>317500</xdr:colOff>
      <xdr:row>35</xdr:row>
      <xdr:rowOff>114300</xdr:rowOff>
    </xdr:from>
    <xdr:to>
      <xdr:col>19</xdr:col>
      <xdr:colOff>88900</xdr:colOff>
      <xdr:row>49</xdr:row>
      <xdr:rowOff>15875</xdr:rowOff>
    </xdr:to>
    <xdr:sp macro="" textlink="">
      <xdr:nvSpPr>
        <xdr:cNvPr id="8" name="テキスト ボックス 7"/>
        <xdr:cNvSpPr txBox="1"/>
      </xdr:nvSpPr>
      <xdr:spPr>
        <a:xfrm>
          <a:off x="8509000" y="6226175"/>
          <a:ext cx="4549775" cy="2346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Control2</a:t>
          </a:r>
          <a:r>
            <a:rPr kumimoji="1" lang="ja-JP" altLang="en-US" sz="2000"/>
            <a:t>　雪の屋</a:t>
          </a:r>
          <a:endParaRPr kumimoji="1" lang="en-US" altLang="ja-JP" sz="2000"/>
        </a:p>
        <a:p>
          <a:r>
            <a:rPr kumimoji="1" lang="en-US" altLang="ja-JP" sz="1100"/>
            <a:t/>
          </a:r>
          <a:br>
            <a:rPr kumimoji="1" lang="en-US" altLang="ja-JP" sz="1100"/>
          </a:br>
          <a:r>
            <a:rPr kumimoji="1" lang="ja-JP" altLang="en-US" sz="1100"/>
            <a:t>以下　①　</a:t>
          </a:r>
          <a:r>
            <a:rPr kumimoji="1" lang="en-US" altLang="ja-JP" sz="1100"/>
            <a:t>or</a:t>
          </a:r>
          <a:r>
            <a:rPr kumimoji="1" lang="ja-JP" altLang="en-US" sz="1100"/>
            <a:t>　②どちらかを撮影してください。</a:t>
          </a:r>
          <a:r>
            <a:rPr kumimoji="1" lang="en-US" altLang="ja-JP" sz="1100"/>
            <a:t/>
          </a:r>
          <a:br>
            <a:rPr kumimoji="1" lang="en-US" altLang="ja-JP" sz="1100"/>
          </a:br>
          <a:endParaRPr kumimoji="1" lang="en-US" altLang="ja-JP" sz="1100"/>
        </a:p>
        <a:p>
          <a:r>
            <a:rPr kumimoji="1" lang="ja-JP" altLang="en-US" sz="1100"/>
            <a:t>①建物と一緒に自転車を撮影</a:t>
          </a:r>
          <a:endParaRPr kumimoji="1" lang="en-US" altLang="ja-JP" sz="1100"/>
        </a:p>
        <a:p>
          <a:r>
            <a:rPr kumimoji="1" lang="ja-JP" altLang="en-US" sz="1100"/>
            <a:t>②食事や買い物をしたレシートの写真</a:t>
          </a:r>
          <a:endParaRPr kumimoji="1" lang="en-US" altLang="ja-JP" sz="1100"/>
        </a:p>
        <a:p>
          <a:endParaRPr kumimoji="1" lang="en-US" altLang="ja-JP" sz="1100"/>
        </a:p>
        <a:p>
          <a:r>
            <a:rPr kumimoji="1" lang="ja-JP" altLang="en-US" sz="1100"/>
            <a:t>三色でんがくがおいしいので主担当個人的には食事を強く推したい！</a:t>
          </a:r>
          <a:endParaRPr kumimoji="1" lang="en-US" altLang="ja-JP" sz="1100"/>
        </a:p>
        <a:p>
          <a:r>
            <a:rPr kumimoji="1" lang="ja-JP" altLang="en-US" sz="1100"/>
            <a:t>とおもいます。</a:t>
          </a:r>
          <a:endParaRPr kumimoji="1" lang="en-US" altLang="ja-JP" sz="1100"/>
        </a:p>
        <a:p>
          <a:r>
            <a:rPr kumimoji="1" lang="ja-JP" altLang="en-US" sz="1100"/>
            <a:t>買い物の場合は普通のレシートです。</a:t>
          </a:r>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idewithgps.com/routes/39017253?privacy_code=lzZq0i5EGx4NaVt2" TargetMode="External"/><Relationship Id="rId2" Type="http://schemas.openxmlformats.org/officeDocument/2006/relationships/hyperlink" Target="https://ridewithgps.com/routes/39170360?privacy_code=Zu4BtUtPlJEx2B2H" TargetMode="External"/><Relationship Id="rId1" Type="http://schemas.openxmlformats.org/officeDocument/2006/relationships/hyperlink" Target="https://ridewithgps.com/routes/38580603?privacy_code=WfZNzCyDbVBBNMqL"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50"/>
  <sheetViews>
    <sheetView tabSelected="1" view="pageBreakPreview" topLeftCell="A26" zoomScaleNormal="100" zoomScaleSheetLayoutView="100" workbookViewId="0">
      <selection activeCell="D31" sqref="D31"/>
    </sheetView>
  </sheetViews>
  <sheetFormatPr defaultColWidth="9.125" defaultRowHeight="18" customHeight="1"/>
  <cols>
    <col min="1" max="1" width="4.125" customWidth="1"/>
    <col min="2" max="2" width="7.125" customWidth="1"/>
    <col min="3" max="3" width="6.875" customWidth="1"/>
    <col min="4" max="4" width="27.5" customWidth="1"/>
    <col min="5" max="5" width="8.75" style="1" customWidth="1"/>
    <col min="6" max="6" width="14" style="1" customWidth="1"/>
    <col min="7" max="7" width="40.625" style="2" customWidth="1"/>
    <col min="13" max="14" width="22.5" customWidth="1"/>
  </cols>
  <sheetData>
    <row r="1" spans="1:14" ht="12.75" customHeight="1">
      <c r="A1" s="3" t="s">
        <v>0</v>
      </c>
      <c r="G1" s="4" t="s">
        <v>292</v>
      </c>
      <c r="H1" s="51" t="s">
        <v>241</v>
      </c>
    </row>
    <row r="2" spans="1:14" ht="12.75" customHeight="1">
      <c r="A2" s="6" t="s">
        <v>1</v>
      </c>
      <c r="G2" s="69" t="s">
        <v>2</v>
      </c>
    </row>
    <row r="3" spans="1:14" ht="18" customHeight="1">
      <c r="A3" s="5" t="s">
        <v>3</v>
      </c>
    </row>
    <row r="4" spans="1:14" ht="18" customHeight="1">
      <c r="A4" s="7" t="s">
        <v>4</v>
      </c>
      <c r="B4" s="8" t="s">
        <v>6</v>
      </c>
      <c r="C4" s="8" t="s">
        <v>5</v>
      </c>
      <c r="D4" s="9" t="s">
        <v>7</v>
      </c>
      <c r="E4" s="9" t="s">
        <v>8</v>
      </c>
      <c r="F4" s="9" t="s">
        <v>9</v>
      </c>
      <c r="G4" s="9" t="s">
        <v>10</v>
      </c>
    </row>
    <row r="5" spans="1:14" ht="66" customHeight="1">
      <c r="A5" s="10">
        <v>1</v>
      </c>
      <c r="B5" s="11">
        <v>0</v>
      </c>
      <c r="C5" s="11">
        <v>0</v>
      </c>
      <c r="D5" s="12" t="s">
        <v>11</v>
      </c>
      <c r="E5" s="13" t="s">
        <v>12</v>
      </c>
      <c r="F5" s="14" t="s">
        <v>13</v>
      </c>
      <c r="G5" s="43" t="s">
        <v>14</v>
      </c>
      <c r="K5" s="70"/>
    </row>
    <row r="6" spans="1:14" ht="27.75" customHeight="1">
      <c r="A6" s="15">
        <f t="shared" ref="A6:A89" si="0">A5+1</f>
        <v>2</v>
      </c>
      <c r="B6" s="16">
        <v>0.3</v>
      </c>
      <c r="C6" s="16">
        <f t="shared" ref="C6:C37" si="1">B6-B5</f>
        <v>0.3</v>
      </c>
      <c r="D6" s="17"/>
      <c r="E6" s="18" t="s">
        <v>15</v>
      </c>
      <c r="F6" s="19" t="s">
        <v>13</v>
      </c>
      <c r="G6" s="20"/>
      <c r="K6" s="70"/>
    </row>
    <row r="7" spans="1:14" ht="55.5">
      <c r="A7" s="15">
        <f t="shared" si="0"/>
        <v>3</v>
      </c>
      <c r="B7" s="16">
        <v>0.5</v>
      </c>
      <c r="C7" s="16">
        <f t="shared" si="1"/>
        <v>0.2</v>
      </c>
      <c r="D7" s="21" t="s">
        <v>16</v>
      </c>
      <c r="E7" s="22" t="s">
        <v>17</v>
      </c>
      <c r="F7" s="23" t="s">
        <v>18</v>
      </c>
      <c r="G7" s="24" t="s">
        <v>242</v>
      </c>
      <c r="K7" s="70"/>
    </row>
    <row r="8" spans="1:14" ht="17.25" customHeight="1">
      <c r="A8" s="21">
        <f t="shared" si="0"/>
        <v>4</v>
      </c>
      <c r="B8" s="16">
        <v>9.1999999999999993</v>
      </c>
      <c r="C8" s="16">
        <f t="shared" si="1"/>
        <v>8.6999999999999993</v>
      </c>
      <c r="D8" s="17"/>
      <c r="E8" s="73" t="s">
        <v>19</v>
      </c>
      <c r="F8" s="18" t="s">
        <v>20</v>
      </c>
      <c r="G8" s="25" t="s">
        <v>21</v>
      </c>
    </row>
    <row r="9" spans="1:14" ht="30" customHeight="1">
      <c r="A9" s="15">
        <f t="shared" si="0"/>
        <v>5</v>
      </c>
      <c r="B9" s="16">
        <v>16.600000000000001</v>
      </c>
      <c r="C9" s="16">
        <f t="shared" si="1"/>
        <v>7.4000000000000021</v>
      </c>
      <c r="D9" s="17" t="s">
        <v>22</v>
      </c>
      <c r="E9" s="18" t="s">
        <v>23</v>
      </c>
      <c r="F9" s="26" t="s">
        <v>24</v>
      </c>
      <c r="G9" s="25"/>
    </row>
    <row r="10" spans="1:14" ht="39" customHeight="1">
      <c r="A10" s="15">
        <f t="shared" si="0"/>
        <v>6</v>
      </c>
      <c r="B10" s="16">
        <v>27</v>
      </c>
      <c r="C10" s="16">
        <f t="shared" si="1"/>
        <v>10.399999999999999</v>
      </c>
      <c r="D10" s="17"/>
      <c r="E10" s="18" t="s">
        <v>25</v>
      </c>
      <c r="F10" s="18" t="s">
        <v>20</v>
      </c>
      <c r="G10" s="27" t="s">
        <v>283</v>
      </c>
      <c r="K10" s="75" t="s">
        <v>164</v>
      </c>
    </row>
    <row r="11" spans="1:14" ht="17.25" customHeight="1">
      <c r="A11" s="15">
        <f t="shared" si="0"/>
        <v>7</v>
      </c>
      <c r="B11" s="16">
        <v>30.8</v>
      </c>
      <c r="C11" s="16">
        <f t="shared" si="1"/>
        <v>3.8000000000000007</v>
      </c>
      <c r="D11" s="17"/>
      <c r="E11" s="18" t="s">
        <v>23</v>
      </c>
      <c r="F11" s="26" t="s">
        <v>26</v>
      </c>
      <c r="G11" s="25"/>
    </row>
    <row r="12" spans="1:14" ht="17.25" customHeight="1">
      <c r="A12" s="15">
        <f t="shared" si="0"/>
        <v>8</v>
      </c>
      <c r="B12" s="16">
        <v>31.6</v>
      </c>
      <c r="C12" s="16">
        <f t="shared" si="1"/>
        <v>0.80000000000000071</v>
      </c>
      <c r="D12" s="21" t="s">
        <v>27</v>
      </c>
      <c r="E12" s="18" t="s">
        <v>25</v>
      </c>
      <c r="F12" s="26" t="s">
        <v>28</v>
      </c>
      <c r="G12" s="25" t="s">
        <v>29</v>
      </c>
      <c r="K12" s="76" t="s">
        <v>165</v>
      </c>
      <c r="L12" s="76" t="s">
        <v>166</v>
      </c>
      <c r="M12" s="76" t="s">
        <v>167</v>
      </c>
      <c r="N12" s="76" t="s">
        <v>168</v>
      </c>
    </row>
    <row r="13" spans="1:14" ht="17.25" customHeight="1">
      <c r="A13" s="15">
        <f t="shared" si="0"/>
        <v>9</v>
      </c>
      <c r="B13" s="16">
        <v>32.4</v>
      </c>
      <c r="C13" s="16">
        <f t="shared" si="1"/>
        <v>0.79999999999999716</v>
      </c>
      <c r="D13" s="21" t="s">
        <v>30</v>
      </c>
      <c r="E13" s="18" t="s">
        <v>31</v>
      </c>
      <c r="F13" s="26" t="s">
        <v>28</v>
      </c>
      <c r="G13" s="25" t="s">
        <v>32</v>
      </c>
      <c r="K13" s="77" t="s">
        <v>169</v>
      </c>
      <c r="L13" s="77" t="s">
        <v>170</v>
      </c>
      <c r="M13" s="77" t="s">
        <v>171</v>
      </c>
      <c r="N13" s="77" t="s">
        <v>172</v>
      </c>
    </row>
    <row r="14" spans="1:14" ht="17.25" customHeight="1">
      <c r="A14" s="15">
        <f t="shared" si="0"/>
        <v>10</v>
      </c>
      <c r="B14" s="16">
        <v>32.6</v>
      </c>
      <c r="C14" s="16">
        <f t="shared" si="1"/>
        <v>0.20000000000000284</v>
      </c>
      <c r="D14" s="21" t="s">
        <v>33</v>
      </c>
      <c r="E14" s="18" t="s">
        <v>15</v>
      </c>
      <c r="F14" s="26" t="s">
        <v>34</v>
      </c>
      <c r="G14" s="25"/>
      <c r="K14" s="77" t="s">
        <v>173</v>
      </c>
      <c r="L14" s="77" t="s">
        <v>174</v>
      </c>
      <c r="M14" s="78">
        <v>44709.333333333336</v>
      </c>
      <c r="N14" s="79"/>
    </row>
    <row r="15" spans="1:14" ht="17.25" customHeight="1">
      <c r="A15" s="15">
        <f t="shared" si="0"/>
        <v>11</v>
      </c>
      <c r="B15" s="16">
        <v>38.6</v>
      </c>
      <c r="C15" s="16">
        <f t="shared" si="1"/>
        <v>6</v>
      </c>
      <c r="D15" s="21" t="s">
        <v>30</v>
      </c>
      <c r="E15" s="73" t="s">
        <v>19</v>
      </c>
      <c r="F15" s="26" t="s">
        <v>34</v>
      </c>
      <c r="G15" s="25" t="s">
        <v>29</v>
      </c>
      <c r="K15" s="77">
        <v>1</v>
      </c>
      <c r="L15" s="77" t="s">
        <v>175</v>
      </c>
      <c r="M15" s="78">
        <v>44709.408333333333</v>
      </c>
      <c r="N15" s="78">
        <v>44709.50277777778</v>
      </c>
    </row>
    <row r="16" spans="1:14" ht="17.25" customHeight="1">
      <c r="A16" s="15">
        <f t="shared" si="0"/>
        <v>12</v>
      </c>
      <c r="B16" s="16">
        <v>40.799999999999997</v>
      </c>
      <c r="C16" s="16">
        <f t="shared" si="1"/>
        <v>2.1999999999999957</v>
      </c>
      <c r="D16" s="21" t="s">
        <v>35</v>
      </c>
      <c r="E16" s="18" t="s">
        <v>25</v>
      </c>
      <c r="F16" s="26" t="s">
        <v>34</v>
      </c>
      <c r="G16" s="25"/>
      <c r="K16" s="77">
        <v>2</v>
      </c>
      <c r="L16" s="77" t="s">
        <v>176</v>
      </c>
      <c r="M16" s="78">
        <v>44709.466666666667</v>
      </c>
      <c r="N16" s="78">
        <v>44709.636111111111</v>
      </c>
    </row>
    <row r="17" spans="1:14" ht="17.25" customHeight="1">
      <c r="A17" s="15">
        <f t="shared" si="0"/>
        <v>13</v>
      </c>
      <c r="B17" s="16">
        <v>41</v>
      </c>
      <c r="C17" s="16">
        <f t="shared" si="1"/>
        <v>0.20000000000000284</v>
      </c>
      <c r="D17" s="21" t="s">
        <v>36</v>
      </c>
      <c r="E17" s="18" t="s">
        <v>23</v>
      </c>
      <c r="F17" s="26" t="s">
        <v>37</v>
      </c>
      <c r="G17" s="25"/>
      <c r="K17" s="77">
        <v>3</v>
      </c>
      <c r="L17" s="77" t="s">
        <v>177</v>
      </c>
      <c r="M17" s="78">
        <v>44709.544444444444</v>
      </c>
      <c r="N17" s="78">
        <v>44709.811111111114</v>
      </c>
    </row>
    <row r="18" spans="1:14" ht="17.25" customHeight="1">
      <c r="A18" s="15">
        <f t="shared" si="0"/>
        <v>14</v>
      </c>
      <c r="B18" s="16">
        <v>43.7</v>
      </c>
      <c r="C18" s="16">
        <f t="shared" si="1"/>
        <v>2.7000000000000028</v>
      </c>
      <c r="D18" s="28" t="s">
        <v>38</v>
      </c>
      <c r="E18" s="18" t="s">
        <v>39</v>
      </c>
      <c r="F18" s="26" t="s">
        <v>40</v>
      </c>
      <c r="G18" s="25"/>
      <c r="K18" s="77">
        <v>4</v>
      </c>
      <c r="L18" s="77" t="s">
        <v>178</v>
      </c>
      <c r="M18" s="78">
        <v>44709.65625</v>
      </c>
      <c r="N18" s="78">
        <v>44710.055555555555</v>
      </c>
    </row>
    <row r="19" spans="1:14" ht="17.25" customHeight="1">
      <c r="A19" s="15">
        <f t="shared" si="0"/>
        <v>15</v>
      </c>
      <c r="B19" s="16">
        <v>59.1</v>
      </c>
      <c r="C19" s="16">
        <f t="shared" si="1"/>
        <v>15.399999999999999</v>
      </c>
      <c r="D19" s="28" t="s">
        <v>42</v>
      </c>
      <c r="E19" s="18" t="s">
        <v>25</v>
      </c>
      <c r="F19" s="26" t="s">
        <v>43</v>
      </c>
      <c r="G19" s="27"/>
      <c r="K19" s="77">
        <v>5</v>
      </c>
      <c r="L19" s="77" t="s">
        <v>179</v>
      </c>
      <c r="M19" s="78">
        <v>44709.712500000001</v>
      </c>
      <c r="N19" s="78">
        <v>44710.175000000003</v>
      </c>
    </row>
    <row r="20" spans="1:14" ht="17.25" customHeight="1">
      <c r="A20" s="15">
        <f t="shared" si="0"/>
        <v>16</v>
      </c>
      <c r="B20" s="16">
        <v>59.9</v>
      </c>
      <c r="C20" s="16">
        <f t="shared" si="1"/>
        <v>0.79999999999999716</v>
      </c>
      <c r="D20" s="28" t="s">
        <v>44</v>
      </c>
      <c r="E20" s="18" t="s">
        <v>159</v>
      </c>
      <c r="F20" s="18" t="s">
        <v>161</v>
      </c>
      <c r="G20" s="25"/>
      <c r="K20" s="77">
        <v>6</v>
      </c>
      <c r="L20" s="77" t="s">
        <v>180</v>
      </c>
      <c r="M20" s="78">
        <v>44709.790972222225</v>
      </c>
      <c r="N20" s="78">
        <v>44710.341666666667</v>
      </c>
    </row>
    <row r="21" spans="1:14" ht="17.25" customHeight="1">
      <c r="A21" s="15">
        <f t="shared" si="0"/>
        <v>17</v>
      </c>
      <c r="B21" s="16">
        <v>60.2</v>
      </c>
      <c r="C21" s="16">
        <f t="shared" si="1"/>
        <v>0.30000000000000426</v>
      </c>
      <c r="D21" s="28" t="s">
        <v>160</v>
      </c>
      <c r="E21" s="18" t="s">
        <v>162</v>
      </c>
      <c r="F21" s="36" t="s">
        <v>161</v>
      </c>
      <c r="G21" s="27"/>
      <c r="K21" s="77" t="s">
        <v>181</v>
      </c>
      <c r="L21" s="77" t="s">
        <v>182</v>
      </c>
      <c r="M21" s="78">
        <v>44709.838888888888</v>
      </c>
      <c r="N21" s="78">
        <v>44710.458333333336</v>
      </c>
    </row>
    <row r="22" spans="1:14" ht="17.25" customHeight="1">
      <c r="A22" s="15">
        <f t="shared" si="0"/>
        <v>18</v>
      </c>
      <c r="B22" s="16">
        <v>60.4</v>
      </c>
      <c r="C22" s="16">
        <f t="shared" si="1"/>
        <v>0.19999999999999574</v>
      </c>
      <c r="D22" s="28"/>
      <c r="E22" s="73" t="s">
        <v>19</v>
      </c>
      <c r="F22" s="18" t="s">
        <v>161</v>
      </c>
      <c r="G22" s="25" t="s">
        <v>163</v>
      </c>
    </row>
    <row r="23" spans="1:14" ht="17.25" customHeight="1">
      <c r="A23" s="15">
        <f t="shared" si="0"/>
        <v>19</v>
      </c>
      <c r="B23" s="16">
        <v>60.7</v>
      </c>
      <c r="C23" s="16">
        <f t="shared" si="1"/>
        <v>0.30000000000000426</v>
      </c>
      <c r="D23" s="28"/>
      <c r="E23" s="18" t="s">
        <v>45</v>
      </c>
      <c r="F23" s="18" t="s">
        <v>161</v>
      </c>
      <c r="G23" s="27"/>
      <c r="K23" s="70"/>
    </row>
    <row r="24" spans="1:14" ht="41.25" customHeight="1">
      <c r="A24" s="10">
        <f t="shared" si="0"/>
        <v>20</v>
      </c>
      <c r="B24" s="11">
        <v>60.8</v>
      </c>
      <c r="C24" s="11">
        <f t="shared" si="1"/>
        <v>9.9999999999994316E-2</v>
      </c>
      <c r="D24" s="43" t="s">
        <v>189</v>
      </c>
      <c r="E24" s="13" t="s">
        <v>41</v>
      </c>
      <c r="F24" s="31" t="s">
        <v>161</v>
      </c>
      <c r="G24" s="32" t="s">
        <v>183</v>
      </c>
    </row>
    <row r="25" spans="1:14" ht="17.25" customHeight="1">
      <c r="A25" s="15">
        <f t="shared" si="0"/>
        <v>21</v>
      </c>
      <c r="B25" s="16">
        <v>60.9</v>
      </c>
      <c r="C25" s="16">
        <f t="shared" si="1"/>
        <v>0.10000000000000142</v>
      </c>
      <c r="D25" s="28"/>
      <c r="E25" s="73" t="s">
        <v>19</v>
      </c>
      <c r="F25" s="18" t="s">
        <v>161</v>
      </c>
      <c r="G25" s="25"/>
    </row>
    <row r="26" spans="1:14" ht="17.25" customHeight="1">
      <c r="A26" s="15">
        <f t="shared" si="0"/>
        <v>22</v>
      </c>
      <c r="B26" s="16">
        <v>61.1</v>
      </c>
      <c r="C26" s="16">
        <f t="shared" si="1"/>
        <v>0.20000000000000284</v>
      </c>
      <c r="D26" s="28"/>
      <c r="E26" s="91" t="s">
        <v>289</v>
      </c>
      <c r="F26" s="18" t="s">
        <v>161</v>
      </c>
      <c r="G26" s="25"/>
    </row>
    <row r="27" spans="1:14" ht="17.25" customHeight="1">
      <c r="A27" s="15">
        <f t="shared" si="0"/>
        <v>23</v>
      </c>
      <c r="B27" s="16">
        <v>61.2</v>
      </c>
      <c r="C27" s="16">
        <f t="shared" si="1"/>
        <v>0.10000000000000142</v>
      </c>
      <c r="D27" s="28" t="s">
        <v>160</v>
      </c>
      <c r="E27" s="18" t="s">
        <v>25</v>
      </c>
      <c r="F27" s="26" t="s">
        <v>43</v>
      </c>
      <c r="G27" s="27"/>
      <c r="K27" s="70"/>
    </row>
    <row r="28" spans="1:14" ht="17.25" customHeight="1">
      <c r="A28" s="15">
        <f t="shared" si="0"/>
        <v>24</v>
      </c>
      <c r="B28" s="16">
        <v>63.1</v>
      </c>
      <c r="C28" s="16">
        <f t="shared" si="1"/>
        <v>1.8999999999999986</v>
      </c>
      <c r="D28" s="28" t="s">
        <v>30</v>
      </c>
      <c r="E28" s="18" t="s">
        <v>25</v>
      </c>
      <c r="F28" s="18" t="s">
        <v>20</v>
      </c>
      <c r="G28" s="27"/>
      <c r="K28" s="70"/>
    </row>
    <row r="29" spans="1:14" ht="17.25" customHeight="1">
      <c r="A29" s="15">
        <f t="shared" si="0"/>
        <v>25</v>
      </c>
      <c r="B29" s="16">
        <v>63.4</v>
      </c>
      <c r="C29" s="16">
        <f t="shared" si="1"/>
        <v>0.29999999999999716</v>
      </c>
      <c r="D29" s="25" t="s">
        <v>22</v>
      </c>
      <c r="E29" s="18" t="s">
        <v>23</v>
      </c>
      <c r="F29" s="18" t="s">
        <v>20</v>
      </c>
      <c r="G29" s="25"/>
    </row>
    <row r="30" spans="1:14" ht="33" customHeight="1">
      <c r="A30" s="15">
        <f t="shared" si="0"/>
        <v>26</v>
      </c>
      <c r="B30" s="16">
        <v>64.599999999999994</v>
      </c>
      <c r="C30" s="16">
        <f t="shared" si="1"/>
        <v>1.1999999999999957</v>
      </c>
      <c r="D30" s="25"/>
      <c r="E30" s="18" t="s">
        <v>45</v>
      </c>
      <c r="F30" s="18" t="s">
        <v>20</v>
      </c>
      <c r="G30" s="27" t="s">
        <v>46</v>
      </c>
      <c r="H30" s="74"/>
      <c r="K30" s="70"/>
    </row>
    <row r="31" spans="1:14" ht="17.25" customHeight="1">
      <c r="A31" s="15">
        <f t="shared" si="0"/>
        <v>27</v>
      </c>
      <c r="B31" s="16">
        <v>64.8</v>
      </c>
      <c r="C31" s="16">
        <f t="shared" si="1"/>
        <v>0.20000000000000284</v>
      </c>
      <c r="D31" s="25" t="s">
        <v>22</v>
      </c>
      <c r="E31" s="18" t="s">
        <v>25</v>
      </c>
      <c r="F31" s="26" t="s">
        <v>47</v>
      </c>
      <c r="G31" s="25" t="s">
        <v>48</v>
      </c>
    </row>
    <row r="32" spans="1:14" ht="17.25" customHeight="1">
      <c r="A32" s="15">
        <f t="shared" si="0"/>
        <v>28</v>
      </c>
      <c r="B32" s="16">
        <v>66.3</v>
      </c>
      <c r="C32" s="16">
        <f t="shared" si="1"/>
        <v>1.5</v>
      </c>
      <c r="D32" s="28" t="s">
        <v>30</v>
      </c>
      <c r="E32" s="18" t="s">
        <v>31</v>
      </c>
      <c r="F32" s="26" t="s">
        <v>49</v>
      </c>
      <c r="G32" s="25"/>
    </row>
    <row r="33" spans="1:7" ht="17.25" customHeight="1">
      <c r="A33" s="15">
        <f t="shared" si="0"/>
        <v>29</v>
      </c>
      <c r="B33" s="16">
        <v>67.3</v>
      </c>
      <c r="C33" s="16">
        <f t="shared" si="1"/>
        <v>1</v>
      </c>
      <c r="D33" s="28" t="s">
        <v>50</v>
      </c>
      <c r="E33" s="26" t="s">
        <v>51</v>
      </c>
      <c r="F33" s="26" t="s">
        <v>49</v>
      </c>
      <c r="G33" s="27"/>
    </row>
    <row r="34" spans="1:7" ht="17.25" customHeight="1">
      <c r="A34" s="15">
        <f t="shared" si="0"/>
        <v>30</v>
      </c>
      <c r="B34" s="16">
        <v>69.5</v>
      </c>
      <c r="C34" s="16">
        <f t="shared" si="1"/>
        <v>2.2000000000000028</v>
      </c>
      <c r="D34" s="28" t="s">
        <v>52</v>
      </c>
      <c r="E34" s="18" t="s">
        <v>31</v>
      </c>
      <c r="F34" s="26" t="s">
        <v>53</v>
      </c>
      <c r="G34" s="27" t="s">
        <v>54</v>
      </c>
    </row>
    <row r="35" spans="1:7" ht="34.5" customHeight="1">
      <c r="A35" s="15">
        <f t="shared" si="0"/>
        <v>31</v>
      </c>
      <c r="B35" s="16">
        <v>81.099999999999994</v>
      </c>
      <c r="C35" s="16">
        <f t="shared" si="1"/>
        <v>11.599999999999994</v>
      </c>
      <c r="D35" s="28" t="s">
        <v>55</v>
      </c>
      <c r="E35" s="36" t="s">
        <v>56</v>
      </c>
      <c r="F35" s="26" t="s">
        <v>57</v>
      </c>
      <c r="G35" s="27"/>
    </row>
    <row r="36" spans="1:7" ht="17.25" customHeight="1">
      <c r="A36" s="15">
        <f t="shared" si="0"/>
        <v>32</v>
      </c>
      <c r="B36" s="16">
        <v>84.2</v>
      </c>
      <c r="C36" s="16">
        <f t="shared" si="1"/>
        <v>3.1000000000000085</v>
      </c>
      <c r="D36" s="28" t="s">
        <v>58</v>
      </c>
      <c r="E36" s="18" t="s">
        <v>31</v>
      </c>
      <c r="F36" s="26" t="s">
        <v>59</v>
      </c>
      <c r="G36" s="27"/>
    </row>
    <row r="37" spans="1:7" ht="17.25" customHeight="1">
      <c r="A37" s="15">
        <f t="shared" si="0"/>
        <v>33</v>
      </c>
      <c r="B37" s="16">
        <v>85.600000000000009</v>
      </c>
      <c r="C37" s="16">
        <f t="shared" si="1"/>
        <v>1.4000000000000057</v>
      </c>
      <c r="D37" s="28" t="s">
        <v>30</v>
      </c>
      <c r="E37" s="18" t="s">
        <v>31</v>
      </c>
      <c r="F37" s="26" t="s">
        <v>60</v>
      </c>
      <c r="G37" s="27" t="s">
        <v>61</v>
      </c>
    </row>
    <row r="38" spans="1:7" ht="17.25" customHeight="1">
      <c r="A38" s="15">
        <f t="shared" si="0"/>
        <v>34</v>
      </c>
      <c r="B38" s="16">
        <v>89.5</v>
      </c>
      <c r="C38" s="16">
        <f t="shared" ref="C38:C69" si="2">B38-B37</f>
        <v>3.8999999999999915</v>
      </c>
      <c r="D38" s="28" t="s">
        <v>30</v>
      </c>
      <c r="E38" s="18" t="s">
        <v>23</v>
      </c>
      <c r="F38" s="26" t="s">
        <v>62</v>
      </c>
      <c r="G38" s="27" t="s">
        <v>63</v>
      </c>
    </row>
    <row r="39" spans="1:7" ht="17.25" customHeight="1">
      <c r="A39" s="15">
        <f t="shared" si="0"/>
        <v>35</v>
      </c>
      <c r="B39" s="16">
        <v>100.4</v>
      </c>
      <c r="C39" s="16">
        <f t="shared" si="2"/>
        <v>10.900000000000006</v>
      </c>
      <c r="D39" s="28"/>
      <c r="E39" s="18" t="s">
        <v>45</v>
      </c>
      <c r="F39" s="26" t="s">
        <v>60</v>
      </c>
      <c r="G39" s="27" t="s">
        <v>64</v>
      </c>
    </row>
    <row r="40" spans="1:7" ht="94.5">
      <c r="A40" s="29">
        <f t="shared" si="0"/>
        <v>36</v>
      </c>
      <c r="B40" s="11">
        <v>108.7</v>
      </c>
      <c r="C40" s="11">
        <f t="shared" si="2"/>
        <v>8.2999999999999972</v>
      </c>
      <c r="D40" s="34" t="s">
        <v>65</v>
      </c>
      <c r="E40" s="13" t="s">
        <v>66</v>
      </c>
      <c r="F40" s="31" t="s">
        <v>60</v>
      </c>
      <c r="G40" s="43" t="s">
        <v>184</v>
      </c>
    </row>
    <row r="41" spans="1:7" ht="17.25" customHeight="1">
      <c r="A41" s="15">
        <f t="shared" si="0"/>
        <v>37</v>
      </c>
      <c r="B41" s="16">
        <v>119.2</v>
      </c>
      <c r="C41" s="16">
        <f t="shared" si="2"/>
        <v>10.5</v>
      </c>
      <c r="D41" s="28" t="s">
        <v>67</v>
      </c>
      <c r="E41" s="18" t="s">
        <v>25</v>
      </c>
      <c r="F41" s="26" t="s">
        <v>68</v>
      </c>
      <c r="G41" s="25" t="s">
        <v>69</v>
      </c>
    </row>
    <row r="42" spans="1:7" ht="17.25" customHeight="1">
      <c r="A42" s="15">
        <f t="shared" si="0"/>
        <v>38</v>
      </c>
      <c r="B42" s="16">
        <v>121.7</v>
      </c>
      <c r="C42" s="16">
        <f t="shared" si="2"/>
        <v>2.5</v>
      </c>
      <c r="D42" s="28" t="s">
        <v>70</v>
      </c>
      <c r="E42" s="18" t="s">
        <v>25</v>
      </c>
      <c r="F42" s="26" t="s">
        <v>71</v>
      </c>
      <c r="G42" s="25"/>
    </row>
    <row r="43" spans="1:7" ht="17.25" customHeight="1">
      <c r="A43" s="15">
        <f t="shared" si="0"/>
        <v>39</v>
      </c>
      <c r="B43" s="16">
        <v>125.5</v>
      </c>
      <c r="C43" s="16">
        <f t="shared" si="2"/>
        <v>3.7999999999999972</v>
      </c>
      <c r="D43" s="28" t="s">
        <v>72</v>
      </c>
      <c r="E43" s="18" t="s">
        <v>25</v>
      </c>
      <c r="F43" s="26" t="s">
        <v>71</v>
      </c>
      <c r="G43" s="27"/>
    </row>
    <row r="44" spans="1:7" ht="17.25" customHeight="1">
      <c r="A44" s="15">
        <f t="shared" si="0"/>
        <v>40</v>
      </c>
      <c r="B44" s="16">
        <v>125.6</v>
      </c>
      <c r="C44" s="16">
        <f t="shared" si="2"/>
        <v>9.9999999999994316E-2</v>
      </c>
      <c r="D44" s="28" t="s">
        <v>73</v>
      </c>
      <c r="E44" s="18" t="s">
        <v>45</v>
      </c>
      <c r="F44" s="26" t="s">
        <v>74</v>
      </c>
      <c r="G44" s="27" t="s">
        <v>75</v>
      </c>
    </row>
    <row r="45" spans="1:7" ht="17.25" customHeight="1">
      <c r="A45" s="15">
        <f t="shared" si="0"/>
        <v>41</v>
      </c>
      <c r="B45" s="16">
        <v>131.9</v>
      </c>
      <c r="C45" s="16">
        <f t="shared" si="2"/>
        <v>6.3000000000000114</v>
      </c>
      <c r="D45" s="28"/>
      <c r="E45" s="18" t="s">
        <v>25</v>
      </c>
      <c r="F45" s="18" t="s">
        <v>76</v>
      </c>
      <c r="G45" s="27"/>
    </row>
    <row r="46" spans="1:7" ht="17.25" customHeight="1">
      <c r="A46" s="15">
        <f t="shared" si="0"/>
        <v>42</v>
      </c>
      <c r="B46" s="16">
        <v>138.6</v>
      </c>
      <c r="C46" s="16">
        <f t="shared" si="2"/>
        <v>6.6999999999999886</v>
      </c>
      <c r="D46" s="25" t="s">
        <v>77</v>
      </c>
      <c r="E46" s="18" t="s">
        <v>23</v>
      </c>
      <c r="F46" s="36" t="s">
        <v>78</v>
      </c>
      <c r="G46" s="27"/>
    </row>
    <row r="47" spans="1:7" ht="27" customHeight="1">
      <c r="A47" s="15">
        <f t="shared" si="0"/>
        <v>43</v>
      </c>
      <c r="B47" s="71">
        <v>139.80000000000001</v>
      </c>
      <c r="C47" s="16">
        <f t="shared" si="2"/>
        <v>1.2000000000000171</v>
      </c>
      <c r="D47" s="25" t="s">
        <v>77</v>
      </c>
      <c r="E47" s="36" t="s">
        <v>79</v>
      </c>
      <c r="F47" s="26" t="s">
        <v>80</v>
      </c>
      <c r="G47" s="27" t="s">
        <v>81</v>
      </c>
    </row>
    <row r="48" spans="1:7" ht="28.5">
      <c r="A48" s="15">
        <f t="shared" si="0"/>
        <v>44</v>
      </c>
      <c r="B48" s="16">
        <v>154.1</v>
      </c>
      <c r="C48" s="16">
        <f t="shared" si="2"/>
        <v>14.299999999999983</v>
      </c>
      <c r="D48" s="28" t="s">
        <v>30</v>
      </c>
      <c r="E48" s="18" t="s">
        <v>31</v>
      </c>
      <c r="F48" s="26" t="s">
        <v>82</v>
      </c>
      <c r="G48" s="44" t="s">
        <v>83</v>
      </c>
    </row>
    <row r="49" spans="1:14" ht="17.25" customHeight="1">
      <c r="A49" s="15">
        <f t="shared" si="0"/>
        <v>45</v>
      </c>
      <c r="B49" s="16">
        <v>157.30000000000001</v>
      </c>
      <c r="C49" s="45">
        <f t="shared" si="2"/>
        <v>3.2000000000000171</v>
      </c>
      <c r="D49" s="28" t="s">
        <v>84</v>
      </c>
      <c r="E49" s="18" t="s">
        <v>25</v>
      </c>
      <c r="F49" s="26" t="s">
        <v>85</v>
      </c>
      <c r="G49" s="27" t="s">
        <v>86</v>
      </c>
    </row>
    <row r="50" spans="1:14" ht="17.25" customHeight="1">
      <c r="A50" s="15">
        <f t="shared" si="0"/>
        <v>46</v>
      </c>
      <c r="B50" s="16">
        <v>167.6</v>
      </c>
      <c r="C50" s="16">
        <f t="shared" si="2"/>
        <v>10.299999999999983</v>
      </c>
      <c r="D50" s="28" t="s">
        <v>87</v>
      </c>
      <c r="E50" s="18" t="s">
        <v>45</v>
      </c>
      <c r="F50" s="26" t="s">
        <v>88</v>
      </c>
      <c r="G50" s="27"/>
    </row>
    <row r="51" spans="1:14" ht="17.25" customHeight="1">
      <c r="A51" s="15">
        <f t="shared" si="0"/>
        <v>47</v>
      </c>
      <c r="B51" s="16">
        <v>167.8</v>
      </c>
      <c r="C51" s="16">
        <f t="shared" si="2"/>
        <v>0.20000000000001705</v>
      </c>
      <c r="D51" s="28"/>
      <c r="E51" s="18" t="s">
        <v>19</v>
      </c>
      <c r="F51" s="26"/>
      <c r="G51" s="27" t="s">
        <v>89</v>
      </c>
    </row>
    <row r="52" spans="1:14" ht="17.25" customHeight="1">
      <c r="A52" s="15">
        <f t="shared" si="0"/>
        <v>48</v>
      </c>
      <c r="B52" s="16">
        <v>168.6</v>
      </c>
      <c r="C52" s="16">
        <f t="shared" si="2"/>
        <v>0.79999999999998295</v>
      </c>
      <c r="D52" s="28" t="s">
        <v>30</v>
      </c>
      <c r="E52" s="18" t="s">
        <v>23</v>
      </c>
      <c r="F52" s="26" t="s">
        <v>90</v>
      </c>
      <c r="G52" s="27" t="s">
        <v>91</v>
      </c>
    </row>
    <row r="53" spans="1:14" ht="60" customHeight="1">
      <c r="A53" s="33">
        <f t="shared" si="0"/>
        <v>49</v>
      </c>
      <c r="B53" s="11">
        <v>172</v>
      </c>
      <c r="C53" s="11">
        <f t="shared" si="2"/>
        <v>3.4000000000000057</v>
      </c>
      <c r="D53" s="30" t="s">
        <v>92</v>
      </c>
      <c r="E53" s="14" t="s">
        <v>93</v>
      </c>
      <c r="F53" s="31" t="s">
        <v>94</v>
      </c>
      <c r="G53" s="32" t="s">
        <v>185</v>
      </c>
    </row>
    <row r="54" spans="1:14" ht="17.25" customHeight="1">
      <c r="A54" s="15">
        <f t="shared" si="0"/>
        <v>50</v>
      </c>
      <c r="B54" s="16">
        <v>172.7</v>
      </c>
      <c r="C54" s="16">
        <f t="shared" si="2"/>
        <v>0.69999999999998863</v>
      </c>
      <c r="D54" s="28" t="s">
        <v>95</v>
      </c>
      <c r="E54" s="18" t="s">
        <v>31</v>
      </c>
      <c r="F54" s="26" t="s">
        <v>96</v>
      </c>
      <c r="G54" s="27"/>
      <c r="K54" s="76" t="s">
        <v>165</v>
      </c>
      <c r="L54" s="76" t="s">
        <v>166</v>
      </c>
      <c r="M54" s="76" t="s">
        <v>167</v>
      </c>
      <c r="N54" s="76" t="s">
        <v>168</v>
      </c>
    </row>
    <row r="55" spans="1:14" ht="17.25" customHeight="1">
      <c r="A55" s="15">
        <f t="shared" si="0"/>
        <v>51</v>
      </c>
      <c r="B55" s="16">
        <v>173.2</v>
      </c>
      <c r="C55" s="16">
        <f t="shared" si="2"/>
        <v>0.5</v>
      </c>
      <c r="D55" s="28" t="s">
        <v>97</v>
      </c>
      <c r="E55" s="18" t="s">
        <v>25</v>
      </c>
      <c r="F55" s="26" t="s">
        <v>98</v>
      </c>
      <c r="G55" s="27" t="s">
        <v>99</v>
      </c>
      <c r="K55" s="77" t="s">
        <v>169</v>
      </c>
      <c r="L55" s="77" t="s">
        <v>170</v>
      </c>
      <c r="M55" s="77" t="s">
        <v>171</v>
      </c>
      <c r="N55" s="77" t="s">
        <v>172</v>
      </c>
    </row>
    <row r="56" spans="1:14" ht="17.25" customHeight="1">
      <c r="A56" s="15">
        <f t="shared" si="0"/>
        <v>52</v>
      </c>
      <c r="B56" s="16">
        <v>187</v>
      </c>
      <c r="C56" s="16">
        <f t="shared" si="2"/>
        <v>13.800000000000011</v>
      </c>
      <c r="D56" s="28"/>
      <c r="E56" s="18" t="s">
        <v>45</v>
      </c>
      <c r="F56" s="26" t="s">
        <v>100</v>
      </c>
      <c r="G56" s="27" t="s">
        <v>101</v>
      </c>
      <c r="K56" s="77" t="s">
        <v>173</v>
      </c>
      <c r="L56" s="77" t="s">
        <v>174</v>
      </c>
      <c r="M56" s="78">
        <v>44709.333333333336</v>
      </c>
      <c r="N56" s="79"/>
    </row>
    <row r="57" spans="1:14" ht="17.25" customHeight="1">
      <c r="A57" s="15">
        <f t="shared" si="0"/>
        <v>53</v>
      </c>
      <c r="B57" s="16">
        <v>193</v>
      </c>
      <c r="C57" s="16">
        <f t="shared" si="2"/>
        <v>6</v>
      </c>
      <c r="D57" s="28" t="s">
        <v>102</v>
      </c>
      <c r="E57" s="18" t="s">
        <v>23</v>
      </c>
      <c r="F57" s="26" t="s">
        <v>96</v>
      </c>
      <c r="G57" s="27" t="s">
        <v>103</v>
      </c>
      <c r="K57" s="77">
        <v>1</v>
      </c>
      <c r="L57" s="77" t="s">
        <v>175</v>
      </c>
      <c r="M57" s="78">
        <v>44709.408333333333</v>
      </c>
      <c r="N57" s="78">
        <v>44709.50277777778</v>
      </c>
    </row>
    <row r="58" spans="1:14" ht="42.75" customHeight="1">
      <c r="A58" s="15">
        <f t="shared" si="0"/>
        <v>54</v>
      </c>
      <c r="B58" s="16">
        <v>230.9</v>
      </c>
      <c r="C58" s="16">
        <f t="shared" si="2"/>
        <v>37.900000000000006</v>
      </c>
      <c r="D58" s="25" t="s">
        <v>104</v>
      </c>
      <c r="E58" s="18" t="s">
        <v>12</v>
      </c>
      <c r="F58" s="26" t="s">
        <v>96</v>
      </c>
      <c r="G58" s="27" t="s">
        <v>284</v>
      </c>
      <c r="K58" s="77">
        <v>2</v>
      </c>
      <c r="L58" s="77" t="s">
        <v>176</v>
      </c>
      <c r="M58" s="78">
        <v>44709.466666666667</v>
      </c>
      <c r="N58" s="78">
        <v>44709.636111111111</v>
      </c>
    </row>
    <row r="59" spans="1:14" ht="42">
      <c r="A59" s="33">
        <f t="shared" si="0"/>
        <v>55</v>
      </c>
      <c r="B59" s="11">
        <v>259.60000000000002</v>
      </c>
      <c r="C59" s="11">
        <f t="shared" si="2"/>
        <v>28.700000000000017</v>
      </c>
      <c r="D59" s="34" t="s">
        <v>256</v>
      </c>
      <c r="E59" s="13" t="s">
        <v>41</v>
      </c>
      <c r="F59" s="31" t="s">
        <v>105</v>
      </c>
      <c r="G59" s="34" t="s">
        <v>186</v>
      </c>
      <c r="K59" s="77">
        <v>3</v>
      </c>
      <c r="L59" s="77" t="s">
        <v>177</v>
      </c>
      <c r="M59" s="78">
        <v>44709.544444444444</v>
      </c>
      <c r="N59" s="78">
        <v>44709.811111111114</v>
      </c>
    </row>
    <row r="60" spans="1:14" ht="17.25" customHeight="1">
      <c r="A60" s="15">
        <f t="shared" si="0"/>
        <v>56</v>
      </c>
      <c r="B60" s="16">
        <v>260.3</v>
      </c>
      <c r="C60" s="16">
        <f t="shared" si="2"/>
        <v>0.69999999999998863</v>
      </c>
      <c r="D60" s="28" t="s">
        <v>106</v>
      </c>
      <c r="E60" s="18" t="s">
        <v>45</v>
      </c>
      <c r="F60" s="26" t="s">
        <v>107</v>
      </c>
      <c r="G60" s="27"/>
      <c r="K60" s="77">
        <v>4</v>
      </c>
      <c r="L60" s="77" t="s">
        <v>178</v>
      </c>
      <c r="M60" s="78">
        <v>44709.65625</v>
      </c>
      <c r="N60" s="78">
        <v>44710.055555555555</v>
      </c>
    </row>
    <row r="61" spans="1:14" ht="15">
      <c r="A61" s="15">
        <f t="shared" si="0"/>
        <v>57</v>
      </c>
      <c r="B61" s="16">
        <v>260.60000000000002</v>
      </c>
      <c r="C61" s="16">
        <f t="shared" si="2"/>
        <v>0.30000000000001137</v>
      </c>
      <c r="D61" s="28"/>
      <c r="E61" s="18" t="s">
        <v>45</v>
      </c>
      <c r="F61" s="26" t="s">
        <v>107</v>
      </c>
      <c r="G61" s="72" t="s">
        <v>285</v>
      </c>
      <c r="K61" s="77">
        <v>5</v>
      </c>
      <c r="L61" s="77" t="s">
        <v>179</v>
      </c>
      <c r="M61" s="78">
        <v>44709.712500000001</v>
      </c>
      <c r="N61" s="78">
        <v>44710.175000000003</v>
      </c>
    </row>
    <row r="62" spans="1:14" ht="17.25" customHeight="1">
      <c r="A62" s="15">
        <f t="shared" si="0"/>
        <v>58</v>
      </c>
      <c r="B62" s="16">
        <v>275.3</v>
      </c>
      <c r="C62" s="16">
        <f t="shared" si="2"/>
        <v>14.699999999999989</v>
      </c>
      <c r="D62" s="28" t="s">
        <v>108</v>
      </c>
      <c r="E62" s="18" t="s">
        <v>25</v>
      </c>
      <c r="F62" s="26" t="s">
        <v>109</v>
      </c>
      <c r="G62" s="27" t="s">
        <v>286</v>
      </c>
      <c r="K62" s="77">
        <v>6</v>
      </c>
      <c r="L62" s="77" t="s">
        <v>180</v>
      </c>
      <c r="M62" s="78">
        <v>44709.790972222225</v>
      </c>
      <c r="N62" s="78">
        <v>44710.341666666667</v>
      </c>
    </row>
    <row r="63" spans="1:14" ht="17.25" customHeight="1">
      <c r="A63" s="15">
        <f t="shared" si="0"/>
        <v>59</v>
      </c>
      <c r="B63" s="16">
        <v>279.60000000000002</v>
      </c>
      <c r="C63" s="16">
        <f t="shared" si="2"/>
        <v>4.3000000000000114</v>
      </c>
      <c r="D63" s="25" t="s">
        <v>22</v>
      </c>
      <c r="E63" s="18" t="s">
        <v>31</v>
      </c>
      <c r="F63" s="26" t="s">
        <v>110</v>
      </c>
      <c r="G63" s="27" t="s">
        <v>111</v>
      </c>
      <c r="K63" s="77" t="s">
        <v>181</v>
      </c>
      <c r="L63" s="77" t="s">
        <v>182</v>
      </c>
      <c r="M63" s="78">
        <v>44709.838888888888</v>
      </c>
      <c r="N63" s="78">
        <v>44710.458333333336</v>
      </c>
    </row>
    <row r="64" spans="1:14" ht="39" customHeight="1">
      <c r="A64" s="15">
        <f t="shared" si="0"/>
        <v>60</v>
      </c>
      <c r="B64" s="16">
        <v>298.89999999999998</v>
      </c>
      <c r="C64" s="16">
        <f t="shared" si="2"/>
        <v>19.299999999999955</v>
      </c>
      <c r="D64" s="28" t="s">
        <v>112</v>
      </c>
      <c r="E64" s="18" t="s">
        <v>23</v>
      </c>
      <c r="F64" s="26" t="s">
        <v>113</v>
      </c>
      <c r="G64" s="27" t="s">
        <v>114</v>
      </c>
    </row>
    <row r="65" spans="1:7" ht="67.5" customHeight="1">
      <c r="A65" s="33">
        <f t="shared" si="0"/>
        <v>61</v>
      </c>
      <c r="B65" s="11">
        <v>302.60000000000002</v>
      </c>
      <c r="C65" s="11">
        <f t="shared" si="2"/>
        <v>3.7000000000000455</v>
      </c>
      <c r="D65" s="30" t="s">
        <v>257</v>
      </c>
      <c r="E65" s="13" t="s">
        <v>41</v>
      </c>
      <c r="F65" s="31" t="s">
        <v>115</v>
      </c>
      <c r="G65" s="32" t="s">
        <v>187</v>
      </c>
    </row>
    <row r="66" spans="1:7" ht="17.25" customHeight="1">
      <c r="A66" s="15">
        <f t="shared" si="0"/>
        <v>62</v>
      </c>
      <c r="B66" s="16">
        <v>317.7</v>
      </c>
      <c r="C66" s="16">
        <f t="shared" si="2"/>
        <v>15.099999999999966</v>
      </c>
      <c r="D66" s="28" t="s">
        <v>30</v>
      </c>
      <c r="E66" s="18" t="s">
        <v>25</v>
      </c>
      <c r="F66" s="36" t="s">
        <v>78</v>
      </c>
      <c r="G66" s="27"/>
    </row>
    <row r="67" spans="1:7" ht="26.25" customHeight="1">
      <c r="A67" s="15">
        <f t="shared" si="0"/>
        <v>63</v>
      </c>
      <c r="B67" s="16">
        <v>317.8</v>
      </c>
      <c r="C67" s="16">
        <f t="shared" si="2"/>
        <v>0.10000000000002274</v>
      </c>
      <c r="D67" s="28"/>
      <c r="E67" s="92" t="s">
        <v>290</v>
      </c>
      <c r="F67" s="26" t="s">
        <v>116</v>
      </c>
      <c r="G67" s="27" t="s">
        <v>117</v>
      </c>
    </row>
    <row r="68" spans="1:7" ht="61.5" customHeight="1">
      <c r="A68" s="15">
        <f t="shared" si="0"/>
        <v>64</v>
      </c>
      <c r="B68" s="16">
        <v>318.10000000000002</v>
      </c>
      <c r="C68" s="16">
        <f t="shared" si="2"/>
        <v>0.30000000000001137</v>
      </c>
      <c r="D68" s="28" t="s">
        <v>118</v>
      </c>
      <c r="E68" s="18" t="s">
        <v>25</v>
      </c>
      <c r="F68" s="26" t="s">
        <v>119</v>
      </c>
      <c r="G68" s="27" t="s">
        <v>291</v>
      </c>
    </row>
    <row r="69" spans="1:7" ht="17.25" customHeight="1">
      <c r="A69" s="15">
        <f t="shared" si="0"/>
        <v>65</v>
      </c>
      <c r="B69" s="16">
        <v>337.9</v>
      </c>
      <c r="C69" s="16">
        <f t="shared" si="2"/>
        <v>19.799999999999955</v>
      </c>
      <c r="D69" s="28"/>
      <c r="E69" s="18" t="s">
        <v>25</v>
      </c>
      <c r="F69" s="26" t="s">
        <v>120</v>
      </c>
      <c r="G69" s="27"/>
    </row>
    <row r="70" spans="1:7" ht="17.25" customHeight="1">
      <c r="A70" s="15">
        <f t="shared" si="0"/>
        <v>66</v>
      </c>
      <c r="B70" s="16">
        <v>339.4</v>
      </c>
      <c r="C70" s="16">
        <f t="shared" ref="C70:C89" si="3">B70-B69</f>
        <v>1.5</v>
      </c>
      <c r="D70" s="28"/>
      <c r="E70" s="18" t="s">
        <v>31</v>
      </c>
      <c r="F70" s="18" t="s">
        <v>20</v>
      </c>
      <c r="G70" s="27" t="s">
        <v>121</v>
      </c>
    </row>
    <row r="71" spans="1:7" ht="37.5" customHeight="1">
      <c r="A71" s="15">
        <f t="shared" si="0"/>
        <v>67</v>
      </c>
      <c r="B71" s="16">
        <v>339.6</v>
      </c>
      <c r="C71" s="16">
        <f t="shared" si="3"/>
        <v>0.20000000000004547</v>
      </c>
      <c r="D71" s="25" t="s">
        <v>22</v>
      </c>
      <c r="E71" s="18" t="s">
        <v>23</v>
      </c>
      <c r="F71" s="18" t="s">
        <v>20</v>
      </c>
      <c r="G71" s="27" t="s">
        <v>122</v>
      </c>
    </row>
    <row r="72" spans="1:7" ht="17.25" customHeight="1">
      <c r="A72" s="15">
        <f t="shared" si="0"/>
        <v>68</v>
      </c>
      <c r="B72" s="16">
        <v>340.8</v>
      </c>
      <c r="C72" s="16">
        <f t="shared" si="3"/>
        <v>1.1999999999999886</v>
      </c>
      <c r="D72" s="28"/>
      <c r="E72" s="18" t="s">
        <v>45</v>
      </c>
      <c r="F72" s="18" t="s">
        <v>20</v>
      </c>
      <c r="G72" s="27" t="s">
        <v>123</v>
      </c>
    </row>
    <row r="73" spans="1:7" ht="17.25" customHeight="1">
      <c r="A73" s="15">
        <f t="shared" si="0"/>
        <v>69</v>
      </c>
      <c r="B73" s="16">
        <v>341.1</v>
      </c>
      <c r="C73" s="16">
        <f t="shared" si="3"/>
        <v>0.30000000000001137</v>
      </c>
      <c r="D73" s="28" t="s">
        <v>30</v>
      </c>
      <c r="E73" s="18" t="s">
        <v>31</v>
      </c>
      <c r="F73" s="26" t="s">
        <v>124</v>
      </c>
      <c r="G73" s="25" t="s">
        <v>125</v>
      </c>
    </row>
    <row r="74" spans="1:7" ht="17.25" customHeight="1">
      <c r="A74" s="15">
        <f t="shared" si="0"/>
        <v>70</v>
      </c>
      <c r="B74" s="16">
        <v>342.6</v>
      </c>
      <c r="C74" s="16">
        <f t="shared" si="3"/>
        <v>1.5</v>
      </c>
      <c r="D74" s="28" t="s">
        <v>44</v>
      </c>
      <c r="E74" s="18" t="s">
        <v>25</v>
      </c>
      <c r="F74" s="26" t="s">
        <v>43</v>
      </c>
      <c r="G74" s="25"/>
    </row>
    <row r="75" spans="1:7" ht="17.25" customHeight="1">
      <c r="A75" s="15">
        <f t="shared" si="0"/>
        <v>71</v>
      </c>
      <c r="B75" s="16">
        <v>343.4</v>
      </c>
      <c r="C75" s="16">
        <f t="shared" si="3"/>
        <v>0.79999999999995453</v>
      </c>
      <c r="D75" s="28" t="s">
        <v>42</v>
      </c>
      <c r="E75" s="18" t="s">
        <v>31</v>
      </c>
      <c r="F75" s="26" t="s">
        <v>37</v>
      </c>
      <c r="G75" s="25" t="s">
        <v>126</v>
      </c>
    </row>
    <row r="76" spans="1:7" ht="17.25" customHeight="1">
      <c r="A76" s="15">
        <f t="shared" si="0"/>
        <v>72</v>
      </c>
      <c r="B76" s="16">
        <v>361.59999999999997</v>
      </c>
      <c r="C76" s="16">
        <f t="shared" si="3"/>
        <v>18.199999999999989</v>
      </c>
      <c r="D76" s="21" t="s">
        <v>36</v>
      </c>
      <c r="E76" s="18" t="s">
        <v>45</v>
      </c>
      <c r="F76" s="26" t="s">
        <v>34</v>
      </c>
      <c r="G76" s="25"/>
    </row>
    <row r="77" spans="1:7" ht="17.25" customHeight="1">
      <c r="A77" s="15">
        <f t="shared" si="0"/>
        <v>73</v>
      </c>
      <c r="B77" s="16">
        <v>361.8</v>
      </c>
      <c r="C77" s="16">
        <f t="shared" si="3"/>
        <v>0.20000000000004547</v>
      </c>
      <c r="D77" s="21" t="s">
        <v>35</v>
      </c>
      <c r="E77" s="18" t="s">
        <v>31</v>
      </c>
      <c r="F77" s="26" t="s">
        <v>34</v>
      </c>
      <c r="G77" s="25"/>
    </row>
    <row r="78" spans="1:7" ht="39.75" customHeight="1">
      <c r="A78" s="33">
        <f t="shared" si="0"/>
        <v>74</v>
      </c>
      <c r="B78" s="11">
        <v>363.3</v>
      </c>
      <c r="C78" s="11">
        <f t="shared" si="3"/>
        <v>1.5</v>
      </c>
      <c r="D78" s="12" t="s">
        <v>258</v>
      </c>
      <c r="E78" s="13" t="s">
        <v>41</v>
      </c>
      <c r="F78" s="31" t="s">
        <v>34</v>
      </c>
      <c r="G78" s="46" t="s">
        <v>188</v>
      </c>
    </row>
    <row r="79" spans="1:7" ht="17.25" customHeight="1">
      <c r="A79" s="15">
        <f t="shared" si="0"/>
        <v>75</v>
      </c>
      <c r="B79" s="16">
        <v>363.8</v>
      </c>
      <c r="C79" s="16">
        <f t="shared" si="3"/>
        <v>0.5</v>
      </c>
      <c r="D79" s="21" t="s">
        <v>30</v>
      </c>
      <c r="E79" s="73" t="s">
        <v>15</v>
      </c>
      <c r="F79" s="26" t="s">
        <v>34</v>
      </c>
      <c r="G79" s="25"/>
    </row>
    <row r="80" spans="1:7" ht="17.25" customHeight="1">
      <c r="A80" s="15">
        <f t="shared" si="0"/>
        <v>76</v>
      </c>
      <c r="B80" s="16">
        <v>369.9</v>
      </c>
      <c r="C80" s="16">
        <f t="shared" si="3"/>
        <v>6.0999999999999659</v>
      </c>
      <c r="D80" s="21" t="s">
        <v>33</v>
      </c>
      <c r="E80" s="18" t="s">
        <v>19</v>
      </c>
      <c r="F80" s="26" t="s">
        <v>28</v>
      </c>
      <c r="G80" s="25" t="s">
        <v>127</v>
      </c>
    </row>
    <row r="81" spans="1:10" ht="17.25" customHeight="1">
      <c r="A81" s="15">
        <f t="shared" si="0"/>
        <v>77</v>
      </c>
      <c r="B81" s="16">
        <v>370.1</v>
      </c>
      <c r="C81" s="16">
        <f t="shared" si="3"/>
        <v>0.20000000000004547</v>
      </c>
      <c r="D81" s="21" t="s">
        <v>30</v>
      </c>
      <c r="E81" s="18" t="s">
        <v>25</v>
      </c>
      <c r="F81" s="26" t="s">
        <v>28</v>
      </c>
      <c r="G81" s="25" t="s">
        <v>128</v>
      </c>
    </row>
    <row r="82" spans="1:10" ht="17.25" customHeight="1">
      <c r="A82" s="15">
        <f t="shared" si="0"/>
        <v>78</v>
      </c>
      <c r="B82" s="16">
        <v>370.9</v>
      </c>
      <c r="C82" s="16">
        <f t="shared" si="3"/>
        <v>0.79999999999995453</v>
      </c>
      <c r="D82" s="21" t="s">
        <v>27</v>
      </c>
      <c r="E82" s="18" t="s">
        <v>31</v>
      </c>
      <c r="F82" s="26" t="s">
        <v>129</v>
      </c>
      <c r="G82" s="25"/>
    </row>
    <row r="83" spans="1:10" ht="17.25" customHeight="1">
      <c r="A83" s="15">
        <f t="shared" si="0"/>
        <v>79</v>
      </c>
      <c r="B83" s="16">
        <v>371.8</v>
      </c>
      <c r="C83" s="16">
        <f t="shared" si="3"/>
        <v>0.90000000000003411</v>
      </c>
      <c r="D83" s="17"/>
      <c r="E83" s="18" t="s">
        <v>45</v>
      </c>
      <c r="F83" s="18" t="s">
        <v>20</v>
      </c>
      <c r="G83" s="25" t="s">
        <v>282</v>
      </c>
    </row>
    <row r="84" spans="1:10" ht="29.25" customHeight="1">
      <c r="A84" s="15">
        <f t="shared" si="0"/>
        <v>80</v>
      </c>
      <c r="B84" s="16">
        <v>375.6</v>
      </c>
      <c r="C84" s="16">
        <f t="shared" si="3"/>
        <v>3.8000000000000114</v>
      </c>
      <c r="D84" s="17" t="s">
        <v>22</v>
      </c>
      <c r="E84" s="18" t="s">
        <v>31</v>
      </c>
      <c r="F84" s="36" t="s">
        <v>130</v>
      </c>
      <c r="G84" s="25"/>
    </row>
    <row r="85" spans="1:10" ht="17.25" customHeight="1">
      <c r="A85" s="15">
        <f t="shared" si="0"/>
        <v>81</v>
      </c>
      <c r="B85" s="16">
        <v>386</v>
      </c>
      <c r="C85" s="16">
        <f t="shared" si="3"/>
        <v>10.399999999999977</v>
      </c>
      <c r="D85" s="17"/>
      <c r="E85" s="18" t="s">
        <v>45</v>
      </c>
      <c r="F85" s="18" t="s">
        <v>20</v>
      </c>
      <c r="G85" s="25"/>
    </row>
    <row r="86" spans="1:10" ht="17.25" customHeight="1">
      <c r="A86" s="15">
        <f t="shared" si="0"/>
        <v>82</v>
      </c>
      <c r="B86" s="16">
        <v>393.4</v>
      </c>
      <c r="C86" s="16">
        <f t="shared" si="3"/>
        <v>7.3999999999999773</v>
      </c>
      <c r="D86" s="17" t="s">
        <v>22</v>
      </c>
      <c r="E86" s="18" t="s">
        <v>15</v>
      </c>
      <c r="F86" s="26" t="s">
        <v>131</v>
      </c>
      <c r="G86" s="25" t="s">
        <v>21</v>
      </c>
    </row>
    <row r="87" spans="1:10" ht="36" customHeight="1">
      <c r="A87" s="15">
        <f t="shared" si="0"/>
        <v>83</v>
      </c>
      <c r="B87" s="16">
        <v>394</v>
      </c>
      <c r="C87" s="16">
        <f t="shared" si="3"/>
        <v>0.60000000000002274</v>
      </c>
      <c r="D87" s="17"/>
      <c r="E87" s="26" t="s">
        <v>132</v>
      </c>
      <c r="F87" s="36" t="s">
        <v>133</v>
      </c>
      <c r="G87" s="27" t="s">
        <v>134</v>
      </c>
    </row>
    <row r="88" spans="1:10" ht="36" customHeight="1">
      <c r="A88" s="15">
        <f t="shared" si="0"/>
        <v>84</v>
      </c>
      <c r="B88" s="16">
        <v>402.1</v>
      </c>
      <c r="C88" s="16">
        <f t="shared" si="3"/>
        <v>8.1000000000000227</v>
      </c>
      <c r="D88" s="21" t="s">
        <v>135</v>
      </c>
      <c r="E88" s="18" t="s">
        <v>31</v>
      </c>
      <c r="F88" s="26" t="s">
        <v>136</v>
      </c>
      <c r="G88" s="27" t="s">
        <v>137</v>
      </c>
    </row>
    <row r="89" spans="1:10" ht="121.5" customHeight="1">
      <c r="A89" s="33">
        <f t="shared" si="0"/>
        <v>85</v>
      </c>
      <c r="B89" s="11">
        <v>402.8</v>
      </c>
      <c r="C89" s="11">
        <f t="shared" si="3"/>
        <v>0.69999999999998863</v>
      </c>
      <c r="D89" s="35" t="s">
        <v>138</v>
      </c>
      <c r="E89" s="13" t="s">
        <v>139</v>
      </c>
      <c r="F89" s="37" t="s">
        <v>140</v>
      </c>
      <c r="G89" s="32" t="s">
        <v>141</v>
      </c>
    </row>
    <row r="90" spans="1:10" ht="18" customHeight="1">
      <c r="A90" s="38"/>
      <c r="B90" s="38"/>
      <c r="C90" s="38"/>
      <c r="D90" s="38"/>
      <c r="E90" s="39"/>
      <c r="F90" s="39"/>
      <c r="G90" s="40"/>
    </row>
    <row r="91" spans="1:10" ht="13.5">
      <c r="A91" s="47" t="s">
        <v>142</v>
      </c>
      <c r="B91" s="49"/>
      <c r="C91" s="48"/>
      <c r="D91" s="48"/>
      <c r="E91" s="48"/>
      <c r="F91" s="50"/>
      <c r="G91" s="51" t="s">
        <v>143</v>
      </c>
      <c r="H91" s="52"/>
      <c r="I91" s="52"/>
      <c r="J91" s="52"/>
    </row>
    <row r="92" spans="1:10" ht="13.5">
      <c r="A92" s="53">
        <v>1</v>
      </c>
      <c r="B92" s="55">
        <v>0</v>
      </c>
      <c r="C92" s="54">
        <v>0</v>
      </c>
      <c r="D92" s="56" t="s">
        <v>144</v>
      </c>
      <c r="E92" s="56" t="s">
        <v>12</v>
      </c>
      <c r="F92" s="57" t="s">
        <v>145</v>
      </c>
      <c r="G92" s="57" t="s">
        <v>146</v>
      </c>
      <c r="H92" s="58"/>
      <c r="I92" s="52"/>
      <c r="J92" s="52"/>
    </row>
    <row r="93" spans="1:10" ht="13.5">
      <c r="A93" s="53">
        <f>A92+1</f>
        <v>2</v>
      </c>
      <c r="B93" s="55">
        <v>0.2</v>
      </c>
      <c r="C93" s="54">
        <f>B93-B92</f>
        <v>0.2</v>
      </c>
      <c r="D93" s="56" t="s">
        <v>108</v>
      </c>
      <c r="E93" s="56" t="s">
        <v>147</v>
      </c>
      <c r="F93" s="57" t="s">
        <v>78</v>
      </c>
      <c r="G93" s="59" t="s">
        <v>148</v>
      </c>
      <c r="H93" s="58"/>
      <c r="I93" s="52"/>
      <c r="J93" s="52"/>
    </row>
    <row r="94" spans="1:10" ht="13.5">
      <c r="A94" s="53">
        <f>A93+1</f>
        <v>3</v>
      </c>
      <c r="B94" s="55">
        <v>0.8</v>
      </c>
      <c r="C94" s="54">
        <f>B94-B93</f>
        <v>0.60000000000000009</v>
      </c>
      <c r="D94" s="53" t="s">
        <v>149</v>
      </c>
      <c r="E94" s="56" t="s">
        <v>66</v>
      </c>
      <c r="F94" s="57" t="s">
        <v>150</v>
      </c>
      <c r="G94" s="68"/>
      <c r="H94" s="58"/>
      <c r="I94" s="52"/>
      <c r="J94" s="52"/>
    </row>
    <row r="95" spans="1:10" ht="27">
      <c r="A95" s="53">
        <f>A94+1</f>
        <v>4</v>
      </c>
      <c r="B95" s="55">
        <v>1.9</v>
      </c>
      <c r="C95" s="54">
        <f>B95-B94</f>
        <v>1.0999999999999999</v>
      </c>
      <c r="D95" s="56"/>
      <c r="E95" s="56" t="s">
        <v>31</v>
      </c>
      <c r="F95" s="57" t="s">
        <v>20</v>
      </c>
      <c r="G95" s="60" t="s">
        <v>151</v>
      </c>
      <c r="H95" s="58"/>
      <c r="I95" s="52"/>
      <c r="J95" s="52"/>
    </row>
    <row r="96" spans="1:10" ht="234.75" customHeight="1">
      <c r="A96" s="61">
        <f>A95+1</f>
        <v>5</v>
      </c>
      <c r="B96" s="63">
        <v>1.9</v>
      </c>
      <c r="C96" s="62">
        <f>B96-B95</f>
        <v>0</v>
      </c>
      <c r="D96" s="64" t="s">
        <v>152</v>
      </c>
      <c r="E96" s="65" t="s">
        <v>41</v>
      </c>
      <c r="F96" s="66" t="s">
        <v>20</v>
      </c>
      <c r="G96" s="67" t="s">
        <v>287</v>
      </c>
      <c r="H96" s="58"/>
      <c r="I96" s="52"/>
      <c r="J96" s="52"/>
    </row>
    <row r="97" spans="1:7" ht="16.5" customHeight="1">
      <c r="A97" s="38"/>
      <c r="B97" s="38"/>
      <c r="C97" s="42" t="s">
        <v>153</v>
      </c>
      <c r="D97" s="38"/>
      <c r="E97" s="39"/>
      <c r="F97" s="39"/>
      <c r="G97" s="40"/>
    </row>
    <row r="98" spans="1:7" ht="18" customHeight="1">
      <c r="A98" s="38"/>
      <c r="B98" s="38"/>
      <c r="C98" s="41" t="s">
        <v>154</v>
      </c>
      <c r="D98" s="38"/>
      <c r="E98" s="39"/>
      <c r="F98" s="39"/>
      <c r="G98" s="40"/>
    </row>
    <row r="99" spans="1:7" ht="18" customHeight="1">
      <c r="A99" s="38"/>
      <c r="B99" s="38"/>
      <c r="C99" s="41" t="s">
        <v>155</v>
      </c>
      <c r="D99" s="38"/>
      <c r="E99" s="39"/>
      <c r="F99" s="39"/>
      <c r="G99" s="40"/>
    </row>
    <row r="100" spans="1:7" ht="18" customHeight="1">
      <c r="A100" s="38"/>
      <c r="B100" s="38"/>
      <c r="C100" s="42" t="s">
        <v>156</v>
      </c>
      <c r="D100" s="38"/>
      <c r="E100" s="39"/>
      <c r="F100" s="39"/>
      <c r="G100" s="40"/>
    </row>
    <row r="101" spans="1:7" ht="18" customHeight="1">
      <c r="A101" s="38"/>
      <c r="B101" s="38"/>
      <c r="C101" s="42" t="s">
        <v>157</v>
      </c>
      <c r="D101" s="38"/>
      <c r="E101" s="39"/>
      <c r="F101" s="39"/>
      <c r="G101" s="40"/>
    </row>
    <row r="102" spans="1:7" ht="18" customHeight="1">
      <c r="A102" s="38"/>
      <c r="B102" s="38"/>
      <c r="C102" s="42"/>
      <c r="D102" s="38"/>
      <c r="E102" s="39"/>
      <c r="F102" s="39"/>
      <c r="G102" s="40"/>
    </row>
    <row r="103" spans="1:7" ht="18" customHeight="1">
      <c r="A103" s="38"/>
      <c r="B103" s="38"/>
      <c r="C103" s="42" t="s">
        <v>158</v>
      </c>
      <c r="D103" s="38"/>
      <c r="E103" s="39"/>
      <c r="F103" s="39"/>
      <c r="G103" s="40"/>
    </row>
    <row r="104" spans="1:7" ht="18" customHeight="1">
      <c r="A104" s="38"/>
      <c r="B104" s="38"/>
      <c r="C104" s="42"/>
      <c r="D104" s="38"/>
      <c r="E104" s="39"/>
      <c r="F104" s="39"/>
      <c r="G104" s="40"/>
    </row>
    <row r="105" spans="1:7" ht="18" customHeight="1">
      <c r="A105" s="38"/>
      <c r="B105" s="38"/>
      <c r="C105" s="42"/>
      <c r="D105" s="38"/>
      <c r="E105" s="39"/>
      <c r="F105" s="39"/>
      <c r="G105" s="40"/>
    </row>
    <row r="106" spans="1:7" ht="18" customHeight="1">
      <c r="A106" s="38"/>
      <c r="B106" s="38"/>
      <c r="C106" s="42"/>
      <c r="D106" s="38"/>
      <c r="E106" s="39"/>
      <c r="F106" s="39"/>
      <c r="G106" s="40"/>
    </row>
    <row r="65524" ht="12.75" customHeight="1"/>
    <row r="65525" ht="12.75" customHeight="1"/>
    <row r="65526" ht="12.75" customHeight="1"/>
    <row r="65527" ht="12.75" customHeight="1"/>
    <row r="65528" ht="12.75" customHeight="1"/>
    <row r="65529" ht="12.75" customHeight="1"/>
    <row r="65530" ht="12.75" customHeight="1"/>
    <row r="65531" ht="12.75" customHeight="1"/>
    <row r="65532" ht="12.75" customHeight="1"/>
    <row r="65533" ht="12.75" customHeight="1"/>
    <row r="65534" ht="12.75" customHeight="1"/>
    <row r="65535" ht="12.75" customHeight="1"/>
    <row r="65536" ht="12.75" customHeight="1"/>
    <row r="65537" ht="12.75" customHeight="1"/>
    <row r="65538" ht="12.75" customHeight="1"/>
    <row r="65539" ht="12.75" customHeight="1"/>
    <row r="65540" ht="12.75" customHeight="1"/>
    <row r="65541" ht="12.75" customHeight="1"/>
    <row r="65542" ht="12.75" customHeight="1"/>
    <row r="65543" ht="12.75" customHeight="1"/>
    <row r="65544" ht="12.75" customHeight="1"/>
    <row r="65545" ht="12.75" customHeight="1"/>
    <row r="65546" ht="12.75" customHeight="1"/>
    <row r="65547" ht="12.75" customHeight="1"/>
    <row r="65548" ht="12.75" customHeight="1"/>
    <row r="65549" ht="12.75" customHeight="1"/>
    <row r="65550" ht="12.75" customHeight="1"/>
  </sheetData>
  <sheetProtection selectLockedCells="1" selectUnlockedCells="1"/>
  <phoneticPr fontId="9"/>
  <hyperlinks>
    <hyperlink ref="G91" r:id="rId1"/>
    <hyperlink ref="G2" r:id="rId2"/>
    <hyperlink ref="H1" r:id="rId3" display="https://ridewithgps.com/routes/39017253?privacy_code=lzZq0i5EGx4NaVt2"/>
  </hyperlinks>
  <pageMargins left="0.13333333333333333" right="0.15555555555555556" top="0.73680555555555549" bottom="0.47083333333333333" header="0.47152777777777777" footer="0.20555555555555555"/>
  <pageSetup paperSize="9" scale="95" firstPageNumber="0" orientation="portrait" r:id="rId4"/>
  <headerFooter alignWithMargins="0">
    <oddHeader>&amp;C&amp;"Times New Roman,標準"&amp;12&amp;A</oddHeader>
    <oddFooter>&amp;C&amp;"Times New Roman,標準"&amp;12ページ &amp;P</oddFooter>
  </headerFooter>
  <rowBreaks count="3" manualBreakCount="3">
    <brk id="39" max="6" man="1"/>
    <brk id="70" max="6" man="1"/>
    <brk id="9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Q59" sqref="Q59"/>
    </sheetView>
  </sheetViews>
  <sheetFormatPr defaultRowHeight="13.5"/>
  <sheetData/>
  <phoneticPr fontId="9"/>
  <pageMargins left="0.7" right="0.7" top="0.75" bottom="0.75" header="0.3" footer="0.3"/>
  <pageSetup paperSize="9" scale="76" orientation="portrait" r:id="rId1"/>
  <colBreaks count="1" manualBreakCount="1">
    <brk id="12" max="6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
  <sheetViews>
    <sheetView view="pageBreakPreview" topLeftCell="A12" zoomScaleNormal="100" zoomScaleSheetLayoutView="100" workbookViewId="0">
      <selection activeCell="D28" sqref="D28"/>
    </sheetView>
  </sheetViews>
  <sheetFormatPr defaultRowHeight="13.5"/>
  <cols>
    <col min="1" max="3" width="9" style="81"/>
    <col min="4" max="4" width="21.375" style="81" bestFit="1" customWidth="1"/>
    <col min="5" max="5" width="22" style="81" customWidth="1"/>
    <col min="6" max="6" width="42" style="81" customWidth="1"/>
    <col min="7" max="7" width="21.875" style="81" customWidth="1"/>
    <col min="8" max="16384" width="9" style="81"/>
  </cols>
  <sheetData>
    <row r="1" spans="1:7">
      <c r="A1" s="80" t="s">
        <v>190</v>
      </c>
    </row>
    <row r="2" spans="1:7">
      <c r="A2" s="82" t="s">
        <v>4</v>
      </c>
      <c r="B2" s="82" t="s">
        <v>5</v>
      </c>
      <c r="C2" s="82" t="s">
        <v>6</v>
      </c>
      <c r="D2" s="83" t="s">
        <v>191</v>
      </c>
      <c r="E2" s="82" t="s">
        <v>8</v>
      </c>
      <c r="F2" s="82" t="s">
        <v>10</v>
      </c>
      <c r="G2" s="83" t="s">
        <v>192</v>
      </c>
    </row>
    <row r="3" spans="1:7" ht="81">
      <c r="A3" s="84" t="s">
        <v>194</v>
      </c>
      <c r="B3" s="85">
        <v>5.2</v>
      </c>
      <c r="C3" s="90" t="s">
        <v>240</v>
      </c>
      <c r="D3" s="84" t="s">
        <v>195</v>
      </c>
      <c r="E3" s="86" t="s">
        <v>197</v>
      </c>
      <c r="F3" s="86" t="s">
        <v>198</v>
      </c>
      <c r="G3" s="87" t="s">
        <v>196</v>
      </c>
    </row>
    <row r="4" spans="1:7" ht="117" customHeight="1">
      <c r="A4" s="84" t="s">
        <v>199</v>
      </c>
      <c r="B4" s="85">
        <v>2.2999999999999998</v>
      </c>
      <c r="C4" s="85">
        <v>34.9</v>
      </c>
      <c r="D4" s="86" t="s">
        <v>200</v>
      </c>
      <c r="E4" s="84" t="s">
        <v>201</v>
      </c>
      <c r="F4" s="86" t="s">
        <v>288</v>
      </c>
      <c r="G4" s="87" t="s">
        <v>202</v>
      </c>
    </row>
    <row r="5" spans="1:7" ht="54" customHeight="1">
      <c r="A5" s="84" t="s">
        <v>271</v>
      </c>
      <c r="B5" s="85">
        <v>76.599999999999994</v>
      </c>
      <c r="C5" s="90" t="s">
        <v>278</v>
      </c>
      <c r="D5" s="86" t="s">
        <v>277</v>
      </c>
      <c r="E5" s="84" t="s">
        <v>279</v>
      </c>
      <c r="F5" s="86" t="s">
        <v>280</v>
      </c>
      <c r="G5" s="87" t="s">
        <v>276</v>
      </c>
    </row>
    <row r="6" spans="1:7" ht="69" customHeight="1">
      <c r="A6" s="84" t="s">
        <v>271</v>
      </c>
      <c r="B6" s="85">
        <v>8.9</v>
      </c>
      <c r="C6" s="85">
        <v>78.400000000000006</v>
      </c>
      <c r="D6" s="86" t="s">
        <v>275</v>
      </c>
      <c r="E6" s="84" t="s">
        <v>272</v>
      </c>
      <c r="F6" s="86" t="s">
        <v>274</v>
      </c>
      <c r="G6" s="87" t="s">
        <v>273</v>
      </c>
    </row>
    <row r="7" spans="1:7" ht="69" customHeight="1">
      <c r="A7" s="89">
        <v>36</v>
      </c>
      <c r="B7" s="85">
        <v>1.5</v>
      </c>
      <c r="C7" s="85">
        <v>108.7</v>
      </c>
      <c r="D7" s="84" t="s">
        <v>203</v>
      </c>
      <c r="E7" s="84" t="s">
        <v>237</v>
      </c>
      <c r="F7" s="86" t="s">
        <v>255</v>
      </c>
      <c r="G7" s="87" t="s">
        <v>204</v>
      </c>
    </row>
    <row r="8" spans="1:7" ht="108">
      <c r="A8" s="89" t="s">
        <v>229</v>
      </c>
      <c r="B8" s="85">
        <v>9.9</v>
      </c>
      <c r="C8" s="90" t="s">
        <v>239</v>
      </c>
      <c r="D8" s="84" t="s">
        <v>226</v>
      </c>
      <c r="E8" s="86" t="s">
        <v>228</v>
      </c>
      <c r="F8" s="86" t="s">
        <v>262</v>
      </c>
      <c r="G8" s="87" t="s">
        <v>227</v>
      </c>
    </row>
    <row r="9" spans="1:7" ht="94.5">
      <c r="A9" s="89" t="s">
        <v>230</v>
      </c>
      <c r="B9" s="85" t="s">
        <v>234</v>
      </c>
      <c r="C9" s="90" t="s">
        <v>235</v>
      </c>
      <c r="D9" s="84" t="s">
        <v>233</v>
      </c>
      <c r="E9" s="86" t="s">
        <v>231</v>
      </c>
      <c r="F9" s="86" t="s">
        <v>263</v>
      </c>
      <c r="G9" s="87" t="s">
        <v>232</v>
      </c>
    </row>
    <row r="10" spans="1:7" ht="63" customHeight="1">
      <c r="A10" s="89" t="s">
        <v>265</v>
      </c>
      <c r="B10" s="85">
        <v>3.7</v>
      </c>
      <c r="C10" s="90">
        <v>125.4</v>
      </c>
      <c r="D10" s="84" t="s">
        <v>264</v>
      </c>
      <c r="E10" s="86" t="s">
        <v>266</v>
      </c>
      <c r="F10" s="86" t="s">
        <v>268</v>
      </c>
      <c r="G10" s="87" t="s">
        <v>267</v>
      </c>
    </row>
    <row r="11" spans="1:7" ht="93" customHeight="1">
      <c r="A11" s="89" t="s">
        <v>211</v>
      </c>
      <c r="B11" s="85">
        <v>0.3</v>
      </c>
      <c r="C11" s="88">
        <v>140.1</v>
      </c>
      <c r="D11" s="86" t="s">
        <v>259</v>
      </c>
      <c r="E11" s="84" t="s">
        <v>193</v>
      </c>
      <c r="F11" s="86" t="s">
        <v>270</v>
      </c>
      <c r="G11" s="87" t="s">
        <v>260</v>
      </c>
    </row>
    <row r="12" spans="1:7" ht="44.25" customHeight="1">
      <c r="A12" s="89" t="s">
        <v>211</v>
      </c>
      <c r="B12" s="85">
        <v>0.9</v>
      </c>
      <c r="C12" s="85">
        <v>140.69999999999999</v>
      </c>
      <c r="D12" s="84" t="s">
        <v>207</v>
      </c>
      <c r="E12" s="86" t="s">
        <v>208</v>
      </c>
      <c r="F12" s="86" t="s">
        <v>209</v>
      </c>
      <c r="G12" s="87" t="s">
        <v>210</v>
      </c>
    </row>
    <row r="13" spans="1:7" ht="44.25" customHeight="1">
      <c r="A13" s="89" t="s">
        <v>211</v>
      </c>
      <c r="B13" s="85">
        <v>2.9</v>
      </c>
      <c r="C13" s="88">
        <v>142.69999999999999</v>
      </c>
      <c r="D13" s="86" t="s">
        <v>206</v>
      </c>
      <c r="E13" s="84" t="s">
        <v>193</v>
      </c>
      <c r="F13" s="86" t="s">
        <v>261</v>
      </c>
      <c r="G13" s="87" t="s">
        <v>205</v>
      </c>
    </row>
    <row r="14" spans="1:7" ht="60.75" customHeight="1">
      <c r="A14" s="84" t="s">
        <v>214</v>
      </c>
      <c r="B14" s="85">
        <v>0.6</v>
      </c>
      <c r="C14" s="85">
        <v>172.6</v>
      </c>
      <c r="D14" s="84" t="s">
        <v>212</v>
      </c>
      <c r="E14" s="86" t="s">
        <v>215</v>
      </c>
      <c r="F14" s="86" t="s">
        <v>217</v>
      </c>
      <c r="G14" s="87" t="s">
        <v>213</v>
      </c>
    </row>
    <row r="15" spans="1:7" ht="81.75" customHeight="1">
      <c r="A15" s="84" t="s">
        <v>251</v>
      </c>
      <c r="B15" s="85">
        <v>0.2</v>
      </c>
      <c r="C15" s="85">
        <v>172.9</v>
      </c>
      <c r="D15" s="84" t="s">
        <v>252</v>
      </c>
      <c r="E15" s="86" t="s">
        <v>254</v>
      </c>
      <c r="F15" s="86" t="s">
        <v>281</v>
      </c>
      <c r="G15" s="87" t="s">
        <v>253</v>
      </c>
    </row>
    <row r="16" spans="1:7" ht="56.25" customHeight="1">
      <c r="A16" s="84" t="s">
        <v>218</v>
      </c>
      <c r="B16" s="85">
        <v>0.2</v>
      </c>
      <c r="C16" s="90" t="s">
        <v>236</v>
      </c>
      <c r="D16" s="84" t="s">
        <v>216</v>
      </c>
      <c r="E16" s="86" t="s">
        <v>219</v>
      </c>
      <c r="F16" s="86" t="s">
        <v>238</v>
      </c>
      <c r="G16" s="87" t="s">
        <v>220</v>
      </c>
    </row>
    <row r="17" spans="1:7" ht="94.5">
      <c r="A17" s="84" t="s">
        <v>218</v>
      </c>
      <c r="B17" s="85">
        <v>0.6</v>
      </c>
      <c r="C17" s="90" t="s">
        <v>243</v>
      </c>
      <c r="D17" s="84" t="s">
        <v>244</v>
      </c>
      <c r="E17" s="86" t="s">
        <v>247</v>
      </c>
      <c r="F17" s="86" t="s">
        <v>269</v>
      </c>
      <c r="G17" s="87" t="s">
        <v>245</v>
      </c>
    </row>
    <row r="18" spans="1:7" ht="54" customHeight="1">
      <c r="A18" s="84" t="s">
        <v>218</v>
      </c>
      <c r="B18" s="85">
        <v>1</v>
      </c>
      <c r="C18" s="90" t="s">
        <v>243</v>
      </c>
      <c r="D18" s="86" t="s">
        <v>248</v>
      </c>
      <c r="E18" s="86" t="s">
        <v>246</v>
      </c>
      <c r="F18" s="86" t="s">
        <v>250</v>
      </c>
      <c r="G18" s="87" t="s">
        <v>249</v>
      </c>
    </row>
    <row r="19" spans="1:7" ht="110.25" customHeight="1">
      <c r="A19" s="84" t="s">
        <v>224</v>
      </c>
      <c r="B19" s="85">
        <v>4.0999999999999996</v>
      </c>
      <c r="C19" s="85">
        <v>197.1</v>
      </c>
      <c r="D19" s="84" t="s">
        <v>222</v>
      </c>
      <c r="E19" s="86" t="s">
        <v>223</v>
      </c>
      <c r="F19" s="86" t="s">
        <v>225</v>
      </c>
      <c r="G19" s="87" t="s">
        <v>221</v>
      </c>
    </row>
    <row r="20" spans="1:7">
      <c r="A20" s="85"/>
      <c r="B20" s="85"/>
      <c r="C20" s="85"/>
      <c r="D20" s="85"/>
      <c r="E20" s="85"/>
      <c r="F20" s="85"/>
      <c r="G20" s="85"/>
    </row>
  </sheetData>
  <phoneticPr fontId="9"/>
  <pageMargins left="0.19685039370078741" right="0.19685039370078741" top="0.19685039370078741" bottom="0.23622047244094488" header="0.51181102362204722" footer="0.19685039370078741"/>
  <pageSetup paperSize="9" scale="76"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8A20B60BF908A45AAD3950DA02AD5DC" ma:contentTypeVersion="8" ma:contentTypeDescription="新しいドキュメントを作成します。" ma:contentTypeScope="" ma:versionID="9e27a26e5fb8e420c9ad3915a8386be1">
  <xsd:schema xmlns:xsd="http://www.w3.org/2001/XMLSchema" xmlns:xs="http://www.w3.org/2001/XMLSchema" xmlns:p="http://schemas.microsoft.com/office/2006/metadata/properties" xmlns:ns2="278de50a-a1ea-40cf-b4d5-68a274327e71" xmlns:ns3="bf5267cf-e766-44a4-807f-a9147f35e4a7" targetNamespace="http://schemas.microsoft.com/office/2006/metadata/properties" ma:root="true" ma:fieldsID="12638eb77b168a14554c5eaf74d3250f" ns2:_="" ns3:_="">
    <xsd:import namespace="278de50a-a1ea-40cf-b4d5-68a274327e71"/>
    <xsd:import namespace="bf5267cf-e766-44a4-807f-a9147f35e4a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8de50a-a1ea-40cf-b4d5-68a274327e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5267cf-e766-44a4-807f-a9147f35e4a7"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f5267cf-e766-44a4-807f-a9147f35e4a7">
      <UserInfo>
        <DisplayName>フレッシュ メンバー</DisplayName>
        <AccountId>37</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ADDE99-C8EF-4020-841C-68FF20984E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8de50a-a1ea-40cf-b4d5-68a274327e71"/>
    <ds:schemaRef ds:uri="bf5267cf-e766-44a4-807f-a9147f35e4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DB84D7-42B8-41A4-9460-CD16FB4F0765}">
  <ds:schemaRefs>
    <ds:schemaRef ds:uri="http://purl.org/dc/terms/"/>
    <ds:schemaRef ds:uri="bf5267cf-e766-44a4-807f-a9147f35e4a7"/>
    <ds:schemaRef ds:uri="http://schemas.microsoft.com/office/2006/documentManagement/types"/>
    <ds:schemaRef ds:uri="278de50a-a1ea-40cf-b4d5-68a274327e71"/>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AFC6EBE-625C-412D-8A1E-C64FA34A4F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2022BRM528金精峠400</vt:lpstr>
      <vt:lpstr>フォトコントロール</vt:lpstr>
      <vt:lpstr>グルメポイント</vt:lpstr>
      <vt:lpstr>'2022BRM528金精峠400'!Excel_BuiltIn_Print_Area</vt:lpstr>
      <vt:lpstr>'2022BRM528金精峠400'!Print_Area</vt:lpstr>
      <vt:lpstr>グルメポイント!Print_Area</vt:lpstr>
      <vt:lpstr>フォトコントロール!Print_Area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transcosmos staff</dc:creator>
  <cp:lastModifiedBy>user</cp:lastModifiedBy>
  <cp:revision>49</cp:revision>
  <cp:lastPrinted>2022-05-15T13:56:09Z</cp:lastPrinted>
  <dcterms:created xsi:type="dcterms:W3CDTF">2014-09-03T01:37:35Z</dcterms:created>
  <dcterms:modified xsi:type="dcterms:W3CDTF">2022-05-15T13:57:15Z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1033-10.2.0.7516</vt:lpwstr>
  </property>
  <property fmtid="{D5CDD505-2E9C-101B-9397-08002B2CF9AE}" pid="3" name="ContentTypeId">
    <vt:lpwstr>0x01010068A20B60BF908A45AAD3950DA02AD5DC</vt:lpwstr>
  </property>
</Properties>
</file>