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date1904="1"/>
  <mc:AlternateContent xmlns:mc="http://schemas.openxmlformats.org/markup-compatibility/2006">
    <mc:Choice Requires="x15">
      <x15ac:absPath xmlns:x15ac="http://schemas.microsoft.com/office/spreadsheetml/2010/11/ac" url="/Users/Masaru/Desktop/"/>
    </mc:Choice>
  </mc:AlternateContent>
  <xr:revisionPtr revIDLastSave="0" documentId="13_ncr:1_{D58F93E1-4BCB-7E40-B754-0FBC1629D419}" xr6:coauthVersionLast="47" xr6:coauthVersionMax="47" xr10:uidLastSave="{00000000-0000-0000-0000-000000000000}"/>
  <bookViews>
    <workbookView xWindow="720" yWindow="460" windowWidth="22540" windowHeight="23420" tabRatio="500" xr2:uid="{00000000-000D-0000-FFFF-FFFF00000000}"/>
  </bookViews>
  <sheets>
    <sheet name="2023BRM1203" sheetId="2" r:id="rId1"/>
    <sheet name="Sheet1" sheetId="3" r:id="rId2"/>
  </sheets>
  <definedNames>
    <definedName name="_xlnm.Print_Titles" localSheetId="0">'2023BRM1203'!$1:$3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2" l="1"/>
  <c r="F6" i="2" s="1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F73" i="2" s="1"/>
  <c r="F74" i="2" s="1"/>
  <c r="F75" i="2" s="1"/>
  <c r="F76" i="2" s="1"/>
  <c r="F77" i="2" s="1"/>
  <c r="F78" i="2" s="1"/>
  <c r="F79" i="2" s="1"/>
  <c r="F80" i="2" s="1"/>
  <c r="F81" i="2" s="1"/>
  <c r="F82" i="2" s="1"/>
  <c r="F83" i="2" s="1"/>
  <c r="F84" i="2" s="1"/>
  <c r="F85" i="2" s="1"/>
  <c r="F86" i="2" s="1"/>
  <c r="F87" i="2" s="1"/>
  <c r="F88" i="2" s="1"/>
</calcChain>
</file>

<file path=xl/sharedStrings.xml><?xml version="1.0" encoding="utf-8"?>
<sst xmlns="http://schemas.openxmlformats.org/spreadsheetml/2006/main" count="354" uniqueCount="207">
  <si>
    <t>必要に応じて、Googleストリートビューなどで交差点形状も予習しておくと安全に寄与します。</t>
    <rPh sb="0" eb="2">
      <t>ヒツヨウ</t>
    </rPh>
    <rPh sb="3" eb="4">
      <t>オウ</t>
    </rPh>
    <rPh sb="24" eb="27">
      <t>コウサテン</t>
    </rPh>
    <rPh sb="27" eb="29">
      <t>ケイジョウ</t>
    </rPh>
    <rPh sb="30" eb="32">
      <t>ヨシュウ</t>
    </rPh>
    <rPh sb="37" eb="39">
      <t>アンゼン</t>
    </rPh>
    <rPh sb="40" eb="42">
      <t>キヨ</t>
    </rPh>
    <phoneticPr fontId="3"/>
  </si>
  <si>
    <t>通過が難しい交差点</t>
    <rPh sb="0" eb="2">
      <t>ツウカ</t>
    </rPh>
    <rPh sb="3" eb="4">
      <t>ムズカ</t>
    </rPh>
    <rPh sb="6" eb="9">
      <t>コウサテン</t>
    </rPh>
    <phoneticPr fontId="3"/>
  </si>
  <si>
    <t>観音崎レストハウス、駐車場</t>
    <rPh sb="0" eb="3">
      <t>カンノンザキ</t>
    </rPh>
    <rPh sb="10" eb="13">
      <t>チュウシャバ</t>
    </rPh>
    <phoneticPr fontId="3"/>
  </si>
  <si>
    <t>※渡船利用の場合、不通過でも可</t>
    <rPh sb="1" eb="3">
      <t>トセン</t>
    </rPh>
    <rPh sb="3" eb="5">
      <t>リヨウ</t>
    </rPh>
    <rPh sb="6" eb="8">
      <t>バアイ</t>
    </rPh>
    <rPh sb="9" eb="10">
      <t>フツウ</t>
    </rPh>
    <rPh sb="10" eb="12">
      <t>ツウカ</t>
    </rPh>
    <rPh sb="14" eb="15">
      <t>カノウ</t>
    </rPh>
    <phoneticPr fontId="3"/>
  </si>
  <si>
    <t>┫　「浦賀港交番前」</t>
    <rPh sb="3" eb="5">
      <t>ウラガエキ</t>
    </rPh>
    <rPh sb="5" eb="6">
      <t>ミナト</t>
    </rPh>
    <rPh sb="6" eb="8">
      <t>コウバン</t>
    </rPh>
    <rPh sb="8" eb="9">
      <t>マエ</t>
    </rPh>
    <phoneticPr fontId="3"/>
  </si>
  <si>
    <t>┣　「開国橋」</t>
    <rPh sb="3" eb="6">
      <t>カイコクバシ</t>
    </rPh>
    <phoneticPr fontId="3"/>
  </si>
  <si>
    <t>K212</t>
    <phoneticPr fontId="3"/>
  </si>
  <si>
    <t>┳　「野比」</t>
    <rPh sb="3" eb="5">
      <t>ノビ</t>
    </rPh>
    <phoneticPr fontId="3"/>
  </si>
  <si>
    <t>R134</t>
    <phoneticPr fontId="3"/>
  </si>
  <si>
    <t>Ｙ　「三浦海岸」</t>
    <rPh sb="3" eb="5">
      <t>ミウラ</t>
    </rPh>
    <rPh sb="5" eb="7">
      <t>カイガン</t>
    </rPh>
    <phoneticPr fontId="3"/>
  </si>
  <si>
    <t>左</t>
    <rPh sb="0" eb="1">
      <t>ヒダリ</t>
    </rPh>
    <phoneticPr fontId="3"/>
  </si>
  <si>
    <t>K215</t>
    <phoneticPr fontId="3"/>
  </si>
  <si>
    <t>┃　</t>
    <phoneticPr fontId="3"/>
  </si>
  <si>
    <t>R134</t>
    <phoneticPr fontId="3"/>
  </si>
  <si>
    <t>K207</t>
    <phoneticPr fontId="3"/>
  </si>
  <si>
    <t>┣　「葉山御用邸前」</t>
    <rPh sb="3" eb="5">
      <t>ハヤマ</t>
    </rPh>
    <rPh sb="5" eb="8">
      <t>ゴヨウテイ</t>
    </rPh>
    <rPh sb="8" eb="9">
      <t>マエ</t>
    </rPh>
    <phoneticPr fontId="3"/>
  </si>
  <si>
    <t>╋　「渚橋」</t>
    <rPh sb="3" eb="5">
      <t>ナギサバシ</t>
    </rPh>
    <phoneticPr fontId="3"/>
  </si>
  <si>
    <t>┣　「滑川」</t>
    <rPh sb="3" eb="5">
      <t>ナメリカワ</t>
    </rPh>
    <phoneticPr fontId="3"/>
  </si>
  <si>
    <t>┣　「片瀬東浜」</t>
    <rPh sb="3" eb="5">
      <t>カタセ</t>
    </rPh>
    <rPh sb="5" eb="7">
      <t>ヒガシハマ</t>
    </rPh>
    <phoneticPr fontId="3"/>
  </si>
  <si>
    <t>╋　「大磯駅入口」</t>
    <rPh sb="3" eb="6">
      <t>オオイソエキ</t>
    </rPh>
    <rPh sb="6" eb="7">
      <t>イ</t>
    </rPh>
    <rPh sb="7" eb="8">
      <t>グチ</t>
    </rPh>
    <phoneticPr fontId="3"/>
  </si>
  <si>
    <t>R1</t>
    <phoneticPr fontId="3"/>
  </si>
  <si>
    <t>K215</t>
    <phoneticPr fontId="3"/>
  </si>
  <si>
    <t>合流注意</t>
    <rPh sb="0" eb="2">
      <t>ゴウリュウ</t>
    </rPh>
    <rPh sb="2" eb="4">
      <t>チュウイ</t>
    </rPh>
    <phoneticPr fontId="3"/>
  </si>
  <si>
    <t>R134</t>
    <phoneticPr fontId="3"/>
  </si>
  <si>
    <t>R134</t>
    <phoneticPr fontId="3"/>
  </si>
  <si>
    <t>正面SUZUKI（20m)</t>
    <rPh sb="0" eb="2">
      <t>ショウメン</t>
    </rPh>
    <phoneticPr fontId="3"/>
  </si>
  <si>
    <t>┫　「青木橋」</t>
    <rPh sb="3" eb="5">
      <t>アオキ</t>
    </rPh>
    <rPh sb="5" eb="6">
      <t>ハシ</t>
    </rPh>
    <phoneticPr fontId="3"/>
  </si>
  <si>
    <t>┳　「青木通」</t>
    <rPh sb="3" eb="5">
      <t>アオキ</t>
    </rPh>
    <rPh sb="5" eb="6">
      <t>トオ</t>
    </rPh>
    <phoneticPr fontId="3"/>
  </si>
  <si>
    <t>左折レーン、左折信号有</t>
    <rPh sb="0" eb="2">
      <t>サセツ</t>
    </rPh>
    <rPh sb="6" eb="10">
      <t>サセツシンゴウ</t>
    </rPh>
    <rPh sb="10" eb="11">
      <t>ア</t>
    </rPh>
    <phoneticPr fontId="3"/>
  </si>
  <si>
    <t>左折レーン有、右折（道なり）注意</t>
    <rPh sb="0" eb="2">
      <t>サセツ</t>
    </rPh>
    <rPh sb="5" eb="6">
      <t>ア</t>
    </rPh>
    <rPh sb="7" eb="9">
      <t>ウセツ</t>
    </rPh>
    <rPh sb="10" eb="11">
      <t>ミチ</t>
    </rPh>
    <rPh sb="14" eb="16">
      <t>チュウイ</t>
    </rPh>
    <phoneticPr fontId="3"/>
  </si>
  <si>
    <t>╋　「高島町」</t>
    <rPh sb="3" eb="6">
      <t>タカシマチョウ</t>
    </rPh>
    <phoneticPr fontId="3"/>
  </si>
  <si>
    <t>K13</t>
    <phoneticPr fontId="3"/>
  </si>
  <si>
    <t>手前ガード下直進、2本目・新横浜通り</t>
    <rPh sb="0" eb="2">
      <t>テマエ</t>
    </rPh>
    <rPh sb="5" eb="6">
      <t>シタ</t>
    </rPh>
    <rPh sb="6" eb="8">
      <t>チョクシン</t>
    </rPh>
    <rPh sb="10" eb="12">
      <t>ホンメ</t>
    </rPh>
    <rPh sb="13" eb="16">
      <t>シンヨコハマ</t>
    </rPh>
    <rPh sb="16" eb="17">
      <t>ドオ</t>
    </rPh>
    <phoneticPr fontId="3"/>
  </si>
  <si>
    <t>╋　「羽衣町」</t>
    <rPh sb="3" eb="6">
      <t>ハゴロモチョウ</t>
    </rPh>
    <phoneticPr fontId="3"/>
  </si>
  <si>
    <t>R16</t>
    <phoneticPr fontId="3"/>
  </si>
  <si>
    <t>二段階右折、この先信号多し</t>
    <rPh sb="0" eb="3">
      <t>ニダンカイ</t>
    </rPh>
    <rPh sb="3" eb="5">
      <t>ウセツ</t>
    </rPh>
    <rPh sb="8" eb="9">
      <t>サキ</t>
    </rPh>
    <rPh sb="9" eb="11">
      <t>シンゴウ</t>
    </rPh>
    <rPh sb="11" eb="12">
      <t>オオ</t>
    </rPh>
    <phoneticPr fontId="3"/>
  </si>
  <si>
    <t>┫　「駿河橋」</t>
    <rPh sb="3" eb="5">
      <t>スルガ</t>
    </rPh>
    <rPh sb="5" eb="6">
      <t>ハシ</t>
    </rPh>
    <phoneticPr fontId="3"/>
  </si>
  <si>
    <t>道なり左へ、首都高と同じ方向</t>
    <rPh sb="0" eb="1">
      <t>ミチ</t>
    </rPh>
    <rPh sb="3" eb="4">
      <t>ヒダリ</t>
    </rPh>
    <rPh sb="6" eb="9">
      <t>シュトコウ</t>
    </rPh>
    <rPh sb="10" eb="11">
      <t>オナ</t>
    </rPh>
    <rPh sb="12" eb="14">
      <t>ホウコウ</t>
    </rPh>
    <phoneticPr fontId="3"/>
  </si>
  <si>
    <t>┳　「中村橋」</t>
    <rPh sb="3" eb="5">
      <t>ナカムラ</t>
    </rPh>
    <rPh sb="5" eb="6">
      <t>ハシ</t>
    </rPh>
    <phoneticPr fontId="3"/>
  </si>
  <si>
    <t>道なり左へ</t>
    <rPh sb="0" eb="1">
      <t>ミチ</t>
    </rPh>
    <rPh sb="3" eb="4">
      <t>ヒダリ</t>
    </rPh>
    <phoneticPr fontId="3"/>
  </si>
  <si>
    <t>┳　「八幡橋」</t>
    <rPh sb="3" eb="6">
      <t>ヤハタバシ</t>
    </rPh>
    <phoneticPr fontId="3"/>
  </si>
  <si>
    <t>┫　「小川町」</t>
    <rPh sb="3" eb="6">
      <t>オガワマチ</t>
    </rPh>
    <phoneticPr fontId="3"/>
  </si>
  <si>
    <t>よこすか海岸通り</t>
    <rPh sb="4" eb="6">
      <t>カイガン</t>
    </rPh>
    <rPh sb="6" eb="7">
      <t>ドオ</t>
    </rPh>
    <phoneticPr fontId="3"/>
  </si>
  <si>
    <t>R16よこすか海岸通り</t>
    <rPh sb="7" eb="9">
      <t>カイガン</t>
    </rPh>
    <rPh sb="9" eb="10">
      <t>ドオ</t>
    </rPh>
    <phoneticPr fontId="3"/>
  </si>
  <si>
    <t>┳　「三春町三丁目」</t>
    <rPh sb="3" eb="6">
      <t>ミハルチョウ</t>
    </rPh>
    <rPh sb="6" eb="9">
      <t>サンチョウメ</t>
    </rPh>
    <phoneticPr fontId="3"/>
  </si>
  <si>
    <t>┃　観音崎京急ホテル</t>
    <rPh sb="2" eb="5">
      <t>カンノンザキ</t>
    </rPh>
    <rPh sb="5" eb="7">
      <t>ケイキュウ</t>
    </rPh>
    <phoneticPr fontId="3"/>
  </si>
  <si>
    <t>K209</t>
    <phoneticPr fontId="3"/>
  </si>
  <si>
    <t>┣　Ｓ</t>
    <phoneticPr fontId="3"/>
  </si>
  <si>
    <t>┫　「浦賀駅前」</t>
    <rPh sb="3" eb="6">
      <t>ウラガエキ</t>
    </rPh>
    <rPh sb="6" eb="7">
      <t>マエ</t>
    </rPh>
    <phoneticPr fontId="3"/>
  </si>
  <si>
    <t>K208</t>
    <phoneticPr fontId="3"/>
  </si>
  <si>
    <t>T114</t>
    <phoneticPr fontId="3"/>
  </si>
  <si>
    <t>┫</t>
    <phoneticPr fontId="3"/>
  </si>
  <si>
    <t>T11</t>
    <phoneticPr fontId="3"/>
  </si>
  <si>
    <t>中原街道を超える</t>
    <rPh sb="0" eb="2">
      <t>ナカハラ</t>
    </rPh>
    <rPh sb="2" eb="4">
      <t>カイドウ</t>
    </rPh>
    <rPh sb="5" eb="6">
      <t>コ</t>
    </rPh>
    <phoneticPr fontId="3"/>
  </si>
  <si>
    <t>※PC1、PC2、PC3、PC4のコンビニでは、必ず買い物をしてレシートを貰ってください。</t>
    <rPh sb="24" eb="25">
      <t>カナラ</t>
    </rPh>
    <rPh sb="26" eb="27">
      <t>カ</t>
    </rPh>
    <rPh sb="28" eb="29">
      <t>モノ</t>
    </rPh>
    <rPh sb="37" eb="38">
      <t>モラ</t>
    </rPh>
    <phoneticPr fontId="3"/>
  </si>
  <si>
    <t>╋　「丸子橋」</t>
    <rPh sb="3" eb="6">
      <t>マルコバシ</t>
    </rPh>
    <phoneticPr fontId="3"/>
  </si>
  <si>
    <t>踏切注意</t>
    <rPh sb="0" eb="2">
      <t>フミキリ</t>
    </rPh>
    <rPh sb="2" eb="4">
      <t>チュウイ</t>
    </rPh>
    <phoneticPr fontId="3"/>
  </si>
  <si>
    <t>┃　踏切</t>
    <rPh sb="2" eb="4">
      <t>フミキリ</t>
    </rPh>
    <phoneticPr fontId="3"/>
  </si>
  <si>
    <t>信号待ち、右折注意</t>
    <rPh sb="0" eb="2">
      <t>シンゴウ</t>
    </rPh>
    <rPh sb="2" eb="3">
      <t>マ</t>
    </rPh>
    <rPh sb="5" eb="7">
      <t>ウセツ</t>
    </rPh>
    <rPh sb="7" eb="9">
      <t>チュウイ</t>
    </rPh>
    <phoneticPr fontId="3"/>
  </si>
  <si>
    <t>コメダ珈琲店、右折注意</t>
    <rPh sb="3" eb="6">
      <t>コーヒーテン</t>
    </rPh>
    <rPh sb="7" eb="9">
      <t>ウセツ</t>
    </rPh>
    <rPh sb="9" eb="11">
      <t>チュウイ</t>
    </rPh>
    <phoneticPr fontId="3"/>
  </si>
  <si>
    <t>踏切注意(40m)</t>
    <rPh sb="0" eb="2">
      <t>フミキリ</t>
    </rPh>
    <rPh sb="2" eb="4">
      <t>チュウイ</t>
    </rPh>
    <phoneticPr fontId="3"/>
  </si>
  <si>
    <t>ガス橋通りを越える</t>
    <rPh sb="2" eb="3">
      <t>バシ</t>
    </rPh>
    <rPh sb="3" eb="4">
      <t>ドオ</t>
    </rPh>
    <rPh sb="6" eb="7">
      <t>コ</t>
    </rPh>
    <phoneticPr fontId="3"/>
  </si>
  <si>
    <t>道なり突き当たりを右に</t>
    <rPh sb="0" eb="1">
      <t>ミチ</t>
    </rPh>
    <rPh sb="3" eb="4">
      <t>ツ</t>
    </rPh>
    <rPh sb="5" eb="6">
      <t>ア</t>
    </rPh>
    <rPh sb="9" eb="10">
      <t>ミギ</t>
    </rPh>
    <phoneticPr fontId="3"/>
  </si>
  <si>
    <t>多摩川土手沿いの道、歩道橋</t>
    <rPh sb="0" eb="3">
      <t>タマガワ</t>
    </rPh>
    <rPh sb="3" eb="5">
      <t>ドテ</t>
    </rPh>
    <rPh sb="5" eb="6">
      <t>ゾ</t>
    </rPh>
    <rPh sb="8" eb="9">
      <t>ミチ</t>
    </rPh>
    <rPh sb="10" eb="13">
      <t>ホドウキョウ</t>
    </rPh>
    <phoneticPr fontId="3"/>
  </si>
  <si>
    <t>┫　Ｓ</t>
    <phoneticPr fontId="3"/>
  </si>
  <si>
    <t>R1</t>
    <phoneticPr fontId="3"/>
  </si>
  <si>
    <t>Ｒ１高架下をくぐって次の信号</t>
    <rPh sb="2" eb="5">
      <t>コウカシタ</t>
    </rPh>
    <rPh sb="10" eb="11">
      <t>ツギ</t>
    </rPh>
    <rPh sb="12" eb="14">
      <t>シンゴウ</t>
    </rPh>
    <phoneticPr fontId="3"/>
  </si>
  <si>
    <t>左に回り込んでR1へ</t>
    <rPh sb="0" eb="1">
      <t>ヒダリ</t>
    </rPh>
    <rPh sb="2" eb="3">
      <t>マワ</t>
    </rPh>
    <rPh sb="4" eb="5">
      <t>コ</t>
    </rPh>
    <phoneticPr fontId="3"/>
  </si>
  <si>
    <t>直進</t>
    <rPh sb="0" eb="2">
      <t>チョクシン</t>
    </rPh>
    <phoneticPr fontId="3"/>
  </si>
  <si>
    <t>左側</t>
    <rPh sb="0" eb="2">
      <t>ヒダリガワ</t>
    </rPh>
    <phoneticPr fontId="3"/>
  </si>
  <si>
    <t>合計</t>
    <rPh sb="0" eb="2">
      <t>ゴウケイ</t>
    </rPh>
    <phoneticPr fontId="3"/>
  </si>
  <si>
    <t>区間</t>
    <rPh sb="0" eb="2">
      <t>クカン</t>
    </rPh>
    <phoneticPr fontId="3"/>
  </si>
  <si>
    <t>進路</t>
    <rPh sb="0" eb="2">
      <t>シンロ</t>
    </rPh>
    <phoneticPr fontId="3"/>
  </si>
  <si>
    <t>右折</t>
    <rPh sb="0" eb="2">
      <t>ウセツ</t>
    </rPh>
    <phoneticPr fontId="3"/>
  </si>
  <si>
    <t>通過点は、距離、ルート、情報（その他）などから総合的に判断して下さい。</t>
    <rPh sb="0" eb="3">
      <t>ツウカテン</t>
    </rPh>
    <rPh sb="5" eb="7">
      <t>キョリ</t>
    </rPh>
    <rPh sb="12" eb="14">
      <t>ジョウホウ</t>
    </rPh>
    <rPh sb="17" eb="18">
      <t>タ</t>
    </rPh>
    <rPh sb="23" eb="26">
      <t>ソウゴウテキ</t>
    </rPh>
    <rPh sb="27" eb="29">
      <t>ハンダン</t>
    </rPh>
    <rPh sb="31" eb="32">
      <t>クダ</t>
    </rPh>
    <phoneticPr fontId="3"/>
  </si>
  <si>
    <t>また事前に予習をして使い慣れた地図でコースを確認しておくことが必要です。</t>
  </si>
  <si>
    <t>┣　Ｓ</t>
    <phoneticPr fontId="3"/>
  </si>
  <si>
    <t>公園内通路</t>
    <rPh sb="0" eb="3">
      <t>コウエンナイ</t>
    </rPh>
    <rPh sb="3" eb="5">
      <t>ツウロ</t>
    </rPh>
    <phoneticPr fontId="3"/>
  </si>
  <si>
    <t>市道</t>
    <rPh sb="0" eb="2">
      <t>シドウ</t>
    </rPh>
    <phoneticPr fontId="3"/>
  </si>
  <si>
    <t>S＝信号、「 」=信号名、十=十字路、T=T字路、Y=Y字路、├=├字路、┤=┤字路、ルートは次の通過点までの道路番号、区間は前の通過点からの距離</t>
    <phoneticPr fontId="3"/>
  </si>
  <si>
    <t>通過点</t>
    <rPh sb="0" eb="3">
      <t>ツウカテン</t>
    </rPh>
    <phoneticPr fontId="3"/>
  </si>
  <si>
    <t>ルート</t>
    <phoneticPr fontId="3"/>
  </si>
  <si>
    <t>情報・その他　[ ]行先道標</t>
    <rPh sb="0" eb="2">
      <t>ジョウホウ</t>
    </rPh>
    <rPh sb="5" eb="6">
      <t>タ</t>
    </rPh>
    <rPh sb="10" eb="12">
      <t>イキサキ</t>
    </rPh>
    <rPh sb="12" eb="14">
      <t>ドウヒョウ</t>
    </rPh>
    <phoneticPr fontId="3"/>
  </si>
  <si>
    <t>左折</t>
    <rPh sb="0" eb="2">
      <t>サセツ</t>
    </rPh>
    <phoneticPr fontId="3"/>
  </si>
  <si>
    <t>┳　止まれ</t>
    <rPh sb="2" eb="3">
      <t>ト</t>
    </rPh>
    <phoneticPr fontId="3"/>
  </si>
  <si>
    <t>区道</t>
    <rPh sb="0" eb="2">
      <t>クドウ</t>
    </rPh>
    <phoneticPr fontId="3"/>
  </si>
  <si>
    <t>リタイア（DNF)する場合は、必ずブルベカードに記載されている主催者まで直接本人が電話連絡すること。</t>
    <rPh sb="11" eb="13">
      <t>バアイ</t>
    </rPh>
    <rPh sb="15" eb="16">
      <t>カナラ</t>
    </rPh>
    <rPh sb="24" eb="26">
      <t>キサイ</t>
    </rPh>
    <rPh sb="31" eb="34">
      <t>シュサイシャ</t>
    </rPh>
    <rPh sb="36" eb="38">
      <t>チョクセツ</t>
    </rPh>
    <rPh sb="38" eb="40">
      <t>ホンニン</t>
    </rPh>
    <rPh sb="41" eb="43">
      <t>デンワ</t>
    </rPh>
    <rPh sb="43" eb="45">
      <t>レンラク</t>
    </rPh>
    <phoneticPr fontId="3"/>
  </si>
  <si>
    <t>T114</t>
    <phoneticPr fontId="3"/>
  </si>
  <si>
    <t>キューシートの区間距離、合計距離はお使いのサイコン、GPSによって誤差が出ます。</t>
    <rPh sb="7" eb="9">
      <t>クカン</t>
    </rPh>
    <rPh sb="9" eb="11">
      <t>キョリ</t>
    </rPh>
    <rPh sb="12" eb="14">
      <t>ゴウケイ</t>
    </rPh>
    <rPh sb="14" eb="16">
      <t>キョリ</t>
    </rPh>
    <rPh sb="18" eb="19">
      <t>ツカ</t>
    </rPh>
    <rPh sb="33" eb="35">
      <t>ゴサ</t>
    </rPh>
    <rPh sb="36" eb="37">
      <t>デ</t>
    </rPh>
    <phoneticPr fontId="3"/>
  </si>
  <si>
    <t>Ｙショップ・フジトモ商店（補給可）</t>
    <rPh sb="10" eb="12">
      <t>ショウテン</t>
    </rPh>
    <rPh sb="13" eb="15">
      <t>ホキュウ</t>
    </rPh>
    <rPh sb="15" eb="16">
      <t>カノウ</t>
    </rPh>
    <phoneticPr fontId="3"/>
  </si>
  <si>
    <t>╋ 「日の出」</t>
    <rPh sb="3" eb="4">
      <t>ヒ</t>
    </rPh>
    <rPh sb="5" eb="6">
      <t>デ</t>
    </rPh>
    <phoneticPr fontId="3"/>
  </si>
  <si>
    <t>Ｙ　「引橋」</t>
    <rPh sb="3" eb="4">
      <t>ヒキハシ</t>
    </rPh>
    <rPh sb="4" eb="5">
      <t>ハシ</t>
    </rPh>
    <phoneticPr fontId="3"/>
  </si>
  <si>
    <t>┃　立石公園</t>
    <rPh sb="2" eb="4">
      <t>タテイシ</t>
    </rPh>
    <rPh sb="4" eb="6">
      <t>コウエン</t>
    </rPh>
    <phoneticPr fontId="3"/>
  </si>
  <si>
    <t>Olympic</t>
    <phoneticPr fontId="3"/>
  </si>
  <si>
    <t>╋　Ｓ</t>
    <phoneticPr fontId="3"/>
  </si>
  <si>
    <t>┣　「三崎公園」</t>
    <rPh sb="3" eb="5">
      <t>ミサキ</t>
    </rPh>
    <rPh sb="5" eb="7">
      <t>コウエン</t>
    </rPh>
    <phoneticPr fontId="3"/>
  </si>
  <si>
    <t>右折</t>
  </si>
  <si>
    <t>左折</t>
  </si>
  <si>
    <t>K302</t>
  </si>
  <si>
    <t>左角に｢吉野家｣</t>
  </si>
  <si>
    <t>直進</t>
  </si>
  <si>
    <t>左折専用車線があるので注意</t>
  </si>
  <si>
    <t>Ｋ21</t>
  </si>
  <si>
    <t>┳　「鎌倉女子大前」</t>
  </si>
  <si>
    <t>╋　「公田」</t>
  </si>
  <si>
    <t>K21</t>
  </si>
  <si>
    <t>左側</t>
  </si>
  <si>
    <t>╋　「羽衣町」</t>
  </si>
  <si>
    <t>市道</t>
  </si>
  <si>
    <t>新横浜通り</t>
  </si>
  <si>
    <t>╋　「高島町」</t>
  </si>
  <si>
    <t>R1</t>
  </si>
  <si>
    <t>╋　「青木通」</t>
  </si>
  <si>
    <t>╋　「青木橋」</t>
  </si>
  <si>
    <t>区道</t>
  </si>
  <si>
    <t>多摩川渡ってすぐ、SUZUKI手前を左折</t>
  </si>
  <si>
    <t>┳　止まれ</t>
  </si>
  <si>
    <t>╋　「多摩川小学校入口」</t>
  </si>
  <si>
    <t>┣</t>
  </si>
  <si>
    <t>20m先右折、鋭角に右折して往路と同じ道へ</t>
  </si>
  <si>
    <t>╋　Ｓ</t>
  </si>
  <si>
    <t>ガス橋通りを越える</t>
  </si>
  <si>
    <t>┣　Ｓ</t>
  </si>
  <si>
    <t>オリンピック</t>
  </si>
  <si>
    <t>┃　踏切</t>
  </si>
  <si>
    <t>┳　Ｓ</t>
  </si>
  <si>
    <t>T11</t>
  </si>
  <si>
    <t>踏切の40m先、コメダ珈琲店、多摩堤通り</t>
  </si>
  <si>
    <t>╋　「丸子橋」</t>
  </si>
  <si>
    <t>┳</t>
    <phoneticPr fontId="3"/>
  </si>
  <si>
    <t>┫</t>
    <phoneticPr fontId="3"/>
  </si>
  <si>
    <t>┫　｢山崎跨線橋南｣</t>
    <phoneticPr fontId="3"/>
  </si>
  <si>
    <t>中原街道を越える</t>
  </si>
  <si>
    <t>┳ 「鍛冶ヶ谷」</t>
    <rPh sb="3" eb="7">
      <t>カジガヤ</t>
    </rPh>
    <phoneticPr fontId="3"/>
  </si>
  <si>
    <t>┫　｢小坂小学校西側｣</t>
  </si>
  <si>
    <t>人</t>
    <rPh sb="0" eb="1">
      <t>ヒト</t>
    </rPh>
    <phoneticPr fontId="3"/>
  </si>
  <si>
    <t>K26</t>
    <phoneticPr fontId="3"/>
  </si>
  <si>
    <t>K26</t>
    <phoneticPr fontId="3"/>
  </si>
  <si>
    <t>╋</t>
  </si>
  <si>
    <t>自転車可の一通だが、標識に従い左折</t>
  </si>
  <si>
    <t>公園を回り込むようにUターン気味に右折</t>
  </si>
  <si>
    <t>野川を渡る</t>
  </si>
  <si>
    <t>╋　「吉沢橋」</t>
  </si>
  <si>
    <t>変則十字路</t>
  </si>
  <si>
    <t>Ｙ　Ｓ</t>
  </si>
  <si>
    <t>Y右
直進</t>
  </si>
  <si>
    <t>正面に2ndSTREET看板。
左折レーンあり直進時注意。横断歩道通行推奨</t>
  </si>
  <si>
    <t>╋ 　Ｓ</t>
  </si>
  <si>
    <t>┫　「観音崎大橋」</t>
  </si>
  <si>
    <t>┣　「林交差点」</t>
  </si>
  <si>
    <t>┫　｢腰越橋｣</t>
  </si>
  <si>
    <t>正面左</t>
  </si>
  <si>
    <t>-</t>
  </si>
  <si>
    <t>https://ridewithgps.com/routes/41461015?privacy_code=f1ByJmsY5TsTp4do</t>
  </si>
  <si>
    <t>参考RWGPS情報</t>
  </si>
  <si>
    <t>当日、ウェーブスタートで各自のスタート見なし時間は変わりますので、ご注意下さい。</t>
  </si>
  <si>
    <t>※各PCのオープン・クローズ時刻は、7時スタートを基準に書いています。</t>
  </si>
  <si>
    <t>青木橋を左折して、東海道線の上を渡って次の「青木通」で右折をする際、注意が必要。</t>
  </si>
  <si>
    <t>第1車線が左折専用（R15川崎）、第2、3車線が右折専用（R1横須賀・高島）</t>
  </si>
  <si>
    <t>第1車線から後方に注意して第2車線へ寄って右折</t>
  </si>
  <si>
    <t>高島町（２つ目）の左折する際、注意が必要。</t>
  </si>
  <si>
    <t>R16でなくもう一本先の新横浜通りへ行くので、ガードは直進で抜けること。</t>
  </si>
  <si>
    <t>第1車線が左折専用、第2、3車線が道なり専用（R16）</t>
  </si>
  <si>
    <t>反対側から車は来ない。見た目╋だが正面の対向は右折のみで全く絡まない。</t>
  </si>
  <si>
    <t>実際は┳という動きになる。第1車線から後方に注意して第2車線へ寄って右折</t>
  </si>
  <si>
    <t>第1車線から後方に注意して第2車線へ寄って直進。</t>
  </si>
  <si>
    <t>八幡橋を右折する際、注意が必要</t>
  </si>
  <si>
    <t>第1車線が左折専用、第2車線が直進。時差式ではない。</t>
  </si>
  <si>
    <t>#22「青木通」右折</t>
  </si>
  <si>
    <t>#23「高島町」（２つめ）左折</t>
  </si>
  <si>
    <t>#27「八幡橋」右折</t>
  </si>
  <si>
    <t>#59 ｢山崎跨線橋南｣ 直進</t>
  </si>
  <si>
    <t>わかりにくいと思うところは、事前に予習しておいてください。（あくまでもキューシートが正）</t>
  </si>
  <si>
    <t>首都高の下、続いて根岸線のガードをくぐる手前、左折レーンが出てくるがそちらには行かない。</t>
  </si>
  <si>
    <t>来た道へ折り返し</t>
  </si>
  <si>
    <t>┳　｢大船三｣</t>
  </si>
  <si>
    <t>2023年BRM1203たまがわ200km三浦</t>
  </si>
  <si>
    <t>sd: 2022/12/03</t>
  </si>
  <si>
    <t xml:space="preserve">200km BRM </t>
  </si>
  <si>
    <t>NO.         距離         オープン日付  時間        クローズ日付　時間</t>
  </si>
  <si>
    <t>========    ======       ===================      ====================</t>
  </si>
  <si>
    <t>スタート       0km         12/03 07:00</t>
  </si>
  <si>
    <t xml:space="preserve">       1    40.4km         12/03 08:11               12/03 10:00        </t>
  </si>
  <si>
    <t>8:11 - 10:00</t>
  </si>
  <si>
    <t>7:00 - 7:30</t>
  </si>
  <si>
    <t>9:34 - 12:48</t>
  </si>
  <si>
    <t>10:58 - 16:00</t>
  </si>
  <si>
    <t>11:48 - 17:52
駐車は向かって左奥の三角形のスペースへ。
店の正面及び右側には極力駐車しないように</t>
  </si>
  <si>
    <r>
      <t>二段階右折</t>
    </r>
    <r>
      <rPr>
        <sz val="10"/>
        <color rgb="FFFF0000"/>
        <rFont val="ＭＳ Ｐゴシック"/>
        <family val="2"/>
        <charset val="128"/>
      </rPr>
      <t>（右折不可の交差点のため、
自転車を降り て歩行者として通行）</t>
    </r>
  </si>
  <si>
    <t>土手（久地陸閘）を超えてすぐの地点</t>
  </si>
  <si>
    <r>
      <t xml:space="preserve">二子玉川駅バスロータリー前。
</t>
    </r>
    <r>
      <rPr>
        <sz val="10"/>
        <color rgb="FFFF0000"/>
        <rFont val="ＭＳ Ｐゴシック"/>
        <family val="2"/>
        <charset val="128"/>
      </rPr>
      <t>迂回路設定前のルートに復帰</t>
    </r>
  </si>
  <si>
    <r>
      <t xml:space="preserve">二子玉川駅バスロータリー前を直進。
</t>
    </r>
    <r>
      <rPr>
        <sz val="10"/>
        <color rgb="FFFF0000"/>
        <rFont val="ＭＳ Ｐゴシック"/>
        <family val="2"/>
        <charset val="128"/>
      </rPr>
      <t>往路と同じ道へ</t>
    </r>
  </si>
  <si>
    <t>兵庫島公園へ入る</t>
  </si>
  <si>
    <t xml:space="preserve">       2    86.8km         12/03 09:34               12/03 12:48        </t>
  </si>
  <si>
    <t xml:space="preserve">       3    135.0km         12/03 10:58               12/03 16:00        </t>
  </si>
  <si>
    <t xml:space="preserve">       4    162.7km         12/03 11:48               12/03 17:52        </t>
  </si>
  <si>
    <t xml:space="preserve">ゴール    201.5km         12/03 12:53               12/03 20:30  </t>
  </si>
  <si>
    <t>コントロール4 ファミリーマート鍛冶ヶ谷二丁目店</t>
  </si>
  <si>
    <r>
      <rPr>
        <b/>
        <sz val="10"/>
        <rFont val="ＭＳ Ｐゴシック"/>
        <family val="3"/>
        <charset val="128"/>
      </rPr>
      <t>Ｙ</t>
    </r>
    <r>
      <rPr>
        <sz val="10"/>
        <rFont val="ＭＳ Ｐゴシック"/>
        <family val="3"/>
        <charset val="128"/>
      </rPr>
      <t>　⻄湘バイパス入り口</t>
    </r>
  </si>
  <si>
    <t>側道へ</t>
  </si>
  <si>
    <r>
      <t xml:space="preserve">12:53～20:30
</t>
    </r>
    <r>
      <rPr>
        <b/>
        <sz val="10"/>
        <color rgb="FFFF0000"/>
        <rFont val="ＭＳ Ｐゴシック"/>
        <family val="2"/>
        <charset val="128"/>
      </rPr>
      <t>公園内は暗いので注意</t>
    </r>
  </si>
  <si>
    <t>スタート 二子玉川（兵庫島公園）</t>
  </si>
  <si>
    <t>コントロール1 セブンイレブン横浜片吹店</t>
  </si>
  <si>
    <t>コントロール2 ファミリーマート三浦三﨑店</t>
  </si>
  <si>
    <t>コントロール3 ファミリーマート大磯店（折り返し）</t>
  </si>
  <si>
    <t>Finish 兵庫島公園</t>
  </si>
  <si>
    <t>Ver.1.2　2022/11/26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</si>
</sst>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 "/>
    <numFmt numFmtId="165" formatCode="0.0_ "/>
    <numFmt numFmtId="166" formatCode="0.0_);[Red]\(0.0\)"/>
  </numFmts>
  <fonts count="1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name val="Calibri"/>
      <family val="3"/>
      <charset val="128"/>
      <scheme val="minor"/>
    </font>
    <font>
      <sz val="10"/>
      <color rgb="FF000000"/>
      <name val="Arial Unicode MS"/>
      <family val="2"/>
    </font>
    <font>
      <sz val="10"/>
      <color rgb="FFFF0000"/>
      <name val="ＭＳ Ｐゴシック"/>
      <family val="2"/>
      <charset val="128"/>
    </font>
    <font>
      <b/>
      <u/>
      <sz val="11"/>
      <name val="ＭＳ Ｐゴシック"/>
      <family val="2"/>
      <charset val="128"/>
    </font>
    <font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4"/>
      <color rgb="FF000000"/>
      <name val="Times"/>
      <family val="1"/>
    </font>
    <font>
      <b/>
      <sz val="10"/>
      <color rgb="FFFF0000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</cellStyleXfs>
  <cellXfs count="66">
    <xf numFmtId="0" fontId="0" fillId="0" borderId="0" xfId="0"/>
    <xf numFmtId="0" fontId="6" fillId="0" borderId="0" xfId="2" applyFont="1">
      <alignment vertical="center"/>
    </xf>
    <xf numFmtId="0" fontId="4" fillId="0" borderId="0" xfId="2" applyFont="1">
      <alignment vertical="center"/>
    </xf>
    <xf numFmtId="0" fontId="4" fillId="0" borderId="0" xfId="2" applyFont="1" applyAlignment="1">
      <alignment horizontal="center" vertical="center"/>
    </xf>
    <xf numFmtId="165" fontId="4" fillId="0" borderId="0" xfId="2" applyNumberFormat="1" applyFont="1" applyAlignment="1">
      <alignment horizontal="left" vertical="center"/>
    </xf>
    <xf numFmtId="164" fontId="4" fillId="0" borderId="1" xfId="2" applyNumberFormat="1" applyFont="1" applyFill="1" applyBorder="1">
      <alignment vertical="center"/>
    </xf>
    <xf numFmtId="0" fontId="4" fillId="0" borderId="1" xfId="2" applyFont="1" applyFill="1" applyBorder="1">
      <alignment vertical="center"/>
    </xf>
    <xf numFmtId="0" fontId="4" fillId="0" borderId="1" xfId="2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left" vertical="center"/>
    </xf>
    <xf numFmtId="0" fontId="4" fillId="0" borderId="1" xfId="2" applyFont="1" applyFill="1" applyBorder="1" applyAlignment="1">
      <alignment vertical="center" wrapText="1"/>
    </xf>
    <xf numFmtId="0" fontId="4" fillId="0" borderId="1" xfId="2" applyFont="1" applyBorder="1">
      <alignment vertical="center"/>
    </xf>
    <xf numFmtId="0" fontId="4" fillId="0" borderId="1" xfId="2" applyFont="1" applyFill="1" applyBorder="1" applyAlignment="1">
      <alignment horizontal="left" vertical="center"/>
    </xf>
    <xf numFmtId="165" fontId="4" fillId="0" borderId="0" xfId="2" applyNumberFormat="1" applyFont="1" applyAlignment="1">
      <alignment horizontal="center" vertical="center"/>
    </xf>
    <xf numFmtId="14" fontId="4" fillId="0" borderId="0" xfId="2" applyNumberFormat="1" applyFont="1" applyAlignment="1">
      <alignment horizontal="right" vertical="center"/>
    </xf>
    <xf numFmtId="164" fontId="6" fillId="0" borderId="0" xfId="2" applyNumberFormat="1" applyFont="1">
      <alignment vertical="center"/>
    </xf>
    <xf numFmtId="164" fontId="8" fillId="0" borderId="0" xfId="2" applyNumberFormat="1" applyFont="1">
      <alignment vertical="center"/>
    </xf>
    <xf numFmtId="165" fontId="4" fillId="0" borderId="1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4" fontId="4" fillId="0" borderId="0" xfId="2" applyNumberFormat="1" applyFont="1" applyAlignment="1">
      <alignment horizontal="center" vertical="center"/>
    </xf>
    <xf numFmtId="20" fontId="4" fillId="0" borderId="1" xfId="2" applyNumberFormat="1" applyFont="1" applyFill="1" applyBorder="1" applyAlignment="1">
      <alignment vertical="center" wrapText="1"/>
    </xf>
    <xf numFmtId="164" fontId="4" fillId="2" borderId="1" xfId="2" applyNumberFormat="1" applyFont="1" applyFill="1" applyBorder="1">
      <alignment vertical="center"/>
    </xf>
    <xf numFmtId="0" fontId="4" fillId="2" borderId="1" xfId="2" applyFont="1" applyFill="1" applyBorder="1" applyAlignment="1">
      <alignment horizontal="center" vertical="center"/>
    </xf>
    <xf numFmtId="164" fontId="6" fillId="3" borderId="1" xfId="2" applyNumberFormat="1" applyFont="1" applyFill="1" applyBorder="1">
      <alignment vertical="center"/>
    </xf>
    <xf numFmtId="0" fontId="6" fillId="3" borderId="1" xfId="2" applyFont="1" applyFill="1" applyBorder="1">
      <alignment vertical="center"/>
    </xf>
    <xf numFmtId="0" fontId="6" fillId="3" borderId="1" xfId="2" applyFont="1" applyFill="1" applyBorder="1" applyAlignment="1">
      <alignment horizontal="center" vertical="center"/>
    </xf>
    <xf numFmtId="20" fontId="6" fillId="3" borderId="1" xfId="2" applyNumberFormat="1" applyFont="1" applyFill="1" applyBorder="1" applyAlignment="1">
      <alignment vertical="center" wrapText="1"/>
    </xf>
    <xf numFmtId="165" fontId="6" fillId="3" borderId="1" xfId="2" applyNumberFormat="1" applyFont="1" applyFill="1" applyBorder="1" applyAlignment="1">
      <alignment horizontal="center" vertical="center"/>
    </xf>
    <xf numFmtId="166" fontId="6" fillId="3" borderId="1" xfId="2" applyNumberFormat="1" applyFont="1" applyFill="1" applyBorder="1" applyAlignment="1">
      <alignment horizontal="left" vertical="center"/>
    </xf>
    <xf numFmtId="165" fontId="0" fillId="0" borderId="0" xfId="0" applyNumberFormat="1"/>
    <xf numFmtId="165" fontId="4" fillId="0" borderId="0" xfId="2" applyNumberFormat="1" applyFont="1" applyAlignment="1">
      <alignment vertical="center"/>
    </xf>
    <xf numFmtId="165" fontId="4" fillId="2" borderId="1" xfId="2" applyNumberFormat="1" applyFont="1" applyFill="1" applyBorder="1" applyAlignment="1">
      <alignment horizontal="center" vertical="center"/>
    </xf>
    <xf numFmtId="165" fontId="4" fillId="0" borderId="0" xfId="2" applyNumberFormat="1" applyFont="1" applyAlignment="1">
      <alignment horizontal="right" vertical="center"/>
    </xf>
    <xf numFmtId="165" fontId="6" fillId="3" borderId="1" xfId="2" applyNumberFormat="1" applyFont="1" applyFill="1" applyBorder="1" applyAlignment="1">
      <alignment vertical="center"/>
    </xf>
    <xf numFmtId="165" fontId="6" fillId="0" borderId="1" xfId="2" applyNumberFormat="1" applyFont="1" applyFill="1" applyBorder="1" applyAlignment="1">
      <alignment vertical="center"/>
    </xf>
    <xf numFmtId="164" fontId="4" fillId="3" borderId="1" xfId="2" applyNumberFormat="1" applyFont="1" applyFill="1" applyBorder="1">
      <alignment vertical="center"/>
    </xf>
    <xf numFmtId="0" fontId="4" fillId="0" borderId="0" xfId="2" applyFont="1" applyAlignment="1">
      <alignment horizontal="left" vertical="center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5" fontId="6" fillId="0" borderId="0" xfId="2" applyNumberFormat="1" applyFont="1" applyAlignment="1">
      <alignment vertical="center"/>
    </xf>
    <xf numFmtId="165" fontId="6" fillId="2" borderId="1" xfId="2" applyNumberFormat="1" applyFont="1" applyFill="1" applyBorder="1" applyAlignment="1">
      <alignment horizontal="center" vertical="center"/>
    </xf>
    <xf numFmtId="165" fontId="1" fillId="0" borderId="0" xfId="0" applyNumberFormat="1" applyFont="1"/>
    <xf numFmtId="0" fontId="7" fillId="0" borderId="0" xfId="1" applyAlignment="1" applyProtection="1"/>
    <xf numFmtId="0" fontId="0" fillId="0" borderId="0" xfId="0" applyFont="1"/>
    <xf numFmtId="166" fontId="6" fillId="3" borderId="1" xfId="2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6" fillId="0" borderId="1" xfId="2" applyFont="1" applyFill="1" applyBorder="1">
      <alignment vertical="center"/>
    </xf>
    <xf numFmtId="0" fontId="2" fillId="0" borderId="0" xfId="0" applyFont="1" applyFill="1"/>
    <xf numFmtId="0" fontId="4" fillId="0" borderId="1" xfId="2" applyFont="1" applyFill="1" applyBorder="1" applyAlignment="1">
      <alignment horizontal="center" vertical="center" wrapText="1"/>
    </xf>
    <xf numFmtId="166" fontId="4" fillId="0" borderId="1" xfId="2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0" xfId="0" applyFont="1"/>
    <xf numFmtId="0" fontId="12" fillId="0" borderId="0" xfId="0" applyFont="1"/>
    <xf numFmtId="0" fontId="13" fillId="0" borderId="0" xfId="0" applyFont="1"/>
    <xf numFmtId="0" fontId="14" fillId="3" borderId="1" xfId="2" applyFont="1" applyFill="1" applyBorder="1">
      <alignment vertical="center"/>
    </xf>
    <xf numFmtId="164" fontId="6" fillId="0" borderId="0" xfId="2" applyNumberFormat="1" applyFont="1" applyFill="1" applyBorder="1">
      <alignment vertical="center"/>
    </xf>
    <xf numFmtId="0" fontId="6" fillId="0" borderId="0" xfId="2" applyFont="1" applyFill="1" applyBorder="1">
      <alignment vertical="center"/>
    </xf>
    <xf numFmtId="0" fontId="6" fillId="0" borderId="0" xfId="2" applyFont="1" applyFill="1" applyBorder="1" applyAlignment="1">
      <alignment horizontal="center" vertical="center"/>
    </xf>
    <xf numFmtId="165" fontId="6" fillId="0" borderId="0" xfId="2" applyNumberFormat="1" applyFont="1" applyFill="1" applyBorder="1" applyAlignment="1">
      <alignment horizontal="center" vertical="center"/>
    </xf>
    <xf numFmtId="165" fontId="6" fillId="0" borderId="0" xfId="2" applyNumberFormat="1" applyFont="1" applyFill="1" applyBorder="1" applyAlignment="1">
      <alignment vertical="center"/>
    </xf>
    <xf numFmtId="166" fontId="6" fillId="0" borderId="0" xfId="2" applyNumberFormat="1" applyFont="1" applyFill="1" applyBorder="1" applyAlignment="1">
      <alignment horizontal="left" vertical="center"/>
    </xf>
    <xf numFmtId="0" fontId="15" fillId="0" borderId="0" xfId="0" applyFont="1"/>
    <xf numFmtId="0" fontId="0" fillId="0" borderId="0" xfId="0" applyAlignment="1">
      <alignment horizontal="left"/>
    </xf>
  </cellXfs>
  <cellStyles count="3">
    <cellStyle name="Hyperlink" xfId="1" builtinId="8"/>
    <cellStyle name="Normal" xfId="0" builtinId="0"/>
    <cellStyle name="標準_Sheet1" xfId="2" xr:uid="{00000000-0005-0000-0000-000002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idewithgps.com/routes/41461015?privacy_code=f1ByJmsY5TsTp4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26"/>
  <sheetViews>
    <sheetView tabSelected="1" view="pageBreakPreview" zoomScaleNormal="100" zoomScaleSheetLayoutView="100" workbookViewId="0">
      <selection activeCell="G2" sqref="G2"/>
    </sheetView>
  </sheetViews>
  <sheetFormatPr baseColWidth="10" defaultColWidth="13" defaultRowHeight="14"/>
  <cols>
    <col min="1" max="1" width="3.6640625" customWidth="1"/>
    <col min="2" max="2" width="39.33203125" customWidth="1"/>
    <col min="3" max="3" width="6.1640625" bestFit="1" customWidth="1"/>
    <col min="4" max="4" width="10" style="17" bestFit="1" customWidth="1"/>
    <col min="5" max="5" width="5.6640625" style="42" bestFit="1" customWidth="1"/>
    <col min="6" max="6" width="8.33203125" style="28" customWidth="1"/>
    <col min="7" max="7" width="35.83203125" customWidth="1"/>
    <col min="8" max="8" width="7.6640625" customWidth="1"/>
  </cols>
  <sheetData>
    <row r="1" spans="1:7" s="37" customFormat="1" ht="19" customHeight="1">
      <c r="A1" s="14" t="s">
        <v>176</v>
      </c>
      <c r="B1" s="1"/>
      <c r="C1" s="3"/>
      <c r="D1" s="38"/>
      <c r="E1" s="40"/>
      <c r="F1" s="31"/>
      <c r="G1" s="13" t="s">
        <v>206</v>
      </c>
    </row>
    <row r="2" spans="1:7" s="37" customFormat="1" ht="19" customHeight="1">
      <c r="A2" s="15" t="s">
        <v>79</v>
      </c>
      <c r="B2" s="1"/>
      <c r="C2" s="3"/>
      <c r="D2" s="18"/>
      <c r="E2" s="40"/>
      <c r="F2" s="29"/>
    </row>
    <row r="3" spans="1:7" s="37" customFormat="1" ht="18" customHeight="1">
      <c r="A3" s="20"/>
      <c r="B3" s="21" t="s">
        <v>80</v>
      </c>
      <c r="C3" s="21" t="s">
        <v>72</v>
      </c>
      <c r="D3" s="21" t="s">
        <v>81</v>
      </c>
      <c r="E3" s="41" t="s">
        <v>71</v>
      </c>
      <c r="F3" s="30" t="s">
        <v>70</v>
      </c>
      <c r="G3" s="39" t="s">
        <v>82</v>
      </c>
    </row>
    <row r="4" spans="1:7" s="37" customFormat="1" ht="18" customHeight="1">
      <c r="A4" s="22">
        <v>1</v>
      </c>
      <c r="B4" s="23" t="s">
        <v>201</v>
      </c>
      <c r="C4" s="24"/>
      <c r="D4" s="24" t="s">
        <v>77</v>
      </c>
      <c r="E4" s="32">
        <v>0</v>
      </c>
      <c r="F4" s="32">
        <v>0</v>
      </c>
      <c r="G4" s="25" t="s">
        <v>184</v>
      </c>
    </row>
    <row r="5" spans="1:7" s="50" customFormat="1" ht="18" customHeight="1">
      <c r="A5" s="5">
        <v>2</v>
      </c>
      <c r="B5" s="6" t="s">
        <v>138</v>
      </c>
      <c r="C5" s="7" t="s">
        <v>100</v>
      </c>
      <c r="D5" s="7" t="s">
        <v>114</v>
      </c>
      <c r="E5" s="33">
        <v>0.9</v>
      </c>
      <c r="F5" s="33">
        <f>F4+E5</f>
        <v>0.9</v>
      </c>
      <c r="G5" s="8" t="s">
        <v>189</v>
      </c>
    </row>
    <row r="6" spans="1:7" s="50" customFormat="1" ht="18" customHeight="1">
      <c r="A6" s="5">
        <v>3</v>
      </c>
      <c r="B6" s="6" t="s">
        <v>84</v>
      </c>
      <c r="C6" s="7" t="s">
        <v>97</v>
      </c>
      <c r="D6" s="7" t="s">
        <v>114</v>
      </c>
      <c r="E6" s="33">
        <v>0.1</v>
      </c>
      <c r="F6" s="33">
        <f t="shared" ref="F6:F69" si="0">F5+E6</f>
        <v>1</v>
      </c>
      <c r="G6" s="8" t="s">
        <v>139</v>
      </c>
    </row>
    <row r="7" spans="1:7" s="50" customFormat="1" ht="18" customHeight="1">
      <c r="A7" s="5">
        <v>4</v>
      </c>
      <c r="B7" s="6" t="s">
        <v>118</v>
      </c>
      <c r="C7" s="7" t="s">
        <v>96</v>
      </c>
      <c r="D7" s="7" t="s">
        <v>114</v>
      </c>
      <c r="E7" s="33">
        <v>0</v>
      </c>
      <c r="F7" s="33">
        <f t="shared" si="0"/>
        <v>1</v>
      </c>
      <c r="G7" s="8" t="s">
        <v>140</v>
      </c>
    </row>
    <row r="8" spans="1:7" s="50" customFormat="1" ht="18" customHeight="1">
      <c r="A8" s="5">
        <v>5</v>
      </c>
      <c r="B8" s="6" t="s">
        <v>84</v>
      </c>
      <c r="C8" s="7" t="s">
        <v>97</v>
      </c>
      <c r="D8" s="7" t="s">
        <v>114</v>
      </c>
      <c r="E8" s="33">
        <v>0.1</v>
      </c>
      <c r="F8" s="33">
        <f t="shared" si="0"/>
        <v>1.1000000000000001</v>
      </c>
      <c r="G8" s="8" t="s">
        <v>141</v>
      </c>
    </row>
    <row r="9" spans="1:7" s="50" customFormat="1" ht="18" customHeight="1">
      <c r="A9" s="5">
        <v>6</v>
      </c>
      <c r="B9" s="6" t="s">
        <v>142</v>
      </c>
      <c r="C9" s="7" t="s">
        <v>96</v>
      </c>
      <c r="D9" s="7" t="s">
        <v>126</v>
      </c>
      <c r="E9" s="33">
        <v>0.1</v>
      </c>
      <c r="F9" s="33">
        <f t="shared" si="0"/>
        <v>1.2000000000000002</v>
      </c>
      <c r="G9" s="8" t="s">
        <v>143</v>
      </c>
    </row>
    <row r="10" spans="1:7" s="50" customFormat="1" ht="30">
      <c r="A10" s="5">
        <v>7</v>
      </c>
      <c r="B10" s="6" t="s">
        <v>144</v>
      </c>
      <c r="C10" s="51" t="s">
        <v>145</v>
      </c>
      <c r="D10" s="7" t="s">
        <v>126</v>
      </c>
      <c r="E10" s="33">
        <v>0.2</v>
      </c>
      <c r="F10" s="33">
        <f t="shared" si="0"/>
        <v>1.4000000000000001</v>
      </c>
      <c r="G10" s="52" t="s">
        <v>146</v>
      </c>
    </row>
    <row r="11" spans="1:7" s="37" customFormat="1" ht="30">
      <c r="A11" s="5">
        <v>8</v>
      </c>
      <c r="B11" s="6" t="s">
        <v>147</v>
      </c>
      <c r="C11" s="7" t="s">
        <v>100</v>
      </c>
      <c r="D11" s="7" t="s">
        <v>126</v>
      </c>
      <c r="E11" s="33">
        <v>1</v>
      </c>
      <c r="F11" s="33">
        <f t="shared" si="0"/>
        <v>2.4000000000000004</v>
      </c>
      <c r="G11" s="52" t="s">
        <v>190</v>
      </c>
    </row>
    <row r="12" spans="1:7" s="37" customFormat="1" ht="18" customHeight="1">
      <c r="A12" s="5">
        <v>9</v>
      </c>
      <c r="B12" s="6" t="s">
        <v>55</v>
      </c>
      <c r="C12" s="7" t="s">
        <v>68</v>
      </c>
      <c r="D12" s="7" t="s">
        <v>52</v>
      </c>
      <c r="E12" s="33">
        <v>4.8</v>
      </c>
      <c r="F12" s="33">
        <f t="shared" si="0"/>
        <v>7.2</v>
      </c>
      <c r="G12" s="8" t="s">
        <v>53</v>
      </c>
    </row>
    <row r="13" spans="1:7" s="37" customFormat="1" ht="18" customHeight="1">
      <c r="A13" s="5">
        <v>10</v>
      </c>
      <c r="B13" s="6" t="s">
        <v>57</v>
      </c>
      <c r="C13" s="7" t="s">
        <v>68</v>
      </c>
      <c r="D13" s="7" t="s">
        <v>50</v>
      </c>
      <c r="E13" s="33">
        <v>0.40000000000000036</v>
      </c>
      <c r="F13" s="33">
        <f t="shared" si="0"/>
        <v>7.6000000000000005</v>
      </c>
      <c r="G13" s="8" t="s">
        <v>56</v>
      </c>
    </row>
    <row r="14" spans="1:7" s="37" customFormat="1" ht="18" customHeight="1">
      <c r="A14" s="5">
        <v>11</v>
      </c>
      <c r="B14" s="6" t="s">
        <v>122</v>
      </c>
      <c r="C14" s="7" t="s">
        <v>73</v>
      </c>
      <c r="D14" s="7" t="s">
        <v>87</v>
      </c>
      <c r="E14" s="33">
        <v>0</v>
      </c>
      <c r="F14" s="33">
        <f t="shared" si="0"/>
        <v>7.6000000000000005</v>
      </c>
      <c r="G14" s="8" t="s">
        <v>58</v>
      </c>
    </row>
    <row r="15" spans="1:7" s="37" customFormat="1" ht="18" customHeight="1">
      <c r="A15" s="5">
        <v>12</v>
      </c>
      <c r="B15" s="6" t="s">
        <v>76</v>
      </c>
      <c r="C15" s="7" t="s">
        <v>73</v>
      </c>
      <c r="D15" s="7" t="s">
        <v>85</v>
      </c>
      <c r="E15" s="33">
        <v>1.5999999999999996</v>
      </c>
      <c r="F15" s="33">
        <f t="shared" si="0"/>
        <v>9.1999999999999993</v>
      </c>
      <c r="G15" s="8" t="s">
        <v>59</v>
      </c>
    </row>
    <row r="16" spans="1:7" s="37" customFormat="1" ht="18" customHeight="1">
      <c r="A16" s="5">
        <v>13</v>
      </c>
      <c r="B16" s="6" t="s">
        <v>57</v>
      </c>
      <c r="C16" s="7" t="s">
        <v>68</v>
      </c>
      <c r="D16" s="7" t="s">
        <v>85</v>
      </c>
      <c r="E16" s="33">
        <v>0</v>
      </c>
      <c r="F16" s="33">
        <f t="shared" si="0"/>
        <v>9.1999999999999993</v>
      </c>
      <c r="G16" s="8" t="s">
        <v>60</v>
      </c>
    </row>
    <row r="17" spans="1:7" s="37" customFormat="1" ht="18" customHeight="1">
      <c r="A17" s="5">
        <v>14</v>
      </c>
      <c r="B17" s="6" t="s">
        <v>84</v>
      </c>
      <c r="C17" s="7" t="s">
        <v>83</v>
      </c>
      <c r="D17" s="7" t="s">
        <v>85</v>
      </c>
      <c r="E17" s="33">
        <v>0.40000000000000036</v>
      </c>
      <c r="F17" s="33">
        <f t="shared" si="0"/>
        <v>9.6</v>
      </c>
      <c r="G17" s="8" t="s">
        <v>93</v>
      </c>
    </row>
    <row r="18" spans="1:7" s="37" customFormat="1" ht="18" customHeight="1">
      <c r="A18" s="5">
        <v>15</v>
      </c>
      <c r="B18" s="6" t="s">
        <v>94</v>
      </c>
      <c r="C18" s="7" t="s">
        <v>68</v>
      </c>
      <c r="D18" s="7" t="s">
        <v>85</v>
      </c>
      <c r="E18" s="33">
        <v>0.5</v>
      </c>
      <c r="F18" s="33">
        <f t="shared" si="0"/>
        <v>10.1</v>
      </c>
      <c r="G18" s="19" t="s">
        <v>61</v>
      </c>
    </row>
    <row r="19" spans="1:7" s="37" customFormat="1" ht="18" customHeight="1">
      <c r="A19" s="5">
        <v>16</v>
      </c>
      <c r="B19" s="6" t="s">
        <v>84</v>
      </c>
      <c r="C19" s="7" t="s">
        <v>73</v>
      </c>
      <c r="D19" s="7" t="s">
        <v>85</v>
      </c>
      <c r="E19" s="33">
        <v>0.79999999999999893</v>
      </c>
      <c r="F19" s="33">
        <f t="shared" si="0"/>
        <v>10.899999999999999</v>
      </c>
      <c r="G19" s="11" t="s">
        <v>62</v>
      </c>
    </row>
    <row r="20" spans="1:7" s="37" customFormat="1" ht="18" customHeight="1">
      <c r="A20" s="5">
        <v>17</v>
      </c>
      <c r="B20" s="6" t="s">
        <v>84</v>
      </c>
      <c r="C20" s="7" t="s">
        <v>83</v>
      </c>
      <c r="D20" s="16" t="s">
        <v>85</v>
      </c>
      <c r="E20" s="33">
        <v>0.20000000000000107</v>
      </c>
      <c r="F20" s="33">
        <f t="shared" si="0"/>
        <v>11.1</v>
      </c>
      <c r="G20" s="8" t="s">
        <v>63</v>
      </c>
    </row>
    <row r="21" spans="1:7" s="37" customFormat="1" ht="18" customHeight="1">
      <c r="A21" s="5">
        <v>18</v>
      </c>
      <c r="B21" s="6" t="s">
        <v>64</v>
      </c>
      <c r="C21" s="7" t="s">
        <v>83</v>
      </c>
      <c r="D21" s="16" t="s">
        <v>85</v>
      </c>
      <c r="E21" s="33">
        <v>0.79999999999999893</v>
      </c>
      <c r="F21" s="33">
        <f t="shared" si="0"/>
        <v>11.899999999999999</v>
      </c>
      <c r="G21" s="8" t="s">
        <v>66</v>
      </c>
    </row>
    <row r="22" spans="1:7" s="37" customFormat="1" ht="18" customHeight="1">
      <c r="A22" s="5">
        <v>19</v>
      </c>
      <c r="B22" s="6" t="s">
        <v>84</v>
      </c>
      <c r="C22" s="7" t="s">
        <v>83</v>
      </c>
      <c r="D22" s="16" t="s">
        <v>85</v>
      </c>
      <c r="E22" s="33">
        <v>0.10000000000000142</v>
      </c>
      <c r="F22" s="33">
        <f t="shared" si="0"/>
        <v>12</v>
      </c>
      <c r="G22" s="8" t="s">
        <v>67</v>
      </c>
    </row>
    <row r="23" spans="1:7" s="37" customFormat="1" ht="18" customHeight="1">
      <c r="A23" s="5">
        <v>20</v>
      </c>
      <c r="B23" s="6" t="s">
        <v>84</v>
      </c>
      <c r="C23" s="7" t="s">
        <v>83</v>
      </c>
      <c r="D23" s="16" t="s">
        <v>65</v>
      </c>
      <c r="E23" s="33">
        <v>0</v>
      </c>
      <c r="F23" s="33">
        <f t="shared" si="0"/>
        <v>12</v>
      </c>
      <c r="G23" s="8" t="s">
        <v>25</v>
      </c>
    </row>
    <row r="24" spans="1:7" s="37" customFormat="1" ht="18" customHeight="1">
      <c r="A24" s="5">
        <v>21</v>
      </c>
      <c r="B24" s="9" t="s">
        <v>26</v>
      </c>
      <c r="C24" s="7" t="s">
        <v>83</v>
      </c>
      <c r="D24" s="16" t="s">
        <v>65</v>
      </c>
      <c r="E24" s="33">
        <v>12.3</v>
      </c>
      <c r="F24" s="33">
        <f t="shared" si="0"/>
        <v>24.3</v>
      </c>
      <c r="G24" s="8" t="s">
        <v>28</v>
      </c>
    </row>
    <row r="25" spans="1:7" s="37" customFormat="1" ht="18" customHeight="1">
      <c r="A25" s="5">
        <v>22</v>
      </c>
      <c r="B25" s="9" t="s">
        <v>27</v>
      </c>
      <c r="C25" s="7" t="s">
        <v>73</v>
      </c>
      <c r="D25" s="16" t="s">
        <v>65</v>
      </c>
      <c r="E25" s="33">
        <v>0.19999999999999929</v>
      </c>
      <c r="F25" s="33">
        <f t="shared" si="0"/>
        <v>24.5</v>
      </c>
      <c r="G25" s="8" t="s">
        <v>29</v>
      </c>
    </row>
    <row r="26" spans="1:7" s="37" customFormat="1" ht="18" customHeight="1">
      <c r="A26" s="5">
        <v>23</v>
      </c>
      <c r="B26" s="6" t="s">
        <v>30</v>
      </c>
      <c r="C26" s="7" t="s">
        <v>83</v>
      </c>
      <c r="D26" s="16" t="s">
        <v>31</v>
      </c>
      <c r="E26" s="33">
        <v>1.3000000000000007</v>
      </c>
      <c r="F26" s="33">
        <f t="shared" si="0"/>
        <v>25.8</v>
      </c>
      <c r="G26" s="8" t="s">
        <v>32</v>
      </c>
    </row>
    <row r="27" spans="1:7" s="37" customFormat="1" ht="18" customHeight="1">
      <c r="A27" s="5">
        <v>24</v>
      </c>
      <c r="B27" s="10" t="s">
        <v>33</v>
      </c>
      <c r="C27" s="7" t="s">
        <v>73</v>
      </c>
      <c r="D27" s="16" t="s">
        <v>34</v>
      </c>
      <c r="E27" s="33">
        <v>1.8999999999999986</v>
      </c>
      <c r="F27" s="33">
        <f t="shared" si="0"/>
        <v>27.7</v>
      </c>
      <c r="G27" s="8" t="s">
        <v>35</v>
      </c>
    </row>
    <row r="28" spans="1:7" s="37" customFormat="1" ht="18" customHeight="1">
      <c r="A28" s="5">
        <v>25</v>
      </c>
      <c r="B28" s="6" t="s">
        <v>36</v>
      </c>
      <c r="C28" s="7" t="s">
        <v>83</v>
      </c>
      <c r="D28" s="16" t="s">
        <v>78</v>
      </c>
      <c r="E28" s="33">
        <v>1.3999999999999986</v>
      </c>
      <c r="F28" s="33">
        <f t="shared" si="0"/>
        <v>29.099999999999998</v>
      </c>
      <c r="G28" s="8" t="s">
        <v>37</v>
      </c>
    </row>
    <row r="29" spans="1:7" s="37" customFormat="1" ht="18" customHeight="1">
      <c r="A29" s="5">
        <v>26</v>
      </c>
      <c r="B29" s="6" t="s">
        <v>38</v>
      </c>
      <c r="C29" s="7" t="s">
        <v>83</v>
      </c>
      <c r="D29" s="16" t="s">
        <v>34</v>
      </c>
      <c r="E29" s="33">
        <v>0.9</v>
      </c>
      <c r="F29" s="33">
        <f t="shared" si="0"/>
        <v>29.999999999999996</v>
      </c>
      <c r="G29" s="8" t="s">
        <v>39</v>
      </c>
    </row>
    <row r="30" spans="1:7" s="37" customFormat="1" ht="18" customHeight="1">
      <c r="A30" s="5">
        <v>27</v>
      </c>
      <c r="B30" s="6" t="s">
        <v>40</v>
      </c>
      <c r="C30" s="7" t="s">
        <v>73</v>
      </c>
      <c r="D30" s="16" t="s">
        <v>34</v>
      </c>
      <c r="E30" s="33">
        <v>1.8000000000000007</v>
      </c>
      <c r="F30" s="33">
        <f t="shared" si="0"/>
        <v>31.799999999999997</v>
      </c>
      <c r="G30" s="8" t="s">
        <v>29</v>
      </c>
    </row>
    <row r="31" spans="1:7" s="37" customFormat="1" ht="18" customHeight="1">
      <c r="A31" s="34">
        <v>28</v>
      </c>
      <c r="B31" s="23" t="s">
        <v>202</v>
      </c>
      <c r="C31" s="24" t="s">
        <v>69</v>
      </c>
      <c r="D31" s="26" t="s">
        <v>34</v>
      </c>
      <c r="E31" s="32">
        <v>8.6</v>
      </c>
      <c r="F31" s="32">
        <f t="shared" si="0"/>
        <v>40.4</v>
      </c>
      <c r="G31" s="27" t="s">
        <v>183</v>
      </c>
    </row>
    <row r="32" spans="1:7" s="37" customFormat="1" ht="18" customHeight="1">
      <c r="A32" s="5">
        <v>29</v>
      </c>
      <c r="B32" s="6" t="s">
        <v>41</v>
      </c>
      <c r="C32" s="7" t="s">
        <v>83</v>
      </c>
      <c r="D32" s="16" t="s">
        <v>78</v>
      </c>
      <c r="E32" s="33">
        <v>11</v>
      </c>
      <c r="F32" s="33">
        <f t="shared" si="0"/>
        <v>51.4</v>
      </c>
      <c r="G32" s="8" t="s">
        <v>42</v>
      </c>
    </row>
    <row r="33" spans="1:7" s="37" customFormat="1" ht="18" customHeight="1">
      <c r="A33" s="5">
        <v>30</v>
      </c>
      <c r="B33" s="6" t="s">
        <v>44</v>
      </c>
      <c r="C33" s="7" t="s">
        <v>83</v>
      </c>
      <c r="D33" s="16" t="s">
        <v>34</v>
      </c>
      <c r="E33" s="33">
        <v>2.7999999999999972</v>
      </c>
      <c r="F33" s="33">
        <f t="shared" si="0"/>
        <v>54.199999999999996</v>
      </c>
      <c r="G33" s="8" t="s">
        <v>43</v>
      </c>
    </row>
    <row r="34" spans="1:7" s="37" customFormat="1" ht="18" customHeight="1">
      <c r="A34" s="5">
        <v>31</v>
      </c>
      <c r="B34" s="6" t="s">
        <v>45</v>
      </c>
      <c r="C34" s="7" t="s">
        <v>68</v>
      </c>
      <c r="D34" s="16" t="s">
        <v>46</v>
      </c>
      <c r="E34" s="33">
        <v>4.6000000000000014</v>
      </c>
      <c r="F34" s="33">
        <f t="shared" si="0"/>
        <v>58.8</v>
      </c>
      <c r="G34" s="8"/>
    </row>
    <row r="35" spans="1:7" s="37" customFormat="1" ht="18" customHeight="1">
      <c r="A35" s="5">
        <v>32</v>
      </c>
      <c r="B35" s="6" t="s">
        <v>47</v>
      </c>
      <c r="C35" s="7" t="s">
        <v>73</v>
      </c>
      <c r="D35" s="16" t="s">
        <v>78</v>
      </c>
      <c r="E35" s="33">
        <v>0.7</v>
      </c>
      <c r="F35" s="33">
        <f t="shared" si="0"/>
        <v>59.5</v>
      </c>
      <c r="G35" s="8" t="s">
        <v>2</v>
      </c>
    </row>
    <row r="36" spans="1:7" s="37" customFormat="1" ht="18" customHeight="1">
      <c r="A36" s="5">
        <v>33</v>
      </c>
      <c r="B36" s="6" t="s">
        <v>148</v>
      </c>
      <c r="C36" s="7" t="s">
        <v>73</v>
      </c>
      <c r="D36" s="16" t="s">
        <v>46</v>
      </c>
      <c r="E36" s="33">
        <v>1.3</v>
      </c>
      <c r="F36" s="33">
        <f t="shared" si="0"/>
        <v>60.8</v>
      </c>
      <c r="G36" s="8"/>
    </row>
    <row r="37" spans="1:7" s="37" customFormat="1" ht="18" customHeight="1">
      <c r="A37" s="5">
        <v>34</v>
      </c>
      <c r="B37" s="6" t="s">
        <v>48</v>
      </c>
      <c r="C37" s="7" t="s">
        <v>83</v>
      </c>
      <c r="D37" s="16" t="s">
        <v>49</v>
      </c>
      <c r="E37" s="33">
        <v>2.4</v>
      </c>
      <c r="F37" s="33">
        <f t="shared" si="0"/>
        <v>63.199999999999996</v>
      </c>
      <c r="G37" s="8" t="s">
        <v>3</v>
      </c>
    </row>
    <row r="38" spans="1:7" s="37" customFormat="1" ht="18" customHeight="1">
      <c r="A38" s="5">
        <v>35</v>
      </c>
      <c r="B38" s="6" t="s">
        <v>4</v>
      </c>
      <c r="C38" s="7" t="s">
        <v>83</v>
      </c>
      <c r="D38" s="16" t="s">
        <v>78</v>
      </c>
      <c r="E38" s="33">
        <v>1.2000000000000028</v>
      </c>
      <c r="F38" s="33">
        <f t="shared" si="0"/>
        <v>64.400000000000006</v>
      </c>
      <c r="G38" s="8" t="s">
        <v>3</v>
      </c>
    </row>
    <row r="39" spans="1:7" s="37" customFormat="1" ht="18" customHeight="1">
      <c r="A39" s="5">
        <v>36</v>
      </c>
      <c r="B39" s="6" t="s">
        <v>5</v>
      </c>
      <c r="C39" s="7" t="s">
        <v>68</v>
      </c>
      <c r="D39" s="16" t="s">
        <v>6</v>
      </c>
      <c r="E39" s="33">
        <v>2.2999999999999972</v>
      </c>
      <c r="F39" s="33">
        <f t="shared" si="0"/>
        <v>66.7</v>
      </c>
      <c r="G39" s="8"/>
    </row>
    <row r="40" spans="1:7" s="37" customFormat="1" ht="18" customHeight="1">
      <c r="A40" s="5">
        <v>37</v>
      </c>
      <c r="B40" s="6" t="s">
        <v>7</v>
      </c>
      <c r="C40" s="7" t="s">
        <v>83</v>
      </c>
      <c r="D40" s="16" t="s">
        <v>8</v>
      </c>
      <c r="E40" s="33">
        <v>4.2999999999999972</v>
      </c>
      <c r="F40" s="33">
        <f t="shared" si="0"/>
        <v>71</v>
      </c>
      <c r="G40" s="8"/>
    </row>
    <row r="41" spans="1:7" s="37" customFormat="1" ht="18" customHeight="1">
      <c r="A41" s="5">
        <v>38</v>
      </c>
      <c r="B41" s="6" t="s">
        <v>9</v>
      </c>
      <c r="C41" s="7" t="s">
        <v>10</v>
      </c>
      <c r="D41" s="16" t="s">
        <v>11</v>
      </c>
      <c r="E41" s="33">
        <v>3.8000000000000114</v>
      </c>
      <c r="F41" s="33">
        <f t="shared" si="0"/>
        <v>74.800000000000011</v>
      </c>
      <c r="G41" s="8"/>
    </row>
    <row r="42" spans="1:7" s="37" customFormat="1" ht="18" customHeight="1">
      <c r="A42" s="5">
        <v>39</v>
      </c>
      <c r="B42" s="6" t="s">
        <v>12</v>
      </c>
      <c r="C42" s="7" t="s">
        <v>68</v>
      </c>
      <c r="D42" s="16" t="s">
        <v>11</v>
      </c>
      <c r="E42" s="33">
        <v>4.7</v>
      </c>
      <c r="F42" s="33">
        <f t="shared" si="0"/>
        <v>79.500000000000014</v>
      </c>
      <c r="G42" s="8" t="s">
        <v>89</v>
      </c>
    </row>
    <row r="43" spans="1:7" s="37" customFormat="1" ht="18" customHeight="1">
      <c r="A43" s="5">
        <v>40</v>
      </c>
      <c r="B43" s="6" t="s">
        <v>125</v>
      </c>
      <c r="C43" s="7" t="s">
        <v>83</v>
      </c>
      <c r="D43" s="16" t="s">
        <v>11</v>
      </c>
      <c r="E43" s="33">
        <v>6</v>
      </c>
      <c r="F43" s="33">
        <f t="shared" si="0"/>
        <v>85.500000000000014</v>
      </c>
      <c r="G43" s="8"/>
    </row>
    <row r="44" spans="1:7" s="37" customFormat="1" ht="18" customHeight="1">
      <c r="A44" s="5">
        <v>41</v>
      </c>
      <c r="B44" s="6" t="s">
        <v>125</v>
      </c>
      <c r="C44" s="7" t="s">
        <v>73</v>
      </c>
      <c r="D44" s="16" t="s">
        <v>11</v>
      </c>
      <c r="E44" s="33">
        <v>0.20000000000000284</v>
      </c>
      <c r="F44" s="33">
        <f t="shared" si="0"/>
        <v>85.700000000000017</v>
      </c>
      <c r="G44" s="8"/>
    </row>
    <row r="45" spans="1:7" s="37" customFormat="1" ht="18" customHeight="1">
      <c r="A45" s="5">
        <v>42</v>
      </c>
      <c r="B45" s="6" t="s">
        <v>90</v>
      </c>
      <c r="C45" s="7" t="s">
        <v>83</v>
      </c>
      <c r="D45" s="16" t="s">
        <v>136</v>
      </c>
      <c r="E45" s="33">
        <v>0.5</v>
      </c>
      <c r="F45" s="33">
        <f t="shared" si="0"/>
        <v>86.200000000000017</v>
      </c>
      <c r="G45" s="8"/>
    </row>
    <row r="46" spans="1:7" s="37" customFormat="1" ht="18" customHeight="1">
      <c r="A46" s="5">
        <v>43</v>
      </c>
      <c r="B46" s="6" t="s">
        <v>129</v>
      </c>
      <c r="C46" s="7" t="s">
        <v>73</v>
      </c>
      <c r="D46" s="16" t="s">
        <v>136</v>
      </c>
      <c r="E46" s="33">
        <v>0.5</v>
      </c>
      <c r="F46" s="33">
        <f t="shared" si="0"/>
        <v>86.700000000000017</v>
      </c>
      <c r="G46" s="8"/>
    </row>
    <row r="47" spans="1:7" s="37" customFormat="1" ht="18" customHeight="1">
      <c r="A47" s="5">
        <v>44</v>
      </c>
      <c r="B47" s="6" t="s">
        <v>95</v>
      </c>
      <c r="C47" s="7" t="s">
        <v>73</v>
      </c>
      <c r="D47" s="16" t="s">
        <v>137</v>
      </c>
      <c r="E47" s="33">
        <v>0.1</v>
      </c>
      <c r="F47" s="33">
        <f t="shared" si="0"/>
        <v>86.800000000000011</v>
      </c>
      <c r="G47" s="8"/>
    </row>
    <row r="48" spans="1:7" s="37" customFormat="1" ht="18" customHeight="1">
      <c r="A48" s="22">
        <v>45</v>
      </c>
      <c r="B48" s="23" t="s">
        <v>203</v>
      </c>
      <c r="C48" s="24" t="s">
        <v>69</v>
      </c>
      <c r="D48" s="26" t="s">
        <v>21</v>
      </c>
      <c r="E48" s="32">
        <v>0</v>
      </c>
      <c r="F48" s="32">
        <f t="shared" si="0"/>
        <v>86.800000000000011</v>
      </c>
      <c r="G48" s="27" t="s">
        <v>185</v>
      </c>
    </row>
    <row r="49" spans="1:7" s="37" customFormat="1" ht="18" customHeight="1">
      <c r="A49" s="5">
        <v>46</v>
      </c>
      <c r="B49" s="6" t="s">
        <v>91</v>
      </c>
      <c r="C49" s="7" t="s">
        <v>10</v>
      </c>
      <c r="D49" s="16" t="s">
        <v>8</v>
      </c>
      <c r="E49" s="33">
        <v>4</v>
      </c>
      <c r="F49" s="33">
        <f t="shared" si="0"/>
        <v>90.800000000000011</v>
      </c>
      <c r="G49" s="8"/>
    </row>
    <row r="50" spans="1:7" s="37" customFormat="1" ht="18" customHeight="1">
      <c r="A50" s="5">
        <v>47</v>
      </c>
      <c r="B50" s="6" t="s">
        <v>149</v>
      </c>
      <c r="C50" s="7" t="s">
        <v>68</v>
      </c>
      <c r="D50" s="16" t="s">
        <v>8</v>
      </c>
      <c r="E50" s="33">
        <v>6.7000000000000028</v>
      </c>
      <c r="F50" s="33">
        <f t="shared" si="0"/>
        <v>97.500000000000014</v>
      </c>
      <c r="G50" s="8"/>
    </row>
    <row r="51" spans="1:7" s="37" customFormat="1" ht="18" customHeight="1">
      <c r="A51" s="5">
        <v>48</v>
      </c>
      <c r="B51" s="6" t="s">
        <v>92</v>
      </c>
      <c r="C51" s="7" t="s">
        <v>68</v>
      </c>
      <c r="D51" s="16" t="s">
        <v>13</v>
      </c>
      <c r="E51" s="33">
        <v>4.2000000000000028</v>
      </c>
      <c r="F51" s="33">
        <f t="shared" si="0"/>
        <v>101.70000000000002</v>
      </c>
      <c r="G51" s="8"/>
    </row>
    <row r="52" spans="1:7" s="37" customFormat="1" ht="18" customHeight="1">
      <c r="A52" s="5">
        <v>49</v>
      </c>
      <c r="B52" s="6" t="s">
        <v>15</v>
      </c>
      <c r="C52" s="7" t="s">
        <v>68</v>
      </c>
      <c r="D52" s="16" t="s">
        <v>14</v>
      </c>
      <c r="E52" s="33">
        <v>3.0999999999999943</v>
      </c>
      <c r="F52" s="33">
        <f t="shared" si="0"/>
        <v>104.80000000000001</v>
      </c>
      <c r="G52" s="8"/>
    </row>
    <row r="53" spans="1:7" s="37" customFormat="1" ht="18" customHeight="1">
      <c r="A53" s="5">
        <v>50</v>
      </c>
      <c r="B53" s="6" t="s">
        <v>16</v>
      </c>
      <c r="C53" s="7" t="s">
        <v>83</v>
      </c>
      <c r="D53" s="16" t="s">
        <v>8</v>
      </c>
      <c r="E53" s="33">
        <v>3.7999999999999972</v>
      </c>
      <c r="F53" s="33">
        <f t="shared" si="0"/>
        <v>108.60000000000001</v>
      </c>
      <c r="G53" s="8"/>
    </row>
    <row r="54" spans="1:7" s="37" customFormat="1" ht="18" customHeight="1">
      <c r="A54" s="5">
        <v>51</v>
      </c>
      <c r="B54" s="6" t="s">
        <v>17</v>
      </c>
      <c r="C54" s="7" t="s">
        <v>68</v>
      </c>
      <c r="D54" s="16" t="s">
        <v>8</v>
      </c>
      <c r="E54" s="33">
        <v>4.2000000000000028</v>
      </c>
      <c r="F54" s="33">
        <f t="shared" si="0"/>
        <v>112.80000000000001</v>
      </c>
      <c r="G54" s="8"/>
    </row>
    <row r="55" spans="1:7" s="37" customFormat="1" ht="18" customHeight="1">
      <c r="A55" s="5">
        <v>52</v>
      </c>
      <c r="B55" s="6" t="s">
        <v>18</v>
      </c>
      <c r="C55" s="7" t="s">
        <v>68</v>
      </c>
      <c r="D55" s="16" t="s">
        <v>8</v>
      </c>
      <c r="E55" s="33">
        <v>5.7999999999999972</v>
      </c>
      <c r="F55" s="33">
        <f t="shared" si="0"/>
        <v>118.60000000000001</v>
      </c>
      <c r="G55" s="8"/>
    </row>
    <row r="56" spans="1:7" s="37" customFormat="1" ht="18" customHeight="1">
      <c r="A56" s="5">
        <v>53</v>
      </c>
      <c r="B56" s="6" t="s">
        <v>198</v>
      </c>
      <c r="C56" s="7" t="s">
        <v>10</v>
      </c>
      <c r="D56" s="16" t="s">
        <v>8</v>
      </c>
      <c r="E56" s="33">
        <v>15.5</v>
      </c>
      <c r="F56" s="33">
        <f t="shared" si="0"/>
        <v>134.10000000000002</v>
      </c>
      <c r="G56" s="8" t="s">
        <v>199</v>
      </c>
    </row>
    <row r="57" spans="1:7" s="37" customFormat="1" ht="18" customHeight="1">
      <c r="A57" s="5">
        <v>54</v>
      </c>
      <c r="B57" s="6" t="s">
        <v>19</v>
      </c>
      <c r="C57" s="7" t="s">
        <v>152</v>
      </c>
      <c r="D57" s="16" t="s">
        <v>65</v>
      </c>
      <c r="E57" s="33">
        <v>0.90000000000000568</v>
      </c>
      <c r="F57" s="33">
        <f t="shared" si="0"/>
        <v>135.00000000000003</v>
      </c>
      <c r="G57" s="8"/>
    </row>
    <row r="58" spans="1:7" s="37" customFormat="1" ht="18" customHeight="1">
      <c r="A58" s="22">
        <v>55</v>
      </c>
      <c r="B58" s="57" t="s">
        <v>204</v>
      </c>
      <c r="C58" s="24" t="s">
        <v>151</v>
      </c>
      <c r="D58" s="26" t="s">
        <v>20</v>
      </c>
      <c r="E58" s="32">
        <v>0</v>
      </c>
      <c r="F58" s="32">
        <f t="shared" si="0"/>
        <v>135.00000000000003</v>
      </c>
      <c r="G58" s="27" t="s">
        <v>186</v>
      </c>
    </row>
    <row r="59" spans="1:7" s="37" customFormat="1" ht="18" customHeight="1">
      <c r="A59" s="5">
        <v>56</v>
      </c>
      <c r="B59" s="6" t="s">
        <v>19</v>
      </c>
      <c r="C59" s="7" t="s">
        <v>152</v>
      </c>
      <c r="D59" s="16" t="s">
        <v>24</v>
      </c>
      <c r="E59" s="33">
        <v>0</v>
      </c>
      <c r="F59" s="33">
        <f t="shared" si="0"/>
        <v>135.00000000000003</v>
      </c>
      <c r="G59" s="8" t="s">
        <v>174</v>
      </c>
    </row>
    <row r="60" spans="1:7" s="37" customFormat="1" ht="18" customHeight="1">
      <c r="A60" s="5">
        <v>57</v>
      </c>
      <c r="B60" s="49" t="s">
        <v>135</v>
      </c>
      <c r="C60" s="7" t="s">
        <v>10</v>
      </c>
      <c r="D60" s="16" t="s">
        <v>23</v>
      </c>
      <c r="E60" s="33">
        <v>0.89999999999999991</v>
      </c>
      <c r="F60" s="33">
        <f t="shared" si="0"/>
        <v>135.90000000000003</v>
      </c>
      <c r="G60" s="8" t="s">
        <v>22</v>
      </c>
    </row>
    <row r="61" spans="1:7" s="37" customFormat="1" ht="18" customHeight="1">
      <c r="A61" s="5">
        <v>58</v>
      </c>
      <c r="B61" s="6" t="s">
        <v>150</v>
      </c>
      <c r="C61" s="7" t="s">
        <v>97</v>
      </c>
      <c r="D61" s="16" t="s">
        <v>98</v>
      </c>
      <c r="E61" s="33">
        <v>15.9</v>
      </c>
      <c r="F61" s="33">
        <f t="shared" si="0"/>
        <v>151.80000000000004</v>
      </c>
      <c r="G61" s="8" t="s">
        <v>99</v>
      </c>
    </row>
    <row r="62" spans="1:7" s="37" customFormat="1" ht="18" customHeight="1">
      <c r="A62" s="5">
        <v>59</v>
      </c>
      <c r="B62" s="6" t="s">
        <v>131</v>
      </c>
      <c r="C62" s="7" t="s">
        <v>100</v>
      </c>
      <c r="D62" s="16" t="s">
        <v>98</v>
      </c>
      <c r="E62" s="33">
        <v>5.5</v>
      </c>
      <c r="F62" s="33">
        <f t="shared" si="0"/>
        <v>157.30000000000004</v>
      </c>
      <c r="G62" s="8" t="s">
        <v>101</v>
      </c>
    </row>
    <row r="63" spans="1:7" s="37" customFormat="1" ht="18" customHeight="1">
      <c r="A63" s="5">
        <v>60</v>
      </c>
      <c r="B63" s="6" t="s">
        <v>175</v>
      </c>
      <c r="C63" s="7" t="s">
        <v>96</v>
      </c>
      <c r="D63" s="16" t="s">
        <v>98</v>
      </c>
      <c r="E63" s="33">
        <v>0.9</v>
      </c>
      <c r="F63" s="33">
        <f t="shared" si="0"/>
        <v>158.20000000000005</v>
      </c>
      <c r="G63" s="8"/>
    </row>
    <row r="64" spans="1:7" s="37" customFormat="1" ht="18" customHeight="1">
      <c r="A64" s="5">
        <v>61</v>
      </c>
      <c r="B64" s="6" t="s">
        <v>134</v>
      </c>
      <c r="C64" s="7" t="s">
        <v>83</v>
      </c>
      <c r="D64" s="16" t="s">
        <v>98</v>
      </c>
      <c r="E64" s="33">
        <v>0.8</v>
      </c>
      <c r="F64" s="33">
        <f t="shared" si="0"/>
        <v>159.00000000000006</v>
      </c>
      <c r="G64" s="8"/>
    </row>
    <row r="65" spans="1:7" s="37" customFormat="1" ht="18" customHeight="1">
      <c r="A65" s="5">
        <v>62</v>
      </c>
      <c r="B65" s="6" t="s">
        <v>103</v>
      </c>
      <c r="C65" s="7" t="s">
        <v>96</v>
      </c>
      <c r="D65" s="16" t="s">
        <v>102</v>
      </c>
      <c r="E65" s="33">
        <v>2</v>
      </c>
      <c r="F65" s="33">
        <f t="shared" si="0"/>
        <v>161.00000000000006</v>
      </c>
      <c r="G65" s="8"/>
    </row>
    <row r="66" spans="1:7" s="37" customFormat="1" ht="18" customHeight="1">
      <c r="A66" s="5">
        <v>63</v>
      </c>
      <c r="B66" s="6" t="s">
        <v>104</v>
      </c>
      <c r="C66" s="7" t="s">
        <v>97</v>
      </c>
      <c r="D66" s="16" t="s">
        <v>105</v>
      </c>
      <c r="E66" s="33">
        <v>0.9</v>
      </c>
      <c r="F66" s="33">
        <f t="shared" si="0"/>
        <v>161.90000000000006</v>
      </c>
      <c r="G66" s="8"/>
    </row>
    <row r="67" spans="1:7" s="37" customFormat="1" ht="18" customHeight="1">
      <c r="A67" s="5">
        <v>64</v>
      </c>
      <c r="B67" s="46" t="s">
        <v>133</v>
      </c>
      <c r="C67" s="7" t="s">
        <v>97</v>
      </c>
      <c r="D67" s="16" t="s">
        <v>105</v>
      </c>
      <c r="E67" s="33">
        <v>0.5</v>
      </c>
      <c r="F67" s="33">
        <f t="shared" si="0"/>
        <v>162.40000000000006</v>
      </c>
      <c r="G67" s="8"/>
    </row>
    <row r="68" spans="1:7" s="37" customFormat="1" ht="51" customHeight="1">
      <c r="A68" s="22">
        <v>65</v>
      </c>
      <c r="B68" s="23" t="s">
        <v>197</v>
      </c>
      <c r="C68" s="24" t="s">
        <v>106</v>
      </c>
      <c r="D68" s="26" t="s">
        <v>105</v>
      </c>
      <c r="E68" s="32">
        <v>0.3</v>
      </c>
      <c r="F68" s="32">
        <f t="shared" si="0"/>
        <v>162.70000000000007</v>
      </c>
      <c r="G68" s="45" t="s">
        <v>187</v>
      </c>
    </row>
    <row r="69" spans="1:7" s="37" customFormat="1" ht="18" customHeight="1">
      <c r="A69" s="5">
        <v>66</v>
      </c>
      <c r="B69" s="6" t="s">
        <v>107</v>
      </c>
      <c r="C69" s="7" t="s">
        <v>97</v>
      </c>
      <c r="D69" s="16" t="s">
        <v>108</v>
      </c>
      <c r="E69" s="33">
        <v>11.3</v>
      </c>
      <c r="F69" s="33">
        <f t="shared" si="0"/>
        <v>174.00000000000009</v>
      </c>
      <c r="G69" s="8" t="s">
        <v>109</v>
      </c>
    </row>
    <row r="70" spans="1:7" s="37" customFormat="1" ht="30">
      <c r="A70" s="5">
        <v>67</v>
      </c>
      <c r="B70" s="6" t="s">
        <v>110</v>
      </c>
      <c r="C70" s="7" t="s">
        <v>96</v>
      </c>
      <c r="D70" s="16" t="s">
        <v>111</v>
      </c>
      <c r="E70" s="33">
        <v>1.9</v>
      </c>
      <c r="F70" s="33">
        <f t="shared" ref="F70:F88" si="1">F69+E70</f>
        <v>175.90000000000009</v>
      </c>
      <c r="G70" s="52" t="s">
        <v>188</v>
      </c>
    </row>
    <row r="71" spans="1:7" s="37" customFormat="1" ht="18" customHeight="1">
      <c r="A71" s="5">
        <v>68</v>
      </c>
      <c r="B71" s="6" t="s">
        <v>112</v>
      </c>
      <c r="C71" s="7" t="s">
        <v>97</v>
      </c>
      <c r="D71" s="16" t="s">
        <v>111</v>
      </c>
      <c r="E71" s="33">
        <v>1.4</v>
      </c>
      <c r="F71" s="33">
        <f t="shared" si="1"/>
        <v>177.3000000000001</v>
      </c>
      <c r="G71" s="8"/>
    </row>
    <row r="72" spans="1:7" s="37" customFormat="1" ht="18" customHeight="1">
      <c r="A72" s="5">
        <v>69</v>
      </c>
      <c r="B72" s="6" t="s">
        <v>113</v>
      </c>
      <c r="C72" s="7" t="s">
        <v>96</v>
      </c>
      <c r="D72" s="16" t="s">
        <v>111</v>
      </c>
      <c r="E72" s="33">
        <v>0.2</v>
      </c>
      <c r="F72" s="33">
        <f t="shared" si="1"/>
        <v>177.50000000000009</v>
      </c>
      <c r="G72" s="8"/>
    </row>
    <row r="73" spans="1:7" s="37" customFormat="1" ht="18" customHeight="1">
      <c r="A73" s="5">
        <v>70</v>
      </c>
      <c r="B73" s="6" t="s">
        <v>130</v>
      </c>
      <c r="C73" s="7" t="s">
        <v>97</v>
      </c>
      <c r="D73" s="16" t="s">
        <v>114</v>
      </c>
      <c r="E73" s="33">
        <v>12.3</v>
      </c>
      <c r="F73" s="33">
        <f t="shared" si="1"/>
        <v>189.8000000000001</v>
      </c>
      <c r="G73" s="8" t="s">
        <v>115</v>
      </c>
    </row>
    <row r="74" spans="1:7" s="37" customFormat="1" ht="18" customHeight="1">
      <c r="A74" s="5">
        <v>71</v>
      </c>
      <c r="B74" s="6" t="s">
        <v>116</v>
      </c>
      <c r="C74" s="7" t="s">
        <v>96</v>
      </c>
      <c r="D74" s="16" t="s">
        <v>114</v>
      </c>
      <c r="E74" s="33">
        <v>0.2</v>
      </c>
      <c r="F74" s="33">
        <f t="shared" si="1"/>
        <v>190.00000000000009</v>
      </c>
      <c r="G74" s="8"/>
    </row>
    <row r="75" spans="1:7" s="37" customFormat="1" ht="18" customHeight="1">
      <c r="A75" s="5">
        <v>72</v>
      </c>
      <c r="B75" s="6" t="s">
        <v>117</v>
      </c>
      <c r="C75" s="7" t="s">
        <v>97</v>
      </c>
      <c r="D75" s="16" t="s">
        <v>114</v>
      </c>
      <c r="E75" s="33">
        <v>0.3</v>
      </c>
      <c r="F75" s="33">
        <f t="shared" si="1"/>
        <v>190.3000000000001</v>
      </c>
      <c r="G75" s="8"/>
    </row>
    <row r="76" spans="1:7" s="37" customFormat="1" ht="18" customHeight="1">
      <c r="A76" s="5">
        <v>73</v>
      </c>
      <c r="B76" s="6" t="s">
        <v>116</v>
      </c>
      <c r="C76" s="7" t="s">
        <v>97</v>
      </c>
      <c r="D76" s="16" t="s">
        <v>114</v>
      </c>
      <c r="E76" s="33">
        <v>0.4</v>
      </c>
      <c r="F76" s="33">
        <f t="shared" si="1"/>
        <v>190.7000000000001</v>
      </c>
      <c r="G76" s="8"/>
    </row>
    <row r="77" spans="1:7" s="37" customFormat="1" ht="18" customHeight="1">
      <c r="A77" s="5">
        <v>74</v>
      </c>
      <c r="B77" s="6" t="s">
        <v>118</v>
      </c>
      <c r="C77" s="7" t="s">
        <v>96</v>
      </c>
      <c r="D77" s="16" t="s">
        <v>114</v>
      </c>
      <c r="E77" s="33">
        <v>0</v>
      </c>
      <c r="F77" s="33">
        <f t="shared" si="1"/>
        <v>190.7000000000001</v>
      </c>
      <c r="G77" s="8" t="s">
        <v>119</v>
      </c>
    </row>
    <row r="78" spans="1:7" s="37" customFormat="1" ht="18" customHeight="1">
      <c r="A78" s="5">
        <v>75</v>
      </c>
      <c r="B78" s="6" t="s">
        <v>120</v>
      </c>
      <c r="C78" s="7" t="s">
        <v>100</v>
      </c>
      <c r="D78" s="16" t="s">
        <v>114</v>
      </c>
      <c r="E78" s="33">
        <v>0.8</v>
      </c>
      <c r="F78" s="33">
        <f t="shared" si="1"/>
        <v>191.50000000000011</v>
      </c>
      <c r="G78" s="8" t="s">
        <v>121</v>
      </c>
    </row>
    <row r="79" spans="1:7" s="37" customFormat="1" ht="18" customHeight="1">
      <c r="A79" s="5">
        <v>76</v>
      </c>
      <c r="B79" s="6" t="s">
        <v>122</v>
      </c>
      <c r="C79" s="7" t="s">
        <v>96</v>
      </c>
      <c r="D79" s="16" t="s">
        <v>114</v>
      </c>
      <c r="E79" s="33">
        <v>0.5</v>
      </c>
      <c r="F79" s="33">
        <f t="shared" si="1"/>
        <v>192.00000000000011</v>
      </c>
      <c r="G79" s="19" t="s">
        <v>123</v>
      </c>
    </row>
    <row r="80" spans="1:7" s="37" customFormat="1" ht="18" customHeight="1">
      <c r="A80" s="5">
        <v>77</v>
      </c>
      <c r="B80" s="6" t="s">
        <v>124</v>
      </c>
      <c r="C80" s="7" t="s">
        <v>100</v>
      </c>
      <c r="D80" s="16" t="s">
        <v>114</v>
      </c>
      <c r="E80" s="33">
        <v>0.4</v>
      </c>
      <c r="F80" s="33">
        <f t="shared" si="1"/>
        <v>192.40000000000012</v>
      </c>
      <c r="G80" s="8"/>
    </row>
    <row r="81" spans="1:7" s="37" customFormat="1" ht="18" customHeight="1">
      <c r="A81" s="5">
        <v>78</v>
      </c>
      <c r="B81" s="6" t="s">
        <v>125</v>
      </c>
      <c r="C81" s="7" t="s">
        <v>97</v>
      </c>
      <c r="D81" s="16" t="s">
        <v>126</v>
      </c>
      <c r="E81" s="33">
        <v>0</v>
      </c>
      <c r="F81" s="33">
        <f t="shared" si="1"/>
        <v>192.40000000000012</v>
      </c>
      <c r="G81" s="8" t="s">
        <v>127</v>
      </c>
    </row>
    <row r="82" spans="1:7" s="37" customFormat="1" ht="18" customHeight="1">
      <c r="A82" s="5">
        <v>79</v>
      </c>
      <c r="B82" s="6" t="s">
        <v>125</v>
      </c>
      <c r="C82" s="7" t="s">
        <v>97</v>
      </c>
      <c r="D82" s="16" t="s">
        <v>126</v>
      </c>
      <c r="E82" s="33">
        <v>1.6</v>
      </c>
      <c r="F82" s="33">
        <f t="shared" si="1"/>
        <v>194.00000000000011</v>
      </c>
      <c r="G82" s="8"/>
    </row>
    <row r="83" spans="1:7" s="37" customFormat="1" ht="18" customHeight="1">
      <c r="A83" s="5">
        <v>80</v>
      </c>
      <c r="B83" s="6" t="s">
        <v>124</v>
      </c>
      <c r="C83" s="7" t="s">
        <v>100</v>
      </c>
      <c r="D83" s="16" t="s">
        <v>126</v>
      </c>
      <c r="E83" s="33">
        <v>0</v>
      </c>
      <c r="F83" s="33">
        <f t="shared" si="1"/>
        <v>194.00000000000011</v>
      </c>
      <c r="G83" s="8"/>
    </row>
    <row r="84" spans="1:7" s="37" customFormat="1" ht="18" customHeight="1">
      <c r="A84" s="5">
        <v>81</v>
      </c>
      <c r="B84" s="6" t="s">
        <v>128</v>
      </c>
      <c r="C84" s="7" t="s">
        <v>100</v>
      </c>
      <c r="D84" s="16" t="s">
        <v>126</v>
      </c>
      <c r="E84" s="33">
        <v>0.4</v>
      </c>
      <c r="F84" s="33">
        <f t="shared" si="1"/>
        <v>194.40000000000012</v>
      </c>
      <c r="G84" s="8" t="s">
        <v>132</v>
      </c>
    </row>
    <row r="85" spans="1:7" s="37" customFormat="1" ht="30">
      <c r="A85" s="5">
        <v>82</v>
      </c>
      <c r="B85" s="6" t="s">
        <v>147</v>
      </c>
      <c r="C85" s="53" t="s">
        <v>100</v>
      </c>
      <c r="D85" s="16" t="s">
        <v>126</v>
      </c>
      <c r="E85" s="33">
        <v>4.8</v>
      </c>
      <c r="F85" s="33">
        <f t="shared" si="1"/>
        <v>199.20000000000013</v>
      </c>
      <c r="G85" s="52" t="s">
        <v>191</v>
      </c>
    </row>
    <row r="86" spans="1:7" s="37" customFormat="1" ht="18" customHeight="1">
      <c r="A86" s="5">
        <v>83</v>
      </c>
      <c r="B86" s="6" t="s">
        <v>142</v>
      </c>
      <c r="C86" s="53" t="s">
        <v>83</v>
      </c>
      <c r="D86" s="16" t="s">
        <v>114</v>
      </c>
      <c r="E86" s="33">
        <v>1.2</v>
      </c>
      <c r="F86" s="33">
        <f t="shared" si="1"/>
        <v>200.40000000000012</v>
      </c>
      <c r="G86" s="8"/>
    </row>
    <row r="87" spans="1:7" s="37" customFormat="1" ht="18" customHeight="1">
      <c r="A87" s="5">
        <v>84</v>
      </c>
      <c r="B87" s="6" t="s">
        <v>51</v>
      </c>
      <c r="C87" s="53" t="s">
        <v>97</v>
      </c>
      <c r="D87" s="16" t="s">
        <v>114</v>
      </c>
      <c r="E87" s="33">
        <v>0.2</v>
      </c>
      <c r="F87" s="33">
        <f t="shared" si="1"/>
        <v>200.60000000000011</v>
      </c>
      <c r="G87" s="8" t="s">
        <v>192</v>
      </c>
    </row>
    <row r="88" spans="1:7" s="37" customFormat="1" ht="30">
      <c r="A88" s="22">
        <v>85</v>
      </c>
      <c r="B88" s="23" t="s">
        <v>205</v>
      </c>
      <c r="C88" s="24" t="s">
        <v>69</v>
      </c>
      <c r="D88" s="26" t="s">
        <v>69</v>
      </c>
      <c r="E88" s="32">
        <v>0.9</v>
      </c>
      <c r="F88" s="32">
        <f t="shared" si="1"/>
        <v>201.50000000000011</v>
      </c>
      <c r="G88" s="45" t="s">
        <v>200</v>
      </c>
    </row>
    <row r="89" spans="1:7" s="50" customFormat="1" ht="18" customHeight="1">
      <c r="A89" s="58"/>
      <c r="B89" s="59"/>
      <c r="C89" s="60"/>
      <c r="D89" s="61"/>
      <c r="E89" s="62"/>
      <c r="F89" s="62"/>
      <c r="G89" s="63"/>
    </row>
    <row r="90" spans="1:7" s="37" customFormat="1" ht="18" customHeight="1">
      <c r="A90" s="29" t="s">
        <v>54</v>
      </c>
      <c r="B90" s="2"/>
      <c r="C90" s="12"/>
      <c r="D90" s="40"/>
      <c r="E90" s="28"/>
      <c r="F90" s="4"/>
    </row>
    <row r="91" spans="1:7" s="37" customFormat="1" ht="18" customHeight="1">
      <c r="A91" s="35" t="s">
        <v>88</v>
      </c>
      <c r="B91" s="2"/>
      <c r="C91" s="12"/>
      <c r="D91" s="40"/>
      <c r="E91" s="28"/>
      <c r="F91" s="4"/>
    </row>
    <row r="92" spans="1:7" s="37" customFormat="1" ht="18" customHeight="1">
      <c r="A92" s="35" t="s">
        <v>74</v>
      </c>
      <c r="B92" s="2"/>
      <c r="C92" s="12"/>
      <c r="D92" s="40"/>
      <c r="E92" s="28"/>
      <c r="F92" s="4"/>
    </row>
    <row r="93" spans="1:7" s="37" customFormat="1" ht="18" customHeight="1">
      <c r="A93" s="36" t="s">
        <v>75</v>
      </c>
      <c r="B93" s="2"/>
      <c r="C93" s="12"/>
      <c r="D93" s="40"/>
      <c r="E93" s="28"/>
      <c r="F93" s="4"/>
    </row>
    <row r="94" spans="1:7">
      <c r="A94" s="36"/>
      <c r="B94" s="2"/>
      <c r="C94" s="12"/>
      <c r="D94" s="40"/>
      <c r="E94" s="28"/>
      <c r="F94" s="4"/>
    </row>
    <row r="95" spans="1:7">
      <c r="A95" s="56" t="s">
        <v>86</v>
      </c>
      <c r="C95" s="17"/>
      <c r="D95" s="42"/>
      <c r="E95" s="28"/>
      <c r="F95"/>
    </row>
    <row r="96" spans="1:7">
      <c r="A96" s="44"/>
      <c r="C96" s="17"/>
      <c r="D96" s="42"/>
      <c r="E96" s="28"/>
      <c r="F96"/>
    </row>
    <row r="97" spans="1:6">
      <c r="A97" s="36" t="s">
        <v>156</v>
      </c>
      <c r="C97" s="17"/>
      <c r="D97" s="42"/>
      <c r="E97" s="28"/>
      <c r="F97"/>
    </row>
    <row r="98" spans="1:6">
      <c r="A98" s="36" t="s">
        <v>155</v>
      </c>
      <c r="C98" s="17"/>
      <c r="D98" s="42"/>
      <c r="E98" s="28"/>
      <c r="F98"/>
    </row>
    <row r="99" spans="1:6">
      <c r="C99" s="17"/>
      <c r="D99" s="42"/>
      <c r="E99" s="28"/>
      <c r="F99"/>
    </row>
    <row r="100" spans="1:6">
      <c r="A100" s="44" t="s">
        <v>172</v>
      </c>
      <c r="C100" s="17"/>
      <c r="D100" s="42"/>
      <c r="E100" s="28"/>
      <c r="F100"/>
    </row>
    <row r="101" spans="1:6">
      <c r="A101" t="s">
        <v>154</v>
      </c>
      <c r="C101" s="17"/>
      <c r="D101" s="42"/>
      <c r="E101" s="28"/>
      <c r="F101"/>
    </row>
    <row r="102" spans="1:6">
      <c r="A102" s="43" t="s">
        <v>153</v>
      </c>
      <c r="C102" s="17"/>
      <c r="D102" s="42"/>
      <c r="E102" s="28"/>
      <c r="F102"/>
    </row>
    <row r="103" spans="1:6">
      <c r="A103" s="43"/>
      <c r="C103" s="17"/>
      <c r="D103" s="42"/>
      <c r="E103" s="28"/>
      <c r="F103"/>
    </row>
    <row r="104" spans="1:6">
      <c r="C104" s="17"/>
      <c r="D104" s="42"/>
      <c r="E104" s="28"/>
      <c r="F104"/>
    </row>
    <row r="105" spans="1:6">
      <c r="A105" s="55" t="s">
        <v>1</v>
      </c>
      <c r="C105" s="17"/>
      <c r="D105" s="42"/>
      <c r="E105" s="28"/>
      <c r="F105"/>
    </row>
    <row r="106" spans="1:6">
      <c r="A106" s="65" t="s">
        <v>0</v>
      </c>
      <c r="B106" s="65"/>
      <c r="C106" s="65"/>
      <c r="D106" s="65"/>
      <c r="E106" s="65"/>
      <c r="F106" s="65"/>
    </row>
    <row r="107" spans="1:6">
      <c r="A107" s="48"/>
      <c r="B107" s="48"/>
      <c r="C107" s="48"/>
      <c r="D107" s="48"/>
      <c r="E107" s="48"/>
      <c r="F107" s="48"/>
    </row>
    <row r="108" spans="1:6">
      <c r="A108" t="s">
        <v>168</v>
      </c>
      <c r="C108" s="17"/>
      <c r="D108" s="42"/>
      <c r="E108" s="28"/>
      <c r="F108"/>
    </row>
    <row r="109" spans="1:6">
      <c r="A109" t="s">
        <v>157</v>
      </c>
      <c r="C109" s="17"/>
      <c r="D109" s="42"/>
      <c r="E109" s="28"/>
      <c r="F109"/>
    </row>
    <row r="110" spans="1:6">
      <c r="A110" t="s">
        <v>158</v>
      </c>
      <c r="C110" s="17"/>
      <c r="D110" s="42"/>
      <c r="E110" s="28"/>
      <c r="F110"/>
    </row>
    <row r="111" spans="1:6">
      <c r="A111" t="s">
        <v>159</v>
      </c>
      <c r="B111" s="47"/>
      <c r="C111" s="47"/>
      <c r="D111" s="47"/>
      <c r="E111" s="47"/>
      <c r="F111" s="47"/>
    </row>
    <row r="112" spans="1:6">
      <c r="C112" s="17"/>
      <c r="D112" s="42"/>
      <c r="E112" s="28"/>
      <c r="F112"/>
    </row>
    <row r="113" spans="1:6">
      <c r="A113" t="s">
        <v>169</v>
      </c>
      <c r="C113" s="17"/>
      <c r="D113" s="42"/>
      <c r="E113" s="28"/>
      <c r="F113"/>
    </row>
    <row r="114" spans="1:6">
      <c r="A114" t="s">
        <v>160</v>
      </c>
      <c r="D114"/>
      <c r="E114"/>
      <c r="F114"/>
    </row>
    <row r="115" spans="1:6">
      <c r="A115" t="s">
        <v>173</v>
      </c>
      <c r="D115"/>
      <c r="E115"/>
      <c r="F115"/>
    </row>
    <row r="116" spans="1:6">
      <c r="A116" t="s">
        <v>161</v>
      </c>
      <c r="D116"/>
      <c r="E116"/>
      <c r="F116"/>
    </row>
    <row r="117" spans="1:6" ht="12.75" customHeight="1">
      <c r="C117" s="17"/>
      <c r="D117" s="42"/>
      <c r="E117" s="28"/>
      <c r="F117"/>
    </row>
    <row r="118" spans="1:6">
      <c r="A118" t="s">
        <v>170</v>
      </c>
      <c r="C118" s="17"/>
      <c r="D118" s="42"/>
      <c r="E118" s="28"/>
      <c r="F118"/>
    </row>
    <row r="119" spans="1:6">
      <c r="A119" t="s">
        <v>166</v>
      </c>
      <c r="D119"/>
      <c r="E119"/>
      <c r="F119"/>
    </row>
    <row r="120" spans="1:6">
      <c r="A120" t="s">
        <v>162</v>
      </c>
      <c r="D120"/>
      <c r="E120"/>
      <c r="F120"/>
    </row>
    <row r="121" spans="1:6">
      <c r="A121" t="s">
        <v>163</v>
      </c>
      <c r="D121"/>
      <c r="E121"/>
      <c r="F121"/>
    </row>
    <row r="122" spans="1:6">
      <c r="A122" t="s">
        <v>164</v>
      </c>
      <c r="D122"/>
      <c r="E122"/>
      <c r="F122"/>
    </row>
    <row r="123" spans="1:6">
      <c r="C123" s="17"/>
      <c r="D123" s="42"/>
      <c r="E123" s="28"/>
      <c r="F123"/>
    </row>
    <row r="124" spans="1:6">
      <c r="A124" s="44" t="s">
        <v>171</v>
      </c>
      <c r="C124" s="17"/>
      <c r="D124" s="42"/>
      <c r="E124" s="28"/>
      <c r="F124"/>
    </row>
    <row r="125" spans="1:6">
      <c r="A125" t="s">
        <v>167</v>
      </c>
      <c r="D125"/>
      <c r="E125"/>
      <c r="F125"/>
    </row>
    <row r="126" spans="1:6">
      <c r="A126" t="s">
        <v>165</v>
      </c>
      <c r="D126"/>
      <c r="E126"/>
      <c r="F126"/>
    </row>
  </sheetData>
  <mergeCells count="1">
    <mergeCell ref="A106:F106"/>
  </mergeCells>
  <phoneticPr fontId="3"/>
  <hyperlinks>
    <hyperlink ref="A102" r:id="rId1" xr:uid="{48B36386-5C6B-464F-BF84-3D0EE03ADE4D}"/>
  </hyperlinks>
  <pageMargins left="0.19" right="0.1" top="0.43999999999999995" bottom="0.32685039370078739" header="0.18000000000000002" footer="0.14000000000000001"/>
  <pageSetup paperSize="10" scale="85" fitToHeight="0" orientation="portrait" horizontalDpi="4294967292" verticalDpi="4294967292" r:id="rId2"/>
  <headerFooter alignWithMargins="0">
    <oddHeader xml:space="preserve">&amp;R&amp;P/&amp;N    </oddHeader>
  </headerFooter>
  <rowBreaks count="2" manualBreakCount="2">
    <brk id="48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8B95F-7C1D-E647-B0C5-0E8703B3A4C7}">
  <dimension ref="A1:A18"/>
  <sheetViews>
    <sheetView workbookViewId="0"/>
  </sheetViews>
  <sheetFormatPr baseColWidth="10" defaultRowHeight="14"/>
  <sheetData>
    <row r="1" spans="1:1" ht="19">
      <c r="A1" s="64" t="s">
        <v>177</v>
      </c>
    </row>
    <row r="3" spans="1:1" ht="16">
      <c r="A3" s="54" t="s">
        <v>178</v>
      </c>
    </row>
    <row r="4" spans="1:1" ht="16">
      <c r="A4" s="54" t="s">
        <v>179</v>
      </c>
    </row>
    <row r="5" spans="1:1" ht="16">
      <c r="A5" s="54" t="s">
        <v>180</v>
      </c>
    </row>
    <row r="8" spans="1:1" ht="16">
      <c r="A8" s="54" t="s">
        <v>181</v>
      </c>
    </row>
    <row r="10" spans="1:1" ht="16">
      <c r="A10" s="54" t="s">
        <v>182</v>
      </c>
    </row>
    <row r="12" spans="1:1" ht="16">
      <c r="A12" s="54" t="s">
        <v>193</v>
      </c>
    </row>
    <row r="14" spans="1:1" ht="16">
      <c r="A14" s="54" t="s">
        <v>194</v>
      </c>
    </row>
    <row r="16" spans="1:1" ht="16">
      <c r="A16" s="54" t="s">
        <v>195</v>
      </c>
    </row>
    <row r="18" spans="1:1" ht="16">
      <c r="A18" s="54" t="s">
        <v>196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2023BRM1203</vt:lpstr>
      <vt:lpstr>Sheet1</vt:lpstr>
      <vt:lpstr>'2023BRM1203'!Print_Titles</vt:lpstr>
    </vt:vector>
  </TitlesOfParts>
  <Manager>Toshiro Otani</Manager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2015BRM117たまがわ200km三浦</dc:title>
  <dc:subject>三浦200 キューシート Ver.1.2（一般公開版）</dc:subject>
  <dc:creator>Toshiro Otani</dc:creator>
  <cp:keywords/>
  <dc:description>一般公開用</dc:description>
  <cp:lastModifiedBy>Microsoft Office User</cp:lastModifiedBy>
  <cp:lastPrinted>2018-12-27T09:42:22Z</cp:lastPrinted>
  <dcterms:created xsi:type="dcterms:W3CDTF">2011-10-31T16:03:13Z</dcterms:created>
  <dcterms:modified xsi:type="dcterms:W3CDTF">2022-11-26T00:14:09Z</dcterms:modified>
  <cp:category>キューシート</cp:category>
</cp:coreProperties>
</file>