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tzenr\Desktop\"/>
    </mc:Choice>
  </mc:AlternateContent>
  <xr:revisionPtr revIDLastSave="0" documentId="13_ncr:1_{76E71A33-C3DF-4190-85DF-ED2A2241A817}" xr6:coauthVersionLast="47" xr6:coauthVersionMax="47" xr10:uidLastSave="{00000000-0000-0000-0000-000000000000}"/>
  <bookViews>
    <workbookView xWindow="11532" yWindow="2460" windowWidth="26424" windowHeight="22560" xr2:uid="{00000000-000D-0000-FFFF-FFFF00000000}"/>
  </bookViews>
  <sheets>
    <sheet name="2023BRM1105_Ver1_11" sheetId="5" r:id="rId1"/>
    <sheet name="change_history" sheetId="2" state="hidden" r:id="rId2"/>
  </sheets>
  <definedNames>
    <definedName name="_xlnm.Print_Area" localSheetId="0">'2023BRM1105_Ver1_11'!$A$1:$H$191</definedName>
    <definedName name="_xlnm.Print_Titles" localSheetId="0">'2023BRM1105_Ver1_11'!$1:$5</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13" i="5" l="1"/>
  <c r="E114" i="5"/>
  <c r="E115" i="5"/>
  <c r="G114" i="5"/>
  <c r="G113" i="5"/>
  <c r="G112" i="5"/>
  <c r="E87" i="5"/>
  <c r="E86" i="5"/>
  <c r="G86" i="5"/>
  <c r="G81" i="5"/>
  <c r="G82" i="5"/>
  <c r="E81" i="5"/>
  <c r="E82"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1" i="5"/>
  <c r="G110" i="5"/>
  <c r="G109" i="5"/>
  <c r="G108" i="5"/>
  <c r="G107" i="5"/>
  <c r="G106" i="5"/>
  <c r="G105" i="5"/>
  <c r="G104" i="5"/>
  <c r="G103" i="5"/>
  <c r="G102" i="5"/>
  <c r="G101" i="5"/>
  <c r="G100" i="5"/>
  <c r="G99" i="5"/>
  <c r="G98" i="5"/>
  <c r="G97" i="5"/>
  <c r="G96" i="5"/>
  <c r="G95" i="5"/>
  <c r="G94" i="5"/>
  <c r="G93" i="5"/>
  <c r="G92" i="5"/>
  <c r="G91" i="5"/>
  <c r="G90" i="5"/>
  <c r="G89" i="5"/>
  <c r="G88" i="5"/>
  <c r="G87" i="5"/>
  <c r="G85" i="5"/>
  <c r="G84" i="5"/>
  <c r="G83" i="5"/>
  <c r="G80" i="5"/>
  <c r="G79" i="5"/>
  <c r="G78" i="5"/>
  <c r="G77" i="5"/>
  <c r="G76" i="5"/>
  <c r="G75" i="5"/>
  <c r="G74" i="5"/>
  <c r="G73" i="5"/>
  <c r="G72" i="5"/>
  <c r="G71" i="5"/>
  <c r="G70" i="5"/>
  <c r="G69" i="5"/>
  <c r="G68" i="5"/>
  <c r="G67" i="5"/>
  <c r="G66" i="5"/>
  <c r="G65" i="5"/>
  <c r="G64" i="5"/>
  <c r="G63" i="5"/>
  <c r="G62" i="5"/>
  <c r="G61" i="5"/>
  <c r="G60" i="5"/>
  <c r="G59" i="5"/>
  <c r="G58" i="5"/>
  <c r="G57" i="5"/>
  <c r="G56" i="5"/>
  <c r="G55" i="5"/>
  <c r="E152" i="5"/>
  <c r="E129" i="5"/>
  <c r="E128" i="5"/>
  <c r="E127" i="5"/>
  <c r="E109" i="5"/>
  <c r="E108"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1" i="5"/>
  <c r="E150" i="5"/>
  <c r="E149" i="5"/>
  <c r="E148" i="5"/>
  <c r="E147" i="5"/>
  <c r="E146" i="5"/>
  <c r="E145" i="5"/>
  <c r="E144" i="5"/>
  <c r="E143" i="5"/>
  <c r="E142" i="5"/>
  <c r="E141" i="5"/>
  <c r="E140" i="5"/>
  <c r="E139" i="5"/>
  <c r="E138" i="5"/>
  <c r="E137" i="5"/>
  <c r="E136" i="5"/>
  <c r="E135" i="5"/>
  <c r="E134" i="5"/>
  <c r="E133" i="5"/>
  <c r="E132" i="5"/>
  <c r="E131" i="5"/>
  <c r="E130" i="5"/>
  <c r="E126" i="5"/>
  <c r="E125" i="5"/>
  <c r="E124" i="5"/>
  <c r="E123" i="5"/>
  <c r="E122" i="5"/>
  <c r="E121" i="5"/>
  <c r="E120" i="5"/>
  <c r="E119" i="5"/>
  <c r="E118" i="5"/>
  <c r="E117" i="5"/>
  <c r="E116" i="5"/>
  <c r="E112" i="5"/>
  <c r="E111" i="5"/>
  <c r="E110" i="5"/>
  <c r="E107" i="5"/>
  <c r="E106" i="5"/>
  <c r="E105" i="5"/>
  <c r="E104" i="5"/>
  <c r="E103" i="5"/>
  <c r="E102" i="5"/>
  <c r="E101" i="5"/>
  <c r="E100" i="5"/>
  <c r="E99" i="5"/>
  <c r="E98" i="5"/>
  <c r="E97" i="5"/>
  <c r="E96" i="5"/>
  <c r="E95" i="5"/>
  <c r="E94" i="5"/>
  <c r="E93" i="5"/>
  <c r="E92" i="5"/>
  <c r="E91" i="5"/>
  <c r="E90" i="5"/>
  <c r="E89" i="5"/>
  <c r="E88" i="5"/>
  <c r="E85" i="5"/>
  <c r="E84" i="5"/>
  <c r="E83"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E37" i="5"/>
  <c r="G54" i="5"/>
  <c r="G53" i="5"/>
  <c r="G45" i="5"/>
  <c r="G37" i="5"/>
  <c r="G52" i="5"/>
  <c r="G44" i="5"/>
  <c r="G39" i="5"/>
  <c r="G51" i="5"/>
  <c r="G43" i="5"/>
  <c r="G50" i="5"/>
  <c r="G42" i="5"/>
  <c r="G38" i="5"/>
  <c r="G49" i="5"/>
  <c r="G41" i="5"/>
  <c r="G40" i="5"/>
  <c r="G48" i="5"/>
  <c r="G47" i="5"/>
  <c r="G46" i="5"/>
</calcChain>
</file>

<file path=xl/sharedStrings.xml><?xml version="1.0" encoding="utf-8"?>
<sst xmlns="http://schemas.openxmlformats.org/spreadsheetml/2006/main" count="746" uniqueCount="431">
  <si>
    <t>S＝信号、「 」=信号名、十=十字路、T=T字路、Y=Y字路、├=├字路、┤=┤字路、ルートは次の通過点までの道路番号、区間は前の通過点からの距離</t>
  </si>
  <si>
    <t>通過点</t>
  </si>
  <si>
    <t>進路</t>
  </si>
  <si>
    <t>ルート</t>
  </si>
  <si>
    <t>区間</t>
  </si>
  <si>
    <t>合計</t>
  </si>
  <si>
    <t>情報・その他　[ ]行先道標</t>
  </si>
  <si>
    <t>スタート　二子玉川（兵庫島公園）</t>
  </si>
  <si>
    <t>公園内通路</t>
  </si>
  <si>
    <t>十</t>
  </si>
  <si>
    <t>左折</t>
  </si>
  <si>
    <t>区道</t>
  </si>
  <si>
    <t>多摩川沿いの一般道、土手を越えてすぐ左折</t>
  </si>
  <si>
    <t>┳　Ｓ</t>
  </si>
  <si>
    <t>市道</t>
  </si>
  <si>
    <t>┳　止まれ</t>
  </si>
  <si>
    <t>和泉多摩川通り</t>
  </si>
  <si>
    <t>╋　「狛江高校」</t>
  </si>
  <si>
    <t>直進</t>
  </si>
  <si>
    <t>世田谷通りを超える、道なり直進</t>
  </si>
  <si>
    <t>╋　「田中橋」</t>
  </si>
  <si>
    <t>T114</t>
  </si>
  <si>
    <t>┣　Ｓ</t>
  </si>
  <si>
    <t>変則╋　「調布南高校前」</t>
  </si>
  <si>
    <t>左折専用レーン</t>
  </si>
  <si>
    <t>┣　Ｓ　多摩川児童公園</t>
  </si>
  <si>
    <t>右側トイレあり</t>
  </si>
  <si>
    <t>╋　「多摩川原橋」</t>
  </si>
  <si>
    <t>鶴川街道を越える</t>
  </si>
  <si>
    <t>T9</t>
  </si>
  <si>
    <t>道なりに左へ</t>
  </si>
  <si>
    <t>╋　「水防・防災ステーション角」</t>
  </si>
  <si>
    <t>╋　「是政橋北」</t>
  </si>
  <si>
    <t>府中街道を越える</t>
  </si>
  <si>
    <t>ガード下くぐる</t>
  </si>
  <si>
    <t>┳　「郷土の森入口」</t>
  </si>
  <si>
    <t>╋　「関戸橋北」</t>
  </si>
  <si>
    <t>T18を超える</t>
  </si>
  <si>
    <t>┏　国立折り返し（多摩サイ）前</t>
  </si>
  <si>
    <t>この先［たまリバー50キロ］案内に沿って</t>
  </si>
  <si>
    <t>╋</t>
  </si>
  <si>
    <t>一通（自転車を除く）へ逆侵入、前方注意</t>
  </si>
  <si>
    <t>┣</t>
  </si>
  <si>
    <t>右折</t>
  </si>
  <si>
    <t>╋　「みのわ通り入口」</t>
  </si>
  <si>
    <t>T256</t>
  </si>
  <si>
    <t>T256を左折 日野橋まで注意！</t>
  </si>
  <si>
    <t>╋　「日野橋」</t>
  </si>
  <si>
    <t>変則5差路、左折レーンあり注意</t>
  </si>
  <si>
    <t>╋　「宮沢」</t>
  </si>
  <si>
    <t>T29</t>
  </si>
  <si>
    <t>宮沢〜堂方上、長いアンダーパス走行注意</t>
  </si>
  <si>
    <t>╋　「堂方上」</t>
  </si>
  <si>
    <t>R16</t>
  </si>
  <si>
    <t>東京環状R16・新奥多摩街道T29共用区間</t>
  </si>
  <si>
    <t>╋　「小荷田」</t>
  </si>
  <si>
    <t>新奥多摩街道</t>
  </si>
  <si>
    <t>Ｙ　「鍋ヶ谷戸」</t>
  </si>
  <si>
    <t>┫　Ｓ</t>
  </si>
  <si>
    <t>╋　「小作坂下」</t>
  </si>
  <si>
    <t>T249、市道、T181</t>
  </si>
  <si>
    <t>T181</t>
  </si>
  <si>
    <t>┳　「藤橋久保」</t>
  </si>
  <si>
    <t>T63</t>
  </si>
  <si>
    <t>╋　「今井馬場崎」</t>
  </si>
  <si>
    <t>T44</t>
  </si>
  <si>
    <t>岩蔵街道</t>
  </si>
  <si>
    <t>左側</t>
  </si>
  <si>
    <t>Ｙ</t>
  </si>
  <si>
    <t>右折時一旦停止、対向車に注意</t>
  </si>
  <si>
    <t>┳　「岩蔵温泉」</t>
  </si>
  <si>
    <t>T28</t>
  </si>
  <si>
    <t>小曽木街道</t>
  </si>
  <si>
    <t>╋　「成木一丁目」</t>
  </si>
  <si>
    <t>K221</t>
  </si>
  <si>
    <t>K70</t>
  </si>
  <si>
    <t>［上名栗］信号機あり</t>
  </si>
  <si>
    <t>╋　Ｓ</t>
  </si>
  <si>
    <t>K53</t>
  </si>
  <si>
    <t>［秩父］道なり、この先、山伏峠</t>
  </si>
  <si>
    <t>下り基調、正丸峠へ上らないこと</t>
  </si>
  <si>
    <t>┳　「正丸トンネル」</t>
  </si>
  <si>
    <t>R299</t>
  </si>
  <si>
    <t>押しボタン信号、正丸トンネルの秩父側</t>
  </si>
  <si>
    <t>┃　道の駅・果樹公園芦ヶ久保</t>
  </si>
  <si>
    <t>追い抜き車に注意、トンネル有</t>
  </si>
  <si>
    <t>╋　「上野町」</t>
  </si>
  <si>
    <t>R140</t>
  </si>
  <si>
    <t>┳</t>
  </si>
  <si>
    <t>K30</t>
  </si>
  <si>
    <t>路肩、待避帯、大型キャッツアイ事故注意！</t>
  </si>
  <si>
    <t>K218</t>
  </si>
  <si>
    <t>Ver.1.2 改訂履歴（BRM413 Ver.1.1からの改訂・差分）</t>
  </si>
  <si>
    <t>(BRM413時に判明していた修正）</t>
  </si>
  <si>
    <t>No.6</t>
  </si>
  <si>
    <t>交差点計上修正</t>
  </si>
  <si>
    <t>「田中橋」┳</t>
  </si>
  <si>
    <t>→</t>
  </si>
  <si>
    <t>「田中橋」╋</t>
  </si>
  <si>
    <t>No.39</t>
  </si>
  <si>
    <t>交差点に信号追加</t>
  </si>
  <si>
    <t>┳S</t>
  </si>
  <si>
    <t>(BRM413後に実走で確認できた修正）</t>
  </si>
  <si>
    <t>No.32</t>
  </si>
  <si>
    <t>交差点名・誤字修正</t>
  </si>
  <si>
    <t>「今井馬場先」</t>
  </si>
  <si>
    <t>「今井馬場崎」</t>
  </si>
  <si>
    <t>No.57</t>
  </si>
  <si>
    <t>行先表示追記</t>
  </si>
  <si>
    <t>［ときがわ］</t>
  </si>
  <si>
    <t>No.61</t>
  </si>
  <si>
    <t>行先表示変更</t>
  </si>
  <si>
    <t>［鳩山・毛呂山］</t>
  </si>
  <si>
    <t>［日高・毛呂山］</t>
  </si>
  <si>
    <t>No.62</t>
  </si>
  <si>
    <t>その他追記</t>
  </si>
  <si>
    <t>キャッツアイ乗り上げ事故が多いので「事故」と追記</t>
  </si>
  <si>
    <t>No.67</t>
  </si>
  <si>
    <t>「埼玉西部消防署」</t>
  </si>
  <si>
    <t>「埼玉日高消防署」</t>
  </si>
  <si>
    <t>補足</t>
  </si>
  <si>
    <t>行き先表示は、比較的頻繁に変更されます。</t>
  </si>
  <si>
    <t>埼玉日高消防署は、その前が埼玉西部消防署、さらに前は飯能消防署など</t>
  </si>
  <si>
    <t>目印となっている建物の名称自体が変更されたりしています。</t>
  </si>
  <si>
    <t>Googleストリートビューは、最新の情報ではありません。</t>
  </si>
  <si>
    <t>ストリートビューで確認すると古い行き先表示や看板が出ていることがあります。</t>
  </si>
  <si>
    <t>また、紙の地図はさらに古い情報であることが多く注意が必要です。</t>
  </si>
  <si>
    <t>Ver.1.3 改定履歴（Ver.1.2からの改定・差分）</t>
  </si>
  <si>
    <t>コースの変更はありません。</t>
  </si>
  <si>
    <t>ゴール受付場所の変更にともない、キューシートの最後を削除</t>
  </si>
  <si>
    <t>また、説明事項を修正</t>
  </si>
  <si>
    <t>Ver.1.4 改訂履歴</t>
  </si>
  <si>
    <t>変更箇所の青色文字表記を解除</t>
  </si>
  <si>
    <t>注意事項「地図にない道」除去</t>
  </si>
  <si>
    <t>No.106～108</t>
  </si>
  <si>
    <t>ゴール変更に伴いコース変更</t>
  </si>
  <si>
    <t>注意事項欄もゴール・受付方法変更に合わせて改訂。</t>
  </si>
  <si>
    <r>
      <t xml:space="preserve">Ver.1.5 </t>
    </r>
    <r>
      <rPr>
        <sz val="11"/>
        <rFont val="ＭＳ Ｐゴシック"/>
        <family val="3"/>
        <charset val="128"/>
      </rPr>
      <t>改訂履歴</t>
    </r>
  </si>
  <si>
    <t>交差点表示表記</t>
  </si>
  <si>
    <t>『埼玉日高消防署</t>
  </si>
  <si>
    <r>
      <t>「</t>
    </r>
    <r>
      <rPr>
        <sz val="10"/>
        <color indexed="10"/>
        <rFont val="ＭＳ Ｐゴシック"/>
        <family val="3"/>
        <charset val="128"/>
      </rPr>
      <t>飯能</t>
    </r>
    <r>
      <rPr>
        <sz val="10"/>
        <rFont val="ＭＳ Ｐゴシック"/>
        <family val="3"/>
        <charset val="128"/>
      </rPr>
      <t>日高消防署」</t>
    </r>
  </si>
  <si>
    <t>2016年BRM403定峰200km キューシートVer.1.0として初版作成（オリジナルは2015年秋定峰200、距離のみ微修正）</t>
    <rPh sb="50" eb="51">
      <t>ネン</t>
    </rPh>
    <rPh sb="51" eb="52">
      <t>アキ</t>
    </rPh>
    <rPh sb="58" eb="60">
      <t>キョリ</t>
    </rPh>
    <rPh sb="62" eb="65">
      <t>ビシュウセイ</t>
    </rPh>
    <phoneticPr fontId="10"/>
  </si>
  <si>
    <t>2016年BRM1002定峰200km キューシートVer.1.0として初版作成（2016BRM403からの変更なし）</t>
    <rPh sb="54" eb="56">
      <t>ヘンコウ</t>
    </rPh>
    <phoneticPr fontId="10"/>
  </si>
  <si>
    <t>直進</t>
    <rPh sb="0" eb="2">
      <t>チョクシン</t>
    </rPh>
    <phoneticPr fontId="11"/>
  </si>
  <si>
    <t>ここから先、西上州300とは異なる。定峰200と同じルート。</t>
    <rPh sb="6" eb="9">
      <t>ニシジョウシュウ</t>
    </rPh>
    <rPh sb="14" eb="15">
      <t>コトナル。</t>
    </rPh>
    <rPh sb="18" eb="20">
      <t>サダミネ</t>
    </rPh>
    <rPh sb="24" eb="25">
      <t>オナジルート。</t>
    </rPh>
    <phoneticPr fontId="11"/>
  </si>
  <si>
    <t>左</t>
  </si>
  <si>
    <t>［小鹿野］左鋭角カーブ道なり</t>
  </si>
  <si>
    <t>［佐久穂・上野］</t>
  </si>
  <si>
    <t>道の駅・レストラン営業（11時〜15時）</t>
  </si>
  <si>
    <t>K45</t>
  </si>
  <si>
    <t>塩ノ沢峠経由の場合はここで合流(+8.3km）</t>
  </si>
  <si>
    <t>［下仁田］</t>
  </si>
  <si>
    <t>［下仁田市街］</t>
  </si>
  <si>
    <t>K208</t>
  </si>
  <si>
    <t>下仁田駅周辺、補給などで迂回も可</t>
  </si>
  <si>
    <t>R254</t>
  </si>
  <si>
    <t>R254へ合流、補給迂回した場合はここへ復帰</t>
  </si>
  <si>
    <t>下仁田特産品販売・補給可</t>
  </si>
  <si>
    <t>╋ S 「本町」</t>
  </si>
  <si>
    <t xml:space="preserve">┫  </t>
  </si>
  <si>
    <t>┳ S 「上蒔田」</t>
  </si>
  <si>
    <t>┳ S 「泉田」</t>
  </si>
  <si>
    <t xml:space="preserve">┳  </t>
  </si>
  <si>
    <t>┃  道の駅・上野</t>
  </si>
  <si>
    <t xml:space="preserve">┣  </t>
  </si>
  <si>
    <t>┳  止まれ</t>
  </si>
  <si>
    <t xml:space="preserve">┳ S </t>
  </si>
  <si>
    <t>╋ S 「上町」</t>
  </si>
  <si>
    <t>┃  道の駅・しもにた</t>
  </si>
  <si>
    <t>┃　山王峠 ▲247m</t>
    <phoneticPr fontId="11"/>
  </si>
  <si>
    <t>┃　山伏峠 ▲608m</t>
    <phoneticPr fontId="11"/>
  </si>
  <si>
    <t>┣  湯の沢トンネル入口 ▲714m</t>
    <phoneticPr fontId="11"/>
  </si>
  <si>
    <t>┃  湯の沢トンネル出口 ▲670m</t>
    <phoneticPr fontId="11"/>
  </si>
  <si>
    <t>直進</t>
    <rPh sb="0" eb="2">
      <t>チョクシン</t>
    </rPh>
    <phoneticPr fontId="11"/>
  </si>
  <si>
    <t>左折</t>
    <rPh sb="0" eb="2">
      <t>サセツ</t>
    </rPh>
    <phoneticPr fontId="11"/>
  </si>
  <si>
    <t>╋ S 「一ノ宮」</t>
    <phoneticPr fontId="11"/>
  </si>
  <si>
    <t>╋ S 「小沢」</t>
    <rPh sb="5" eb="7">
      <t>オサワ</t>
    </rPh>
    <phoneticPr fontId="11"/>
  </si>
  <si>
    <t>╋ S 「板鼻宿」</t>
    <rPh sb="5" eb="7">
      <t>イタハナ</t>
    </rPh>
    <rPh sb="7" eb="8">
      <t>ジュク</t>
    </rPh>
    <phoneticPr fontId="11"/>
  </si>
  <si>
    <t>右折</t>
    <rPh sb="0" eb="2">
      <t>ウセツ</t>
    </rPh>
    <phoneticPr fontId="11"/>
  </si>
  <si>
    <t>K10</t>
    <phoneticPr fontId="11"/>
  </si>
  <si>
    <t>ちょっとだけ旧中山道</t>
    <rPh sb="6" eb="10">
      <t>キュウナカセンドウ</t>
    </rPh>
    <phoneticPr fontId="11"/>
  </si>
  <si>
    <t>╋ S 「元総社町東」</t>
    <rPh sb="5" eb="9">
      <t>モトソウジャマチ</t>
    </rPh>
    <rPh sb="9" eb="10">
      <t>ヒガシ</t>
    </rPh>
    <phoneticPr fontId="11"/>
  </si>
  <si>
    <t>R17</t>
    <phoneticPr fontId="11"/>
  </si>
  <si>
    <t>市道</t>
    <rPh sb="0" eb="2">
      <t>シドウ</t>
    </rPh>
    <phoneticPr fontId="11"/>
  </si>
  <si>
    <t>╋ S 「県庁南」</t>
    <rPh sb="5" eb="7">
      <t>ケンチョウ</t>
    </rPh>
    <rPh sb="7" eb="8">
      <t>ミナミ</t>
    </rPh>
    <phoneticPr fontId="11"/>
  </si>
  <si>
    <t>群馬大橋渡る</t>
    <rPh sb="0" eb="2">
      <t>グンマ</t>
    </rPh>
    <rPh sb="2" eb="4">
      <t>オオハシ</t>
    </rPh>
    <rPh sb="4" eb="5">
      <t>ワタ</t>
    </rPh>
    <phoneticPr fontId="11"/>
  </si>
  <si>
    <t>群馬県庁前通過</t>
    <rPh sb="0" eb="2">
      <t>グンマ</t>
    </rPh>
    <rPh sb="2" eb="5">
      <t>ケンチョウマエ</t>
    </rPh>
    <rPh sb="5" eb="7">
      <t>ツウカ</t>
    </rPh>
    <phoneticPr fontId="11"/>
  </si>
  <si>
    <t>╋ S 「大手町」</t>
    <rPh sb="5" eb="8">
      <t>オオテマチ</t>
    </rPh>
    <phoneticPr fontId="11"/>
  </si>
  <si>
    <t>K10 K3</t>
    <phoneticPr fontId="11"/>
  </si>
  <si>
    <t>╋ S 「堀越町南」</t>
    <rPh sb="5" eb="8">
      <t>ホリコシマチ</t>
    </rPh>
    <rPh sb="8" eb="9">
      <t>ミナミ</t>
    </rPh>
    <phoneticPr fontId="11"/>
  </si>
  <si>
    <t>K3</t>
    <phoneticPr fontId="11"/>
  </si>
  <si>
    <t>大胡バイパス</t>
    <rPh sb="0" eb="2">
      <t>オオゴ</t>
    </rPh>
    <phoneticPr fontId="11"/>
  </si>
  <si>
    <t>K69</t>
    <phoneticPr fontId="11"/>
  </si>
  <si>
    <t>直進
右側</t>
    <rPh sb="0" eb="2">
      <t>チョクシン</t>
    </rPh>
    <rPh sb="3" eb="5">
      <t>ミギガワ</t>
    </rPh>
    <phoneticPr fontId="11"/>
  </si>
  <si>
    <t xml:space="preserve">変則6叉路 S </t>
    <rPh sb="0" eb="2">
      <t>ヘンソク</t>
    </rPh>
    <rPh sb="3" eb="5">
      <t>サロ</t>
    </rPh>
    <phoneticPr fontId="11"/>
  </si>
  <si>
    <t>[国道122号]</t>
    <rPh sb="1" eb="3">
      <t>コクドウ</t>
    </rPh>
    <rPh sb="6" eb="7">
      <t>ゴウ</t>
    </rPh>
    <phoneticPr fontId="11"/>
  </si>
  <si>
    <t>╋ S</t>
    <phoneticPr fontId="11"/>
  </si>
  <si>
    <t>[太田]</t>
    <rPh sb="1" eb="3">
      <t>オオタ</t>
    </rPh>
    <phoneticPr fontId="11"/>
  </si>
  <si>
    <t>K340 R122</t>
    <phoneticPr fontId="11"/>
  </si>
  <si>
    <t>╋ S 「相生町1」</t>
    <rPh sb="5" eb="8">
      <t>アイオイチョウ</t>
    </rPh>
    <phoneticPr fontId="11"/>
  </si>
  <si>
    <t>市道 K67</t>
    <rPh sb="0" eb="2">
      <t>シドウ</t>
    </rPh>
    <phoneticPr fontId="11"/>
  </si>
  <si>
    <t>╋ S 「通7」</t>
    <rPh sb="5" eb="6">
      <t>トオ</t>
    </rPh>
    <phoneticPr fontId="11"/>
  </si>
  <si>
    <t>K40</t>
    <phoneticPr fontId="11"/>
  </si>
  <si>
    <t>変則3叉路 S 「織姫神社前」</t>
    <rPh sb="0" eb="2">
      <t>ヘンソク</t>
    </rPh>
    <rPh sb="3" eb="5">
      <t>サロ</t>
    </rPh>
    <rPh sb="9" eb="11">
      <t>オリヒメ</t>
    </rPh>
    <rPh sb="11" eb="13">
      <t>ジンジャ</t>
    </rPh>
    <rPh sb="13" eb="14">
      <t>マエ</t>
    </rPh>
    <phoneticPr fontId="11"/>
  </si>
  <si>
    <t>道なり
左折</t>
    <rPh sb="0" eb="1">
      <t>ミチ</t>
    </rPh>
    <rPh sb="4" eb="6">
      <t>サセツ</t>
    </rPh>
    <phoneticPr fontId="11"/>
  </si>
  <si>
    <t>トンネル通りを走行</t>
    <rPh sb="4" eb="5">
      <t>ドオ</t>
    </rPh>
    <rPh sb="7" eb="9">
      <t>ソウコウ</t>
    </rPh>
    <phoneticPr fontId="11"/>
  </si>
  <si>
    <t>K40 市道</t>
    <rPh sb="4" eb="6">
      <t>シドウ</t>
    </rPh>
    <phoneticPr fontId="11"/>
  </si>
  <si>
    <t>╋ S 「芳町」</t>
    <rPh sb="5" eb="6">
      <t>ヨシ</t>
    </rPh>
    <rPh sb="6" eb="7">
      <t>マチ</t>
    </rPh>
    <phoneticPr fontId="11"/>
  </si>
  <si>
    <t>┳ S 「千歳橋」</t>
    <rPh sb="5" eb="8">
      <t>チトセバシ</t>
    </rPh>
    <phoneticPr fontId="11"/>
  </si>
  <si>
    <t>R293</t>
    <phoneticPr fontId="11"/>
  </si>
  <si>
    <t>[田沼 R293 北関東道]</t>
    <rPh sb="1" eb="3">
      <t>タヌマ</t>
    </rPh>
    <rPh sb="9" eb="13">
      <t>キタカントウドウ</t>
    </rPh>
    <phoneticPr fontId="11"/>
  </si>
  <si>
    <t>[田沼 足利I.C]</t>
    <rPh sb="1" eb="3">
      <t>タヌマ</t>
    </rPh>
    <rPh sb="4" eb="6">
      <t>アシカガ</t>
    </rPh>
    <phoneticPr fontId="11"/>
  </si>
  <si>
    <t>東北道にぶつかるので突き当たりを右折。</t>
    <rPh sb="0" eb="3">
      <t>トウホクドウ</t>
    </rPh>
    <rPh sb="10" eb="11">
      <t>ツ</t>
    </rPh>
    <rPh sb="12" eb="13">
      <t>ア</t>
    </rPh>
    <rPh sb="16" eb="18">
      <t>ウセツ</t>
    </rPh>
    <phoneticPr fontId="11"/>
  </si>
  <si>
    <t>┳</t>
    <phoneticPr fontId="11"/>
  </si>
  <si>
    <t>┳ S</t>
    <phoneticPr fontId="11"/>
  </si>
  <si>
    <t>R352 R293 R121</t>
    <phoneticPr fontId="11"/>
  </si>
  <si>
    <t>╋ S 「市役所前」</t>
    <rPh sb="5" eb="8">
      <t>シヤクショ</t>
    </rPh>
    <rPh sb="8" eb="9">
      <t>マエ</t>
    </rPh>
    <phoneticPr fontId="11"/>
  </si>
  <si>
    <t>╋ S 「JR鹿沼駅前」</t>
    <rPh sb="7" eb="9">
      <t>カヌマ</t>
    </rPh>
    <rPh sb="9" eb="11">
      <t>エキマエ</t>
    </rPh>
    <phoneticPr fontId="11"/>
  </si>
  <si>
    <t>╋ S 「田野町」</t>
    <rPh sb="5" eb="8">
      <t>タノマチ</t>
    </rPh>
    <phoneticPr fontId="11"/>
  </si>
  <si>
    <t>左側</t>
    <rPh sb="0" eb="2">
      <t>ヒダリガワ</t>
    </rPh>
    <phoneticPr fontId="11"/>
  </si>
  <si>
    <t>直進するとジャパンカップコース。</t>
    <rPh sb="0" eb="2">
      <t>チョクシン</t>
    </rPh>
    <phoneticPr fontId="11"/>
  </si>
  <si>
    <t>╋ S 「田野町東」</t>
    <rPh sb="5" eb="8">
      <t>タノマチ</t>
    </rPh>
    <rPh sb="8" eb="9">
      <t>ヒガシ</t>
    </rPh>
    <phoneticPr fontId="11"/>
  </si>
  <si>
    <t>╋ S 「向河原」</t>
    <rPh sb="5" eb="8">
      <t>ムカイガワラ</t>
    </rPh>
    <phoneticPr fontId="11"/>
  </si>
  <si>
    <t>K62</t>
    <phoneticPr fontId="11"/>
  </si>
  <si>
    <t>ファミリーマート角。</t>
    <rPh sb="8" eb="9">
      <t>カド</t>
    </rPh>
    <phoneticPr fontId="11"/>
  </si>
  <si>
    <t>╋ S 「押上小学校南」</t>
    <rPh sb="5" eb="7">
      <t>オシアゲ</t>
    </rPh>
    <rPh sb="7" eb="10">
      <t>ショウガッコウ</t>
    </rPh>
    <rPh sb="10" eb="11">
      <t>ミナミ</t>
    </rPh>
    <phoneticPr fontId="11"/>
  </si>
  <si>
    <t>╋ S 「長久保」</t>
    <rPh sb="5" eb="8">
      <t>ナガクボ</t>
    </rPh>
    <phoneticPr fontId="11"/>
  </si>
  <si>
    <t>R4</t>
    <phoneticPr fontId="11"/>
  </si>
  <si>
    <t>ちょっとだけ国道4号。次の交差点分岐ですぐ旧道へ。</t>
    <rPh sb="6" eb="8">
      <t>コクドウ</t>
    </rPh>
    <rPh sb="9" eb="10">
      <t>ゴウ</t>
    </rPh>
    <rPh sb="11" eb="12">
      <t>ツギ</t>
    </rPh>
    <rPh sb="13" eb="16">
      <t>コウサテン</t>
    </rPh>
    <rPh sb="16" eb="18">
      <t>ブンキ</t>
    </rPh>
    <rPh sb="21" eb="23">
      <t>キュウドウ</t>
    </rPh>
    <phoneticPr fontId="11"/>
  </si>
  <si>
    <t>Y S 「蒲須坂(南)」</t>
    <rPh sb="5" eb="6">
      <t>カマ</t>
    </rPh>
    <rPh sb="6" eb="8">
      <t>スザカ</t>
    </rPh>
    <rPh sb="9" eb="10">
      <t>ミナミ</t>
    </rPh>
    <phoneticPr fontId="11"/>
  </si>
  <si>
    <t>K353</t>
    <phoneticPr fontId="11"/>
  </si>
  <si>
    <t>Y S 「乙畑」</t>
    <rPh sb="5" eb="6">
      <t>オツ</t>
    </rPh>
    <rPh sb="6" eb="7">
      <t>バタケ</t>
    </rPh>
    <phoneticPr fontId="11"/>
  </si>
  <si>
    <t>K30</t>
    <phoneticPr fontId="11"/>
  </si>
  <si>
    <t>R461</t>
    <phoneticPr fontId="11"/>
  </si>
  <si>
    <t>╋ S 「扇町」</t>
    <rPh sb="5" eb="7">
      <t>オウギマチ</t>
    </rPh>
    <phoneticPr fontId="11"/>
  </si>
  <si>
    <t>K271</t>
    <phoneticPr fontId="11"/>
  </si>
  <si>
    <t>卜 S 「土屋」</t>
    <rPh sb="0" eb="1">
      <t>ボク</t>
    </rPh>
    <rPh sb="5" eb="7">
      <t>ツチヤ</t>
    </rPh>
    <phoneticPr fontId="11"/>
  </si>
  <si>
    <t>合流</t>
    <rPh sb="0" eb="2">
      <t>ゴウリュウ</t>
    </rPh>
    <phoneticPr fontId="11"/>
  </si>
  <si>
    <t>左分岐</t>
    <rPh sb="0" eb="1">
      <t>ヒダリ</t>
    </rPh>
    <rPh sb="1" eb="3">
      <t>ブンキ</t>
    </rPh>
    <phoneticPr fontId="11"/>
  </si>
  <si>
    <t>Y</t>
    <phoneticPr fontId="11"/>
  </si>
  <si>
    <t>野崎橋渡った直後。</t>
    <phoneticPr fontId="11"/>
  </si>
  <si>
    <t>╋ S 「一区町」</t>
    <rPh sb="5" eb="6">
      <t>イチ</t>
    </rPh>
    <rPh sb="6" eb="7">
      <t>ク</t>
    </rPh>
    <rPh sb="7" eb="8">
      <t>マチ</t>
    </rPh>
    <phoneticPr fontId="11"/>
  </si>
  <si>
    <t>ライスライン</t>
    <phoneticPr fontId="11"/>
  </si>
  <si>
    <t>K306</t>
    <phoneticPr fontId="11"/>
  </si>
  <si>
    <t xml:space="preserve">╋ S </t>
    <phoneticPr fontId="11"/>
  </si>
  <si>
    <t>╋ S 「西那須野駅西口」</t>
    <rPh sb="5" eb="9">
      <t>ニシナスノ</t>
    </rPh>
    <rPh sb="9" eb="10">
      <t>エキ</t>
    </rPh>
    <rPh sb="10" eb="12">
      <t>ニシグチ</t>
    </rPh>
    <phoneticPr fontId="11"/>
  </si>
  <si>
    <t>K317 市道</t>
    <rPh sb="5" eb="7">
      <t>シドウ</t>
    </rPh>
    <phoneticPr fontId="11"/>
  </si>
  <si>
    <t>R400</t>
    <phoneticPr fontId="11"/>
  </si>
  <si>
    <t>┃ 道の駅湯の香しおばら</t>
    <rPh sb="2" eb="3">
      <t>ミチ</t>
    </rPh>
    <rPh sb="4" eb="5">
      <t>エキ</t>
    </rPh>
    <rPh sb="5" eb="6">
      <t>ユ</t>
    </rPh>
    <rPh sb="7" eb="8">
      <t>カ</t>
    </rPh>
    <phoneticPr fontId="11"/>
  </si>
  <si>
    <t xml:space="preserve">┫ </t>
    <phoneticPr fontId="11"/>
  </si>
  <si>
    <t>┫ S 「福渡」</t>
    <rPh sb="5" eb="7">
      <t>フクワタリ</t>
    </rPh>
    <phoneticPr fontId="11"/>
  </si>
  <si>
    <t>市道 K266 市道</t>
    <rPh sb="0" eb="2">
      <t>シドウ</t>
    </rPh>
    <rPh sb="8" eb="10">
      <t>シドウ</t>
    </rPh>
    <phoneticPr fontId="11"/>
  </si>
  <si>
    <t>┳ S 「上塩原」</t>
    <rPh sb="5" eb="8">
      <t>カミシオバラ</t>
    </rPh>
    <phoneticPr fontId="11"/>
  </si>
  <si>
    <t>┫</t>
    <phoneticPr fontId="11"/>
  </si>
  <si>
    <t>R121</t>
    <phoneticPr fontId="11"/>
  </si>
  <si>
    <t>右側</t>
    <rPh sb="0" eb="2">
      <t>ミギガワ</t>
    </rPh>
    <phoneticPr fontId="11"/>
  </si>
  <si>
    <t>駅ロータリー
R121</t>
    <rPh sb="0" eb="1">
      <t>エキ</t>
    </rPh>
    <phoneticPr fontId="11"/>
  </si>
  <si>
    <t>Y S 「高徳」</t>
    <rPh sb="5" eb="7">
      <t>コウトク</t>
    </rPh>
    <phoneticPr fontId="11"/>
  </si>
  <si>
    <t>鬼怒バイパスに合流</t>
    <rPh sb="0" eb="2">
      <t>キヌ</t>
    </rPh>
    <rPh sb="7" eb="9">
      <t>ゴウリュウ</t>
    </rPh>
    <phoneticPr fontId="11"/>
  </si>
  <si>
    <t>┣ S 「今市警察署北」</t>
    <rPh sb="5" eb="7">
      <t>イマイチ</t>
    </rPh>
    <rPh sb="7" eb="10">
      <t>ケイサツショ</t>
    </rPh>
    <rPh sb="10" eb="11">
      <t>キタ</t>
    </rPh>
    <phoneticPr fontId="11"/>
  </si>
  <si>
    <t>K245 K247</t>
    <phoneticPr fontId="11"/>
  </si>
  <si>
    <t>K247 R120</t>
    <phoneticPr fontId="11"/>
  </si>
  <si>
    <t>R120</t>
    <phoneticPr fontId="11"/>
  </si>
  <si>
    <t>╋ S 「細尾大谷橋」</t>
    <rPh sb="5" eb="7">
      <t>ホソオ</t>
    </rPh>
    <rPh sb="7" eb="10">
      <t>オオタニバシ</t>
    </rPh>
    <phoneticPr fontId="11"/>
  </si>
  <si>
    <t>R122</t>
    <phoneticPr fontId="11"/>
  </si>
  <si>
    <t>┃ 日足トンネル入口 ▲858m</t>
    <rPh sb="2" eb="4">
      <t>ニッソク</t>
    </rPh>
    <rPh sb="8" eb="10">
      <t>イリグチ</t>
    </rPh>
    <phoneticPr fontId="11"/>
  </si>
  <si>
    <t>┃ 日足トンネル出口 ▲917m</t>
    <rPh sb="2" eb="4">
      <t>ニッソク</t>
    </rPh>
    <rPh sb="8" eb="10">
      <t>デグチ</t>
    </rPh>
    <phoneticPr fontId="11"/>
  </si>
  <si>
    <t>登りトンネル。2.7kmで60m↑。さらに路肩狭い。通行注意。
細尾大谷橋直後の「細尾町」交差点より細尾峠を通行も可。</t>
    <rPh sb="0" eb="1">
      <t>ノボ</t>
    </rPh>
    <rPh sb="21" eb="23">
      <t>ロカタ</t>
    </rPh>
    <rPh sb="23" eb="24">
      <t>セマ</t>
    </rPh>
    <rPh sb="26" eb="28">
      <t>ツウコウ</t>
    </rPh>
    <rPh sb="28" eb="30">
      <t>チュウイ</t>
    </rPh>
    <rPh sb="32" eb="34">
      <t>ホソオ</t>
    </rPh>
    <rPh sb="34" eb="37">
      <t>オオタニバシ</t>
    </rPh>
    <rPh sb="37" eb="39">
      <t>チョクゴ</t>
    </rPh>
    <rPh sb="41" eb="44">
      <t>ホソオマチ</t>
    </rPh>
    <rPh sb="45" eb="48">
      <t>コウサテン</t>
    </rPh>
    <rPh sb="50" eb="53">
      <t>ホソオトウゲ</t>
    </rPh>
    <rPh sb="54" eb="56">
      <t>ツウコウ</t>
    </rPh>
    <rPh sb="57" eb="58">
      <t>カ</t>
    </rPh>
    <phoneticPr fontId="11"/>
  </si>
  <si>
    <t>╋ S 「田元」</t>
    <rPh sb="5" eb="7">
      <t>タモト</t>
    </rPh>
    <phoneticPr fontId="11"/>
  </si>
  <si>
    <t>K250 市道</t>
    <rPh sb="5" eb="7">
      <t>シドウ</t>
    </rPh>
    <phoneticPr fontId="11"/>
  </si>
  <si>
    <t>┳ S 「遠下」</t>
    <rPh sb="5" eb="6">
      <t>トオ</t>
    </rPh>
    <rPh sb="6" eb="7">
      <t>シタ</t>
    </rPh>
    <phoneticPr fontId="11"/>
  </si>
  <si>
    <t>旧道で足尾市街を抜ける。
田元交差点以降、渡良瀬川沿い（「上桐原」まで）は右岸左岸どちらを通っても可。</t>
    <rPh sb="0" eb="2">
      <t>キュウドウ</t>
    </rPh>
    <rPh sb="3" eb="5">
      <t>アシオ</t>
    </rPh>
    <rPh sb="5" eb="7">
      <t>シガイ</t>
    </rPh>
    <rPh sb="8" eb="9">
      <t>ヌ</t>
    </rPh>
    <rPh sb="13" eb="15">
      <t>タモト</t>
    </rPh>
    <rPh sb="15" eb="18">
      <t>コウサテン</t>
    </rPh>
    <rPh sb="18" eb="20">
      <t>イコウ</t>
    </rPh>
    <rPh sb="21" eb="25">
      <t>ワタラセガワ</t>
    </rPh>
    <rPh sb="25" eb="26">
      <t>ゾ</t>
    </rPh>
    <rPh sb="29" eb="30">
      <t>カミ</t>
    </rPh>
    <rPh sb="30" eb="32">
      <t>キリハラ</t>
    </rPh>
    <rPh sb="37" eb="39">
      <t>ウガン</t>
    </rPh>
    <rPh sb="39" eb="41">
      <t>サガン</t>
    </rPh>
    <rPh sb="45" eb="46">
      <t>トオ</t>
    </rPh>
    <rPh sb="49" eb="50">
      <t>カ</t>
    </rPh>
    <phoneticPr fontId="11"/>
  </si>
  <si>
    <t>╋ S 「上桐原」</t>
    <rPh sb="5" eb="8">
      <t>カミキリハラ</t>
    </rPh>
    <phoneticPr fontId="11"/>
  </si>
  <si>
    <t>R122 K78</t>
    <phoneticPr fontId="11"/>
  </si>
  <si>
    <t>Y右</t>
    <rPh sb="1" eb="2">
      <t>ミギ</t>
    </rPh>
    <phoneticPr fontId="11"/>
  </si>
  <si>
    <t>Y S 「大間々7」</t>
    <rPh sb="5" eb="8">
      <t>オオママ</t>
    </rPh>
    <phoneticPr fontId="11"/>
  </si>
  <si>
    <t>見落とし注意。横断歩道で渡ること。</t>
    <rPh sb="0" eb="2">
      <t>ミオ</t>
    </rPh>
    <rPh sb="4" eb="6">
      <t>チュウイ</t>
    </rPh>
    <rPh sb="7" eb="9">
      <t>オウダン</t>
    </rPh>
    <rPh sb="9" eb="11">
      <t>ホドウ</t>
    </rPh>
    <rPh sb="12" eb="13">
      <t>ワタ</t>
    </rPh>
    <phoneticPr fontId="11"/>
  </si>
  <si>
    <t>R354</t>
    <phoneticPr fontId="11"/>
  </si>
  <si>
    <t>┫ S 「小角田北」</t>
    <rPh sb="5" eb="6">
      <t>ショウ</t>
    </rPh>
    <rPh sb="6" eb="8">
      <t>カクダ</t>
    </rPh>
    <rPh sb="8" eb="9">
      <t>キタ</t>
    </rPh>
    <phoneticPr fontId="11"/>
  </si>
  <si>
    <t>K69 K14</t>
    <phoneticPr fontId="11"/>
  </si>
  <si>
    <t>┃ 上武大橋</t>
    <rPh sb="2" eb="4">
      <t>ジョウブ</t>
    </rPh>
    <rPh sb="4" eb="6">
      <t>オオハシ</t>
    </rPh>
    <phoneticPr fontId="11"/>
  </si>
  <si>
    <t>K14</t>
    <phoneticPr fontId="11"/>
  </si>
  <si>
    <t>╋ S 「深谷警察入口」</t>
    <rPh sb="5" eb="7">
      <t>フカヤ</t>
    </rPh>
    <rPh sb="7" eb="9">
      <t>ケイサツ</t>
    </rPh>
    <rPh sb="9" eb="11">
      <t>イリグチ</t>
    </rPh>
    <phoneticPr fontId="11"/>
  </si>
  <si>
    <t>╋ S 「城址公園入口」</t>
    <rPh sb="5" eb="7">
      <t>ジョウシ</t>
    </rPh>
    <rPh sb="7" eb="9">
      <t>コウエン</t>
    </rPh>
    <rPh sb="9" eb="11">
      <t>イリグチ</t>
    </rPh>
    <phoneticPr fontId="11"/>
  </si>
  <si>
    <t>R140</t>
    <phoneticPr fontId="11"/>
  </si>
  <si>
    <t>┫ S 「武川」</t>
    <rPh sb="5" eb="7">
      <t>タケカワ</t>
    </rPh>
    <phoneticPr fontId="11"/>
  </si>
  <si>
    <t>[小川]
SUZUKIアルト看板が目印。手前で曲がらない。</t>
    <rPh sb="1" eb="3">
      <t>オガワ</t>
    </rPh>
    <rPh sb="14" eb="16">
      <t>カンバン</t>
    </rPh>
    <rPh sb="17" eb="19">
      <t>メジルシ</t>
    </rPh>
    <rPh sb="20" eb="22">
      <t>テマエ</t>
    </rPh>
    <rPh sb="23" eb="24">
      <t>マ</t>
    </rPh>
    <phoneticPr fontId="11"/>
  </si>
  <si>
    <t>K184</t>
    <phoneticPr fontId="11"/>
  </si>
  <si>
    <t>┣</t>
    <phoneticPr fontId="11"/>
  </si>
  <si>
    <t>╋ S 「能増」</t>
    <rPh sb="5" eb="7">
      <t>ノウマス</t>
    </rPh>
    <phoneticPr fontId="11"/>
  </si>
  <si>
    <t>K11</t>
    <phoneticPr fontId="11"/>
  </si>
  <si>
    <t>╋ S 「総合グラウンド入口」</t>
    <rPh sb="5" eb="7">
      <t>ソウゴウ</t>
    </rPh>
    <rPh sb="12" eb="14">
      <t>イリグチ</t>
    </rPh>
    <phoneticPr fontId="11"/>
  </si>
  <si>
    <t>╋ S 「青山陸橋（西）」</t>
    <rPh sb="5" eb="7">
      <t>アオヤマ</t>
    </rPh>
    <rPh sb="7" eb="9">
      <t>リッキョウ</t>
    </rPh>
    <rPh sb="10" eb="11">
      <t>ニシ</t>
    </rPh>
    <phoneticPr fontId="11"/>
  </si>
  <si>
    <t>╋　「五明」</t>
  </si>
  <si>
    <t>右折</t>
    <rPh sb="0" eb="2">
      <t>ウセツ</t>
    </rPh>
    <phoneticPr fontId="14"/>
  </si>
  <si>
    <t>Ｙ　Ｓ</t>
  </si>
  <si>
    <t>┣　「飯能日高消防署」</t>
  </si>
  <si>
    <t>┫　「中山」</t>
  </si>
  <si>
    <t>市道、R299</t>
  </si>
  <si>
    <t>╋　「東町」</t>
  </si>
  <si>
    <t>╋　「広小路」</t>
  </si>
  <si>
    <t>╋　「稲荷分署入口」</t>
  </si>
  <si>
    <t>╋　「阿須」</t>
  </si>
  <si>
    <t>╋　「南峰」</t>
  </si>
  <si>
    <t>T179</t>
  </si>
  <si>
    <t>T153</t>
  </si>
  <si>
    <t>╋　止まれ</t>
  </si>
  <si>
    <t>┓　国立折り返し（多摩サイ）前</t>
  </si>
  <si>
    <t>┣　「郷土の森入口」</t>
  </si>
  <si>
    <t>バイパスと合流。</t>
    <rPh sb="5" eb="7">
      <t>ゴウリュウ</t>
    </rPh>
    <phoneticPr fontId="11"/>
  </si>
  <si>
    <t>道なり。</t>
    <rPh sb="0" eb="1">
      <t>ミチ</t>
    </rPh>
    <phoneticPr fontId="11"/>
  </si>
  <si>
    <t>この先から埼玉県</t>
    <rPh sb="2" eb="3">
      <t>サキ</t>
    </rPh>
    <rPh sb="5" eb="8">
      <t>サイタマケン</t>
    </rPh>
    <phoneticPr fontId="11"/>
  </si>
  <si>
    <t>┃  志賀坂峠 ▲788m</t>
    <rPh sb="6" eb="7">
      <t>トウゲ</t>
    </rPh>
    <phoneticPr fontId="11"/>
  </si>
  <si>
    <t>トンネル。
この先、群馬県：西上州やまびこ街道</t>
    <phoneticPr fontId="11"/>
  </si>
  <si>
    <t>塩ノ沢経由で迂回も可。
トンネル内路肩砂あり注意。</t>
    <rPh sb="0" eb="1">
      <t>シオ</t>
    </rPh>
    <rPh sb="2" eb="3">
      <t>サワ</t>
    </rPh>
    <rPh sb="3" eb="5">
      <t>ケイユ</t>
    </rPh>
    <rPh sb="6" eb="8">
      <t>ウカイ</t>
    </rPh>
    <rPh sb="9" eb="10">
      <t>カ</t>
    </rPh>
    <rPh sb="16" eb="17">
      <t>ナイ</t>
    </rPh>
    <phoneticPr fontId="11"/>
  </si>
  <si>
    <t>ここから西上州300と異なる。そのままバイパスへ。</t>
    <rPh sb="4" eb="5">
      <t>ニシ</t>
    </rPh>
    <rPh sb="5" eb="7">
      <t>ジョウシュウ</t>
    </rPh>
    <rPh sb="11" eb="12">
      <t>コト</t>
    </rPh>
    <phoneticPr fontId="11"/>
  </si>
  <si>
    <t>左折直後「床屋の角にポツンとある公衆電話」</t>
    <rPh sb="0" eb="2">
      <t>サセツ</t>
    </rPh>
    <rPh sb="2" eb="4">
      <t>チョクゴ</t>
    </rPh>
    <rPh sb="5" eb="7">
      <t>トコヤ</t>
    </rPh>
    <rPh sb="8" eb="9">
      <t>カド</t>
    </rPh>
    <rPh sb="16" eb="18">
      <t>コウシュウ</t>
    </rPh>
    <rPh sb="18" eb="20">
      <t>デンワ</t>
    </rPh>
    <phoneticPr fontId="11"/>
  </si>
  <si>
    <t>直進</t>
    <rPh sb="0" eb="2">
      <t>チョクシン</t>
    </rPh>
    <phoneticPr fontId="11"/>
  </si>
  <si>
    <t>R293</t>
    <phoneticPr fontId="11"/>
  </si>
  <si>
    <t>┃  会沢トンネル ▲187m</t>
    <rPh sb="3" eb="5">
      <t>アイサワ</t>
    </rPh>
    <phoneticPr fontId="11"/>
  </si>
  <si>
    <t>R4旧道へ。</t>
    <phoneticPr fontId="11"/>
  </si>
  <si>
    <t>[那須塩原]</t>
    <rPh sb="1" eb="5">
      <t>ナスシオバラ</t>
    </rPh>
    <phoneticPr fontId="11"/>
  </si>
  <si>
    <t>扇町左折直後。エッソGS</t>
    <rPh sb="0" eb="2">
      <t>オオギマチ</t>
    </rPh>
    <rPh sb="2" eb="4">
      <t>サセツ</t>
    </rPh>
    <rPh sb="4" eb="6">
      <t>チョクゴ</t>
    </rPh>
    <phoneticPr fontId="11"/>
  </si>
  <si>
    <t>東北本線跨線橋渡った直後。ローソン角</t>
    <rPh sb="0" eb="2">
      <t>トウホク</t>
    </rPh>
    <rPh sb="2" eb="4">
      <t>ホンセン</t>
    </rPh>
    <rPh sb="4" eb="7">
      <t>コセンキョウ</t>
    </rPh>
    <rPh sb="7" eb="8">
      <t>ワタ</t>
    </rPh>
    <rPh sb="10" eb="12">
      <t>チョクゴ</t>
    </rPh>
    <rPh sb="17" eb="18">
      <t>カド</t>
    </rPh>
    <phoneticPr fontId="11"/>
  </si>
  <si>
    <t>これより湯の香ライン</t>
    <rPh sb="4" eb="5">
      <t>ユ</t>
    </rPh>
    <rPh sb="6" eb="7">
      <t>カオ</t>
    </rPh>
    <phoneticPr fontId="11"/>
  </si>
  <si>
    <t>1.8km手前ファミリーマートあり</t>
    <rPh sb="5" eb="7">
      <t>テマエ</t>
    </rPh>
    <phoneticPr fontId="11"/>
  </si>
  <si>
    <t>┃ 尾頭峠 ▲807m</t>
    <rPh sb="2" eb="3">
      <t>オ</t>
    </rPh>
    <rPh sb="3" eb="4">
      <t>アタマ</t>
    </rPh>
    <rPh sb="4" eb="5">
      <t>トウゲ</t>
    </rPh>
    <phoneticPr fontId="11"/>
  </si>
  <si>
    <t>R121旧道</t>
    <rPh sb="4" eb="6">
      <t>キュウドウ</t>
    </rPh>
    <phoneticPr fontId="11"/>
  </si>
  <si>
    <t>┫ 止まれ</t>
    <rPh sb="2" eb="3">
      <t>ト</t>
    </rPh>
    <phoneticPr fontId="11"/>
  </si>
  <si>
    <t>左折</t>
    <rPh sb="0" eb="2">
      <t>サセツ</t>
    </rPh>
    <phoneticPr fontId="11"/>
  </si>
  <si>
    <t>[宇都宮]
交差点左折して踏切を渡る。</t>
    <rPh sb="1" eb="4">
      <t>ウツノミヤ</t>
    </rPh>
    <rPh sb="6" eb="9">
      <t>コウサテン</t>
    </rPh>
    <rPh sb="9" eb="11">
      <t>サセツ</t>
    </rPh>
    <rPh sb="13" eb="15">
      <t>フミキリ</t>
    </rPh>
    <rPh sb="16" eb="17">
      <t>ワタ</t>
    </rPh>
    <phoneticPr fontId="11"/>
  </si>
  <si>
    <t>このあたりまで鬼怒川沿い。</t>
    <rPh sb="7" eb="10">
      <t>キヌガワ</t>
    </rPh>
    <rPh sb="10" eb="11">
      <t>ゾ</t>
    </rPh>
    <phoneticPr fontId="11"/>
  </si>
  <si>
    <t>セブンイレブン角
正面に日光連山（男体山 女峰山）美しい</t>
    <rPh sb="7" eb="8">
      <t>カド</t>
    </rPh>
    <rPh sb="9" eb="11">
      <t>ショウメン</t>
    </rPh>
    <rPh sb="12" eb="14">
      <t>ニッコウ</t>
    </rPh>
    <rPh sb="14" eb="16">
      <t>レンザン</t>
    </rPh>
    <rPh sb="25" eb="26">
      <t>ウツク</t>
    </rPh>
    <phoneticPr fontId="11"/>
  </si>
  <si>
    <t>右折後3.7kmで群馬県。
わたらせ渓谷美しい。</t>
    <rPh sb="0" eb="2">
      <t>ウセツ</t>
    </rPh>
    <rPh sb="2" eb="3">
      <t>ゴ</t>
    </rPh>
    <rPh sb="9" eb="12">
      <t>グンマケン</t>
    </rPh>
    <rPh sb="18" eb="20">
      <t>ケイコク</t>
    </rPh>
    <rPh sb="20" eb="21">
      <t>ウツク</t>
    </rPh>
    <phoneticPr fontId="11"/>
  </si>
  <si>
    <t>セブンイレブン角。</t>
    <rPh sb="7" eb="8">
      <t>カド</t>
    </rPh>
    <phoneticPr fontId="11"/>
  </si>
  <si>
    <t>キューシートの区間距離、合計距離はお使いのサイコン、GPSによって誤差が出ます。
通過点は、距離、ルート、情報（その他）などから総合的に判断して下さい。
また事前に予習をして使い慣れた地図でコースを確認しておくことが必要です。</t>
    <phoneticPr fontId="11"/>
  </si>
  <si>
    <t>リタイア（DNF)する場合は、必ずブルベカードに記載されている主催者まで直接本人が電話連絡すること。
連絡無しにゴール受付をせずに帰られると、確認が取れるまでスタッフが撤収することができず運営に支障をきたします。
次回以降の参加をお断りします。</t>
    <phoneticPr fontId="11"/>
  </si>
  <si>
    <t>トンネルで日光市へ。</t>
    <rPh sb="5" eb="8">
      <t>ニッコウシ</t>
    </rPh>
    <phoneticPr fontId="11"/>
  </si>
  <si>
    <t>桐生大橋渡る。その先5.7km、桐生川を渡って栃木県。</t>
    <rPh sb="0" eb="2">
      <t>キリュウ</t>
    </rPh>
    <rPh sb="2" eb="4">
      <t>オオハシ</t>
    </rPh>
    <rPh sb="4" eb="5">
      <t>ワタ</t>
    </rPh>
    <rPh sb="9" eb="10">
      <t>サキ</t>
    </rPh>
    <rPh sb="16" eb="18">
      <t>キリュウ</t>
    </rPh>
    <rPh sb="18" eb="19">
      <t>ガワ</t>
    </rPh>
    <rPh sb="20" eb="21">
      <t>ワタ</t>
    </rPh>
    <rPh sb="23" eb="26">
      <t>トチギケン</t>
    </rPh>
    <phoneticPr fontId="11"/>
  </si>
  <si>
    <t>╋ S 「板鼻二丁目」</t>
    <rPh sb="5" eb="7">
      <t>イタハナ</t>
    </rPh>
    <rPh sb="7" eb="10">
      <t>ニチョウメ</t>
    </rPh>
    <phoneticPr fontId="11"/>
  </si>
  <si>
    <t>┳ S「栗原」</t>
    <rPh sb="4" eb="6">
      <t>クリハラ</t>
    </rPh>
    <phoneticPr fontId="11"/>
  </si>
  <si>
    <t>ここから先、定峰200と異なる。踏切走行注意</t>
    <rPh sb="4" eb="5">
      <t>サキ</t>
    </rPh>
    <rPh sb="6" eb="8">
      <t>サダミネ</t>
    </rPh>
    <rPh sb="12" eb="13">
      <t>コト</t>
    </rPh>
    <rPh sb="16" eb="18">
      <t>フミキリ</t>
    </rPh>
    <rPh sb="18" eb="20">
      <t>ソウコウ</t>
    </rPh>
    <rPh sb="20" eb="22">
      <t>チュウイ</t>
    </rPh>
    <phoneticPr fontId="11"/>
  </si>
  <si>
    <t>ファミリーマート角。
近隣に「道の駅やいた」あり。</t>
    <rPh sb="8" eb="9">
      <t>カド</t>
    </rPh>
    <rPh sb="11" eb="13">
      <t>キンリン</t>
    </rPh>
    <rPh sb="15" eb="16">
      <t>ミチ</t>
    </rPh>
    <rPh sb="17" eb="18">
      <t>エキ</t>
    </rPh>
    <phoneticPr fontId="11"/>
  </si>
  <si>
    <t>脇に歩行者用橋もあり。これより埼玉県。</t>
    <rPh sb="0" eb="1">
      <t>ワキ</t>
    </rPh>
    <rPh sb="2" eb="5">
      <t>ホコウシャ</t>
    </rPh>
    <rPh sb="5" eb="6">
      <t>ヨウ</t>
    </rPh>
    <rPh sb="6" eb="7">
      <t>ハシ</t>
    </rPh>
    <rPh sb="15" eb="18">
      <t>サイタマケン</t>
    </rPh>
    <phoneticPr fontId="11"/>
  </si>
  <si>
    <t>右側</t>
    <phoneticPr fontId="11"/>
  </si>
  <si>
    <t>右側
折返し</t>
    <rPh sb="0" eb="2">
      <t>ミギガワ</t>
    </rPh>
    <rPh sb="3" eb="5">
      <t>オリカエ</t>
    </rPh>
    <phoneticPr fontId="11"/>
  </si>
  <si>
    <t>R119</t>
    <phoneticPr fontId="11"/>
  </si>
  <si>
    <t>┫Ｓ「神橋」</t>
    <rPh sb="3" eb="5">
      <t>シンキョウ</t>
    </rPh>
    <phoneticPr fontId="11"/>
  </si>
  <si>
    <t>左折</t>
    <rPh sb="0" eb="2">
      <t>サセツ</t>
    </rPh>
    <phoneticPr fontId="11"/>
  </si>
  <si>
    <t>R119</t>
    <phoneticPr fontId="11"/>
  </si>
  <si>
    <t>左折後、最初の信号機からすぐの右側がコントロール。</t>
    <rPh sb="0" eb="3">
      <t>サセツゴ</t>
    </rPh>
    <rPh sb="4" eb="6">
      <t>サイショ</t>
    </rPh>
    <rPh sb="7" eb="10">
      <t>シンゴウキ</t>
    </rPh>
    <rPh sb="15" eb="17">
      <t>ミギガワ</t>
    </rPh>
    <phoneticPr fontId="11"/>
  </si>
  <si>
    <t>コントロール1　ファミリーマート海田岩蔵街道店</t>
    <rPh sb="16" eb="17">
      <t>ウミ</t>
    </rPh>
    <phoneticPr fontId="10"/>
  </si>
  <si>
    <t>┃  コントロール3 道の駅オアシスなんもく</t>
    <phoneticPr fontId="11"/>
  </si>
  <si>
    <t>╋ S コントロール4 ファミリーマートみどり大間々店</t>
    <rPh sb="23" eb="26">
      <t>オオママ</t>
    </rPh>
    <rPh sb="26" eb="27">
      <t>テン</t>
    </rPh>
    <phoneticPr fontId="11"/>
  </si>
  <si>
    <t>コントロール5 セブンイレブン宇都宮森林公園入口店</t>
    <rPh sb="15" eb="18">
      <t>ウツノミヤ</t>
    </rPh>
    <rPh sb="18" eb="20">
      <t>シンリン</t>
    </rPh>
    <rPh sb="20" eb="22">
      <t>コウエン</t>
    </rPh>
    <rPh sb="22" eb="24">
      <t>イリグチ</t>
    </rPh>
    <rPh sb="24" eb="25">
      <t>テン</t>
    </rPh>
    <phoneticPr fontId="11"/>
  </si>
  <si>
    <t>コントロール6 西那須野駅</t>
    <rPh sb="8" eb="12">
      <t>ニシナスノ</t>
    </rPh>
    <rPh sb="12" eb="13">
      <t>エキ</t>
    </rPh>
    <phoneticPr fontId="11"/>
  </si>
  <si>
    <t>┣ 入る コントロール7 上三依塩原温泉口駅</t>
    <rPh sb="2" eb="3">
      <t>ハイ</t>
    </rPh>
    <rPh sb="13" eb="16">
      <t>カミミヨリ</t>
    </rPh>
    <rPh sb="16" eb="18">
      <t>シオバラ</t>
    </rPh>
    <rPh sb="18" eb="21">
      <t>オンセングチ</t>
    </rPh>
    <rPh sb="21" eb="22">
      <t>エキ</t>
    </rPh>
    <phoneticPr fontId="11"/>
  </si>
  <si>
    <t>コントロール8 日光東照宮前</t>
    <rPh sb="8" eb="10">
      <t>ニッコウ</t>
    </rPh>
    <rPh sb="10" eb="13">
      <t>トウショウグウ</t>
    </rPh>
    <rPh sb="13" eb="14">
      <t>マエ</t>
    </rPh>
    <phoneticPr fontId="11"/>
  </si>
  <si>
    <t>コントロール9 ファミリーマートみどり大間々店</t>
    <rPh sb="19" eb="22">
      <t>オオママ</t>
    </rPh>
    <rPh sb="22" eb="23">
      <t>テン</t>
    </rPh>
    <phoneticPr fontId="11"/>
  </si>
  <si>
    <t>コントロール10　セブンイレブン青梅日立前店</t>
    <phoneticPr fontId="14"/>
  </si>
  <si>
    <t>駅ロータリー</t>
    <rPh sb="0" eb="1">
      <t>エキ</t>
    </rPh>
    <phoneticPr fontId="11"/>
  </si>
  <si>
    <t>[栗山 日光市街 鬼怒川 川治]
会津西街道へ。鬼怒川沿いを下る。
左折直後、コントロール。見落とし注意</t>
    <rPh sb="1" eb="3">
      <t>クリヤマ</t>
    </rPh>
    <rPh sb="4" eb="6">
      <t>ニッコウ</t>
    </rPh>
    <rPh sb="6" eb="8">
      <t>シガイ</t>
    </rPh>
    <rPh sb="9" eb="12">
      <t>キヌガワ</t>
    </rPh>
    <rPh sb="13" eb="15">
      <t>カワジ</t>
    </rPh>
    <rPh sb="17" eb="20">
      <t>アイヅニシ</t>
    </rPh>
    <rPh sb="20" eb="22">
      <t>カイドウ</t>
    </rPh>
    <rPh sb="24" eb="27">
      <t>キヌガワ</t>
    </rPh>
    <rPh sb="27" eb="28">
      <t>ゾ</t>
    </rPh>
    <rPh sb="30" eb="31">
      <t>クダ</t>
    </rPh>
    <rPh sb="34" eb="36">
      <t>サセツ</t>
    </rPh>
    <rPh sb="36" eb="38">
      <t>チョクゴ</t>
    </rPh>
    <rPh sb="46" eb="48">
      <t>ミオ</t>
    </rPh>
    <rPh sb="50" eb="52">
      <t>チュウイ</t>
    </rPh>
    <phoneticPr fontId="11"/>
  </si>
  <si>
    <t xml:space="preserve">Y </t>
    <phoneticPr fontId="11"/>
  </si>
  <si>
    <t>[中禅寺湖・湯元方面] 日光宇都宮道路に入らない。
直後、清滝I.C交差点で日光宇都宮道路と合流。</t>
    <rPh sb="1" eb="5">
      <t>チュウゼンジコ</t>
    </rPh>
    <rPh sb="6" eb="8">
      <t>ユモト</t>
    </rPh>
    <rPh sb="8" eb="10">
      <t>ホウメン</t>
    </rPh>
    <rPh sb="12" eb="14">
      <t>ニッコウ</t>
    </rPh>
    <rPh sb="14" eb="17">
      <t>ウツノミヤ</t>
    </rPh>
    <rPh sb="17" eb="19">
      <t>ドウロ</t>
    </rPh>
    <rPh sb="20" eb="21">
      <t>ハイ</t>
    </rPh>
    <rPh sb="26" eb="28">
      <t>チョクゴ</t>
    </rPh>
    <rPh sb="29" eb="31">
      <t>キヨタキ</t>
    </rPh>
    <rPh sb="34" eb="37">
      <t>コウサテン</t>
    </rPh>
    <rPh sb="38" eb="40">
      <t>ニッコウ</t>
    </rPh>
    <rPh sb="40" eb="43">
      <t>ウツノミヤ</t>
    </rPh>
    <rPh sb="43" eb="45">
      <t>ドウロ</t>
    </rPh>
    <rPh sb="46" eb="48">
      <t>ゴウリュウ</t>
    </rPh>
    <phoneticPr fontId="11"/>
  </si>
  <si>
    <t>ダイソー・ミスタータイヤマンのある交差点。
東通りへ行かない。</t>
    <rPh sb="17" eb="20">
      <t>コウサテン</t>
    </rPh>
    <rPh sb="22" eb="24">
      <t>ヒガシドオ</t>
    </rPh>
    <rPh sb="26" eb="27">
      <t>イ</t>
    </rPh>
    <phoneticPr fontId="11"/>
  </si>
  <si>
    <t>K30</t>
    <phoneticPr fontId="11"/>
  </si>
  <si>
    <t>┣　「鍋ヶ谷戸」</t>
  </si>
  <si>
    <t>┳　「東和泉三丁目」</t>
  </si>
  <si>
    <t>┫　「和泉多摩川地区センター北」</t>
  </si>
  <si>
    <t>ゴール セブンイレブン狛江猪方3丁目店</t>
  </si>
  <si>
    <t>青梅線のアンダーパスを通過後、最初の交差点。新奥多摩街道へ</t>
  </si>
  <si>
    <t>堂方上〜宮沢、長いアンダーパス走行注意</t>
  </si>
  <si>
    <t>日野橋〜みのわ通り入口、走行注意</t>
  </si>
  <si>
    <t>一通（自転車を除く）へ逆進入・注意</t>
  </si>
  <si>
    <t>道なりに左折（多摩サイには入らない）</t>
  </si>
  <si>
    <t>関戸橋手前自然渋滞・走行注意</t>
  </si>
  <si>
    <t>右折注意</t>
  </si>
  <si>
    <t>往路と異なる</t>
  </si>
  <si>
    <t>横断歩道のある交差点</t>
  </si>
  <si>
    <t>左折注意（左から来る車）</t>
  </si>
  <si>
    <t>府中街道を超える</t>
  </si>
  <si>
    <t>道なりに右折</t>
  </si>
  <si>
    <t>鶴川街道を超える</t>
  </si>
  <si>
    <t>二段階右折、信号待ち待機場所注意</t>
  </si>
  <si>
    <t>二段階右折</t>
  </si>
  <si>
    <t>世田谷通りを超える</t>
  </si>
  <si>
    <t>往路と異なる、右折後すぐ次のS左折（約50m）</t>
  </si>
  <si>
    <t>コントロールには時間制限のあるもの（黄色）と無いもの（オレンジ）があります。時間制限のないコントロールは今回クイズポイントとなっています。
クイズのお題は当日発表します。</t>
    <rPh sb="8" eb="10">
      <t>ジカン</t>
    </rPh>
    <rPh sb="10" eb="12">
      <t>セイゲン</t>
    </rPh>
    <rPh sb="18" eb="20">
      <t>キイロ</t>
    </rPh>
    <rPh sb="22" eb="23">
      <t>ナ</t>
    </rPh>
    <rPh sb="38" eb="40">
      <t>ジカン</t>
    </rPh>
    <rPh sb="40" eb="42">
      <t>セイゲン</t>
    </rPh>
    <rPh sb="52" eb="54">
      <t>コンカイ</t>
    </rPh>
    <rPh sb="75" eb="76">
      <t>ダイ</t>
    </rPh>
    <rPh sb="77" eb="79">
      <t>トウジツ</t>
    </rPh>
    <rPh sb="79" eb="81">
      <t>ハッピョウ</t>
    </rPh>
    <phoneticPr fontId="11"/>
  </si>
  <si>
    <t>各PCのオープン・クローズ時刻は、7時スタートを基準に書いています。
当日、ウェーブスタートで各自のスタート見なし時間は変わりますので、ご注意下さい。</t>
    <phoneticPr fontId="11"/>
  </si>
  <si>
    <t>07:00～07:30  標高7m</t>
    <phoneticPr fontId="11"/>
  </si>
  <si>
    <t>08:18～10:12 標高163m
レシート取得後直進</t>
    <rPh sb="12" eb="14">
      <t>ヒョウコウ</t>
    </rPh>
    <rPh sb="23" eb="26">
      <t>シュトクゴ</t>
    </rPh>
    <rPh sb="26" eb="28">
      <t>チョクシン</t>
    </rPh>
    <phoneticPr fontId="11"/>
  </si>
  <si>
    <t>クイズポイント、時刻不問（参考Close17:20） 標高338m
可能な限り売店またはレストランで買い物をするようにしてください（レシート提出不要）。
ブルベカードに回答記入後、直進。</t>
    <rPh sb="34" eb="36">
      <t>カノウ</t>
    </rPh>
    <rPh sb="37" eb="38">
      <t>カギ</t>
    </rPh>
    <rPh sb="50" eb="51">
      <t>カ</t>
    </rPh>
    <rPh sb="52" eb="53">
      <t>モノ</t>
    </rPh>
    <rPh sb="70" eb="72">
      <t>テイシュツ</t>
    </rPh>
    <rPh sb="72" eb="74">
      <t>フヨウ</t>
    </rPh>
    <rPh sb="90" eb="92">
      <t>チョクシン</t>
    </rPh>
    <phoneticPr fontId="11"/>
  </si>
  <si>
    <t>13:30～21:40 標高158m
交差点第1象限。交差点を2段階右折して入ってください。
店舗の交差点角は段差あり注意。
レシート取得後直進（東進）</t>
    <rPh sb="19" eb="22">
      <t>コウサテン</t>
    </rPh>
    <rPh sb="22" eb="23">
      <t>ダイ</t>
    </rPh>
    <rPh sb="24" eb="26">
      <t>ショウゲン</t>
    </rPh>
    <rPh sb="27" eb="30">
      <t>コウサテン</t>
    </rPh>
    <rPh sb="32" eb="34">
      <t>ダンカイ</t>
    </rPh>
    <rPh sb="34" eb="36">
      <t>ウセツ</t>
    </rPh>
    <rPh sb="38" eb="39">
      <t>ハイ</t>
    </rPh>
    <rPh sb="47" eb="49">
      <t>テンポ</t>
    </rPh>
    <rPh sb="50" eb="53">
      <t>コウサテン</t>
    </rPh>
    <rPh sb="53" eb="54">
      <t>カド</t>
    </rPh>
    <rPh sb="55" eb="57">
      <t>ダンサ</t>
    </rPh>
    <rPh sb="59" eb="61">
      <t>チュウイ</t>
    </rPh>
    <rPh sb="67" eb="70">
      <t>シュトクゴ</t>
    </rPh>
    <rPh sb="70" eb="72">
      <t>チョクシン</t>
    </rPh>
    <rPh sb="73" eb="75">
      <t>トウシン</t>
    </rPh>
    <phoneticPr fontId="11"/>
  </si>
  <si>
    <t>15:51～02:40 標高162m
田野町交差点第2象限。
レシート取得後直進（東進）</t>
    <rPh sb="19" eb="22">
      <t>タノチョウ</t>
    </rPh>
    <rPh sb="22" eb="25">
      <t>コウサテン</t>
    </rPh>
    <rPh sb="25" eb="26">
      <t>ダイ</t>
    </rPh>
    <rPh sb="27" eb="29">
      <t>ショウゲン</t>
    </rPh>
    <rPh sb="35" eb="38">
      <t>シュトクゴ</t>
    </rPh>
    <rPh sb="38" eb="40">
      <t>チョクシン</t>
    </rPh>
    <rPh sb="41" eb="43">
      <t>トウシン</t>
    </rPh>
    <phoneticPr fontId="11"/>
  </si>
  <si>
    <t>日光物産商会がコントロール。
クイズポイント、通過時刻不問（参考Close11:20）。 標高627m
ブルベカードに回答記入後、折返し。神橋交差点からR120に復帰。</t>
    <rPh sb="0" eb="2">
      <t>ニッコウ</t>
    </rPh>
    <rPh sb="2" eb="4">
      <t>ブッサン</t>
    </rPh>
    <rPh sb="4" eb="6">
      <t>ショウカイ</t>
    </rPh>
    <rPh sb="23" eb="25">
      <t>ツウカ</t>
    </rPh>
    <rPh sb="25" eb="27">
      <t>ジコク</t>
    </rPh>
    <rPh sb="27" eb="29">
      <t>フモン</t>
    </rPh>
    <rPh sb="30" eb="32">
      <t>サンコウ</t>
    </rPh>
    <rPh sb="65" eb="67">
      <t>オリカエ</t>
    </rPh>
    <rPh sb="69" eb="71">
      <t>シンキョウ</t>
    </rPh>
    <rPh sb="71" eb="74">
      <t>コウサテン</t>
    </rPh>
    <rPh sb="81" eb="83">
      <t>フッキ</t>
    </rPh>
    <phoneticPr fontId="11"/>
  </si>
  <si>
    <t>21:56～15:16 標高158m
コントロール4と同じ店舗。
店舗の交差点角は段差あり注意。
レシート取得後直進（南下）</t>
    <rPh sb="27" eb="28">
      <t>オナ</t>
    </rPh>
    <rPh sb="29" eb="31">
      <t>テンポ</t>
    </rPh>
    <rPh sb="53" eb="56">
      <t>シュトクゴ</t>
    </rPh>
    <rPh sb="56" eb="58">
      <t>チョクシン</t>
    </rPh>
    <rPh sb="59" eb="61">
      <t>ナンカ</t>
    </rPh>
    <phoneticPr fontId="11"/>
  </si>
  <si>
    <t>00:36～20:36 標高158m
レシート取得後直進</t>
    <rPh sb="23" eb="26">
      <t>シュトクゴ</t>
    </rPh>
    <rPh sb="26" eb="28">
      <t>チョクシン</t>
    </rPh>
    <phoneticPr fontId="11"/>
  </si>
  <si>
    <t>クイズポイント、制限時間不問（参考Close05:44）。標高242m
ロータリーに対象物あり。ブルベカードに回答記入後、左折（駅に向かって背中方向）</t>
    <rPh sb="8" eb="10">
      <t>セイゲン</t>
    </rPh>
    <rPh sb="10" eb="12">
      <t>ジカン</t>
    </rPh>
    <rPh sb="12" eb="14">
      <t>フモン</t>
    </rPh>
    <rPh sb="29" eb="31">
      <t>ヒョウコウ</t>
    </rPh>
    <rPh sb="42" eb="45">
      <t>タイショウブツ</t>
    </rPh>
    <rPh sb="55" eb="57">
      <t>カイトウ</t>
    </rPh>
    <rPh sb="57" eb="59">
      <t>キニュウ</t>
    </rPh>
    <rPh sb="59" eb="60">
      <t>ゴ</t>
    </rPh>
    <rPh sb="61" eb="63">
      <t>サセツ</t>
    </rPh>
    <rPh sb="64" eb="65">
      <t>エキ</t>
    </rPh>
    <rPh sb="66" eb="67">
      <t>ム</t>
    </rPh>
    <rPh sb="70" eb="72">
      <t>セナカ</t>
    </rPh>
    <rPh sb="72" eb="74">
      <t>ホウコウ</t>
    </rPh>
    <phoneticPr fontId="11"/>
  </si>
  <si>
    <t>Y S</t>
    <phoneticPr fontId="11"/>
  </si>
  <si>
    <t>道なり
右</t>
    <rPh sb="0" eb="1">
      <t>ミチ</t>
    </rPh>
    <rPh sb="4" eb="5">
      <t>ミギ</t>
    </rPh>
    <phoneticPr fontId="11"/>
  </si>
  <si>
    <t>K67</t>
    <phoneticPr fontId="11"/>
  </si>
  <si>
    <t>┳ S 「築地町」</t>
    <rPh sb="5" eb="8">
      <t>ツイジチョウ</t>
    </rPh>
    <phoneticPr fontId="11"/>
  </si>
  <si>
    <t>左折</t>
    <rPh sb="0" eb="2">
      <t>サセツ</t>
    </rPh>
    <phoneticPr fontId="11"/>
  </si>
  <si>
    <t>正面セメント工場</t>
    <rPh sb="0" eb="2">
      <t>ショウメン</t>
    </rPh>
    <rPh sb="6" eb="8">
      <t>コウジョウ</t>
    </rPh>
    <phoneticPr fontId="11"/>
  </si>
  <si>
    <t>╋　「みのわ通り入口」</t>
    <phoneticPr fontId="11"/>
  </si>
  <si>
    <t>┫ S 「小原」</t>
    <rPh sb="5" eb="7">
      <t>オハラ</t>
    </rPh>
    <phoneticPr fontId="11"/>
  </si>
  <si>
    <t>[鬼怒川温泉駅 鬼怒川公園駅]
道なりは右折方向だが左折。</t>
    <rPh sb="1" eb="4">
      <t>キヌガワ</t>
    </rPh>
    <rPh sb="4" eb="6">
      <t>オンセン</t>
    </rPh>
    <rPh sb="6" eb="7">
      <t>エキ</t>
    </rPh>
    <rPh sb="8" eb="11">
      <t>キヌガワ</t>
    </rPh>
    <rPh sb="11" eb="13">
      <t>コウエン</t>
    </rPh>
    <rPh sb="13" eb="14">
      <t>エキ</t>
    </rPh>
    <rPh sb="16" eb="17">
      <t>ミチ</t>
    </rPh>
    <rPh sb="20" eb="22">
      <t>ウセツ</t>
    </rPh>
    <rPh sb="22" eb="24">
      <t>ホウコウ</t>
    </rPh>
    <rPh sb="26" eb="28">
      <t>サセツ</t>
    </rPh>
    <phoneticPr fontId="11"/>
  </si>
  <si>
    <t>Ctrl間</t>
    <rPh sb="4" eb="5">
      <t>アイダ</t>
    </rPh>
    <phoneticPr fontId="11"/>
  </si>
  <si>
    <t>[塩原] この先塩原温泉街</t>
    <rPh sb="1" eb="3">
      <t>シオバラ</t>
    </rPh>
    <rPh sb="7" eb="8">
      <t>サキ</t>
    </rPh>
    <rPh sb="8" eb="10">
      <t>シオバラ</t>
    </rPh>
    <rPh sb="10" eb="13">
      <t>オンセンガイ</t>
    </rPh>
    <phoneticPr fontId="11"/>
  </si>
  <si>
    <r>
      <rPr>
        <sz val="10"/>
        <color rgb="FFFF0000"/>
        <rFont val="ヒラギノ丸ゴ Pro W4"/>
        <family val="2"/>
        <charset val="128"/>
      </rPr>
      <t>#111の交差点直後。標識等無く分かりづらい。</t>
    </r>
    <r>
      <rPr>
        <sz val="10"/>
        <rFont val="ヒラギノ丸ゴ Pro W4"/>
        <family val="2"/>
        <charset val="128"/>
      </rPr>
      <t xml:space="preserve">
クイズポイント、通過時刻不問（参考Close07:56）。 標高694m
ブルベカードに回答記入後、R121に復帰し南下。</t>
    </r>
    <rPh sb="5" eb="8">
      <t>コウサテン</t>
    </rPh>
    <rPh sb="8" eb="10">
      <t>チョクゴ</t>
    </rPh>
    <rPh sb="11" eb="13">
      <t>ヒョウシキ</t>
    </rPh>
    <rPh sb="13" eb="14">
      <t>トウ</t>
    </rPh>
    <rPh sb="14" eb="15">
      <t>ナ</t>
    </rPh>
    <rPh sb="16" eb="17">
      <t>ワ</t>
    </rPh>
    <rPh sb="32" eb="34">
      <t>ツウカ</t>
    </rPh>
    <rPh sb="34" eb="36">
      <t>ジコク</t>
    </rPh>
    <rPh sb="36" eb="38">
      <t>フモン</t>
    </rPh>
    <rPh sb="79" eb="81">
      <t>フッキ</t>
    </rPh>
    <rPh sb="82" eb="84">
      <t>ナンカ</t>
    </rPh>
    <phoneticPr fontId="11"/>
  </si>
  <si>
    <t>2023年 BRM1105たまがわ600km鬼怒川</t>
    <rPh sb="22" eb="25">
      <t>キヌガワ</t>
    </rPh>
    <phoneticPr fontId="10"/>
  </si>
  <si>
    <t>┃  コントロール2　ファミリーマート 秩父小鹿野町店</t>
    <phoneticPr fontId="11"/>
  </si>
  <si>
    <t>09:56～13:40 標高237m
レシート取得後直進</t>
    <rPh sb="23" eb="26">
      <t>シュトクゴ</t>
    </rPh>
    <rPh sb="26" eb="28">
      <t>チョクシン</t>
    </rPh>
    <phoneticPr fontId="11"/>
  </si>
  <si>
    <t>［南牧・下仁田］</t>
    <phoneticPr fontId="11"/>
  </si>
  <si>
    <t>氏家大橋で鬼怒川を渡った直後。常時左折可（一時停止）</t>
    <rPh sb="0" eb="2">
      <t>ウジイエ</t>
    </rPh>
    <rPh sb="2" eb="4">
      <t>オオハシ</t>
    </rPh>
    <rPh sb="5" eb="8">
      <t>キヌガワ</t>
    </rPh>
    <rPh sb="9" eb="10">
      <t>ワタ</t>
    </rPh>
    <rPh sb="12" eb="14">
      <t>チョクゴ</t>
    </rPh>
    <rPh sb="15" eb="17">
      <t>ジョウジ</t>
    </rPh>
    <rPh sb="17" eb="19">
      <t>サセツ</t>
    </rPh>
    <rPh sb="19" eb="20">
      <t>カ</t>
    </rPh>
    <rPh sb="21" eb="23">
      <t>イチジ</t>
    </rPh>
    <rPh sb="23" eb="25">
      <t>テイシ</t>
    </rPh>
    <phoneticPr fontId="11"/>
  </si>
  <si>
    <t>R400旧道</t>
    <rPh sb="4" eb="6">
      <t>キュウドウ</t>
    </rPh>
    <phoneticPr fontId="11"/>
  </si>
  <si>
    <t>╋</t>
    <phoneticPr fontId="11"/>
  </si>
  <si>
    <t>107-2</t>
    <phoneticPr fontId="11"/>
  </si>
  <si>
    <t>がま石トンネルに入らず旧道で迂回。</t>
    <rPh sb="2" eb="3">
      <t>イシ</t>
    </rPh>
    <rPh sb="8" eb="9">
      <t>ハイ</t>
    </rPh>
    <rPh sb="11" eb="13">
      <t>キュウドウ</t>
    </rPh>
    <rPh sb="14" eb="16">
      <t>ウカイ</t>
    </rPh>
    <phoneticPr fontId="11"/>
  </si>
  <si>
    <r>
      <t xml:space="preserve">[日光市街 鬼怒川 龍王峡P]
</t>
    </r>
    <r>
      <rPr>
        <sz val="10"/>
        <color rgb="FFFF0000"/>
        <rFont val="ヒラギノ丸ゴ Pro W4"/>
        <family val="2"/>
        <charset val="128"/>
      </rPr>
      <t>K19（旧日塩有料道路）に入らない。</t>
    </r>
    <rPh sb="1" eb="3">
      <t>ニッコウ</t>
    </rPh>
    <rPh sb="3" eb="5">
      <t>シガイ</t>
    </rPh>
    <rPh sb="6" eb="9">
      <t>キヌガワ</t>
    </rPh>
    <rPh sb="10" eb="13">
      <t>リュウオウキョウ</t>
    </rPh>
    <rPh sb="20" eb="21">
      <t>キュウ</t>
    </rPh>
    <rPh sb="21" eb="22">
      <t>ニチ</t>
    </rPh>
    <rPh sb="22" eb="23">
      <t>エン</t>
    </rPh>
    <rPh sb="23" eb="25">
      <t>ユウリョウ</t>
    </rPh>
    <rPh sb="25" eb="27">
      <t>ドウロ</t>
    </rPh>
    <rPh sb="29" eb="30">
      <t>ハイ</t>
    </rPh>
    <phoneticPr fontId="11"/>
  </si>
  <si>
    <t>[R119 R120] ここから先、休日は渋滞。</t>
    <rPh sb="16" eb="17">
      <t>サキ</t>
    </rPh>
    <rPh sb="18" eb="20">
      <t>キュウジツ</t>
    </rPh>
    <rPh sb="21" eb="23">
      <t>ジュウタイ</t>
    </rPh>
    <phoneticPr fontId="11"/>
  </si>
  <si>
    <t>01:48～23:00 レシート取得。
ゴール受付はスタートと同じ兵庫島公園です。</t>
    <rPh sb="16" eb="18">
      <t>シュトク</t>
    </rPh>
    <rPh sb="23" eb="25">
      <t>ウケツケ</t>
    </rPh>
    <rPh sb="31" eb="32">
      <t>オナ</t>
    </rPh>
    <rPh sb="33" eb="35">
      <t>ヒョウゴ</t>
    </rPh>
    <rPh sb="35" eb="36">
      <t>ジマ</t>
    </rPh>
    <rPh sb="36" eb="38">
      <t>コウエン</t>
    </rPh>
    <phoneticPr fontId="11"/>
  </si>
  <si>
    <t>ゴール受付へのルート参考： https://ridewithgps.com/routes/41273695?privacy_code=jH0HAMfCMDUXhIaE</t>
    <phoneticPr fontId="11"/>
  </si>
  <si>
    <t>https://ridewithgps.com/routes/41273710</t>
    <phoneticPr fontId="11"/>
  </si>
  <si>
    <t>107-3</t>
    <phoneticPr fontId="11"/>
  </si>
  <si>
    <t>右折</t>
    <rPh sb="0" eb="1">
      <t xml:space="preserve">ウセツ </t>
    </rPh>
    <phoneticPr fontId="11"/>
  </si>
  <si>
    <t>新道に合流。</t>
    <rPh sb="0" eb="1">
      <t xml:space="preserve">シンドウニゴウリュウ。 </t>
    </rPh>
    <phoneticPr fontId="11"/>
  </si>
  <si>
    <t>信号のない十字路を直進。トンネル/橋の方向へは行かない。
通過交通に注意。横断が難しければ左折して潜竜峡トンネルを通っても可。</t>
    <rPh sb="0" eb="2">
      <t>シンゴウ</t>
    </rPh>
    <rPh sb="5" eb="8">
      <t>ジュウジロ</t>
    </rPh>
    <rPh sb="9" eb="11">
      <t>チョクシン</t>
    </rPh>
    <rPh sb="17" eb="18">
      <t>ハシ</t>
    </rPh>
    <rPh sb="19" eb="21">
      <t>ホウコウ</t>
    </rPh>
    <rPh sb="23" eb="24">
      <t>イ</t>
    </rPh>
    <rPh sb="29" eb="31">
      <t>ツウカ</t>
    </rPh>
    <rPh sb="31" eb="33">
      <t>コウツウ</t>
    </rPh>
    <rPh sb="34" eb="36">
      <t>チュウイ</t>
    </rPh>
    <rPh sb="37" eb="39">
      <t xml:space="preserve">オウダンガムズカシケレバ </t>
    </rPh>
    <rPh sb="45" eb="47">
      <t xml:space="preserve">サセツシテ </t>
    </rPh>
    <rPh sb="49" eb="50">
      <t xml:space="preserve">センボウキョウ </t>
    </rPh>
    <rPh sb="50" eb="51">
      <t xml:space="preserve">リュウ </t>
    </rPh>
    <rPh sb="51" eb="52">
      <t xml:space="preserve">ホヅキョウ </t>
    </rPh>
    <rPh sb="57" eb="58">
      <t xml:space="preserve">トオッテモ </t>
    </rPh>
    <rPh sb="61" eb="62">
      <t xml:space="preserve">カ。 </t>
    </rPh>
    <phoneticPr fontId="11"/>
  </si>
  <si>
    <r>
      <t xml:space="preserve">╋ S </t>
    </r>
    <r>
      <rPr>
        <sz val="10"/>
        <color rgb="FFFF0000"/>
        <rFont val="ヒラギノ丸ゴ Pro W4"/>
        <family val="2"/>
        <charset val="128"/>
      </rPr>
      <t>「愛宕神社」</t>
    </r>
    <phoneticPr fontId="11"/>
  </si>
  <si>
    <t>（仮に渋滞していた場合）歩道は自転車通行可だが、地元生活に負荷をかけないよう徐行にて通行すること。</t>
    <rPh sb="1" eb="2">
      <t xml:space="preserve">カリニジュウタイシテイタバアイ </t>
    </rPh>
    <rPh sb="12" eb="14">
      <t>ホドウ</t>
    </rPh>
    <rPh sb="15" eb="18">
      <t>ジテンシャ</t>
    </rPh>
    <rPh sb="18" eb="21">
      <t>ツウコウカ</t>
    </rPh>
    <rPh sb="24" eb="26">
      <t>ジモト</t>
    </rPh>
    <rPh sb="26" eb="28">
      <t>セイカツ</t>
    </rPh>
    <rPh sb="29" eb="31">
      <t>フカ</t>
    </rPh>
    <rPh sb="38" eb="40">
      <t>ジョコウ</t>
    </rPh>
    <rPh sb="42" eb="44">
      <t>ツウコウ</t>
    </rPh>
    <phoneticPr fontId="11"/>
  </si>
  <si>
    <t>Ver.1.11 2022.11.02</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</si>
</sst>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0_);[Red]\(0.0\)"/>
    <numFmt numFmtId="179" formatCode="0.0"/>
  </numFmts>
  <fonts count="27" x14ac:knownFonts="1">
    <font>
      <sz val="10"/>
      <name val="Arial"/>
      <family val="2"/>
    </font>
    <font>
      <sz val="11"/>
      <name val="ＭＳ Ｐゴシック"/>
      <family val="3"/>
      <charset val="128"/>
    </font>
    <font>
      <sz val="11"/>
      <name val="ＭＳ Ｐゴシック"/>
      <family val="3"/>
      <charset val="128"/>
    </font>
    <font>
      <sz val="11"/>
      <color indexed="48"/>
      <name val="ＭＳ Ｐゴシック"/>
      <family val="3"/>
      <charset val="128"/>
    </font>
    <font>
      <sz val="11"/>
      <color indexed="10"/>
      <name val="ＭＳ Ｐゴシック"/>
      <family val="3"/>
      <charset val="128"/>
    </font>
    <font>
      <sz val="10"/>
      <name val="ＭＳ Ｐゴシック"/>
      <family val="3"/>
      <charset val="128"/>
    </font>
    <font>
      <sz val="10"/>
      <color indexed="10"/>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6"/>
      <name val="Arial"/>
      <family val="2"/>
    </font>
    <font>
      <sz val="6"/>
      <name val="ＭＳ Ｐゴシック"/>
      <family val="3"/>
      <charset val="128"/>
    </font>
    <font>
      <sz val="10"/>
      <name val="Arial"/>
      <family val="2"/>
    </font>
    <font>
      <u/>
      <sz val="10"/>
      <color theme="10"/>
      <name val="Arial"/>
      <family val="2"/>
    </font>
    <font>
      <sz val="6"/>
      <name val="ＭＳ Ｐゴシック"/>
      <family val="2"/>
      <charset val="128"/>
      <scheme val="minor"/>
    </font>
    <font>
      <b/>
      <sz val="10"/>
      <name val="ヒラギノ丸ゴ Pro W4"/>
      <family val="2"/>
      <charset val="128"/>
    </font>
    <font>
      <sz val="10"/>
      <name val="ヒラギノ丸ゴ Pro W4"/>
      <family val="2"/>
      <charset val="128"/>
    </font>
    <font>
      <sz val="10"/>
      <color indexed="8"/>
      <name val="ヒラギノ丸ゴ Pro W4"/>
      <family val="2"/>
      <charset val="128"/>
    </font>
    <font>
      <sz val="10"/>
      <color rgb="FFFF0000"/>
      <name val="ヒラギノ丸ゴ Pro W4"/>
      <family val="2"/>
      <charset val="128"/>
    </font>
    <font>
      <sz val="10"/>
      <color theme="1"/>
      <name val="ヒラギノ丸ゴ Pro W4"/>
      <family val="2"/>
      <charset val="128"/>
    </font>
    <font>
      <b/>
      <sz val="10"/>
      <color theme="1"/>
      <name val="ヒラギノ丸ゴ Pro W4"/>
      <family val="2"/>
      <charset val="128"/>
    </font>
    <font>
      <sz val="10"/>
      <color indexed="10"/>
      <name val="ヒラギノ丸ゴ Pro W4"/>
      <family val="2"/>
      <charset val="128"/>
    </font>
    <font>
      <b/>
      <sz val="10"/>
      <color rgb="FFFF0000"/>
      <name val="ヒラギノ丸ゴ Pro W4"/>
      <family val="2"/>
      <charset val="128"/>
    </font>
    <font>
      <strike/>
      <sz val="10"/>
      <name val="ヒラギノ丸ゴ Pro W4"/>
      <family val="2"/>
      <charset val="128"/>
    </font>
    <font>
      <b/>
      <strike/>
      <sz val="10"/>
      <name val="ヒラギノ丸ゴ Pro W4"/>
      <family val="2"/>
      <charset val="128"/>
    </font>
    <font>
      <strike/>
      <sz val="10"/>
      <color theme="1"/>
      <name val="ヒラギノ丸ゴ Pro W4"/>
      <family val="2"/>
      <charset val="128"/>
    </font>
    <font>
      <b/>
      <strike/>
      <sz val="10"/>
      <color theme="1"/>
      <name val="ヒラギノ丸ゴ Pro W4"/>
      <family val="2"/>
      <charset val="128"/>
    </font>
  </fonts>
  <fills count="1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1" tint="0.499984740745262"/>
        <bgColor indexed="64"/>
      </patternFill>
    </fill>
  </fills>
  <borders count="7">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9" fillId="10" borderId="0" applyNumberFormat="0" applyBorder="0" applyAlignment="0" applyProtection="0">
      <alignment vertical="center"/>
    </xf>
    <xf numFmtId="0" fontId="1" fillId="0" borderId="0"/>
    <xf numFmtId="0" fontId="13" fillId="0" borderId="0" applyNumberFormat="0" applyFill="0" applyBorder="0" applyAlignment="0" applyProtection="0"/>
    <xf numFmtId="0" fontId="12" fillId="0" borderId="0"/>
  </cellStyleXfs>
  <cellXfs count="226">
    <xf numFmtId="0" fontId="0" fillId="0" borderId="0" xfId="0"/>
    <xf numFmtId="0" fontId="2" fillId="9" borderId="0" xfId="0" applyFont="1" applyFill="1"/>
    <xf numFmtId="0" fontId="2" fillId="0" borderId="0" xfId="0" applyFont="1"/>
    <xf numFmtId="14" fontId="2" fillId="9" borderId="0" xfId="0" applyNumberFormat="1" applyFont="1" applyFill="1"/>
    <xf numFmtId="0" fontId="3" fillId="9" borderId="0" xfId="0" applyFont="1" applyFill="1"/>
    <xf numFmtId="0" fontId="4" fillId="9" borderId="0" xfId="0" applyFont="1" applyFill="1"/>
    <xf numFmtId="0" fontId="0" fillId="9" borderId="0" xfId="0" applyFill="1"/>
    <xf numFmtId="14" fontId="0" fillId="9" borderId="0" xfId="0" applyNumberFormat="1" applyFill="1"/>
    <xf numFmtId="0" fontId="5" fillId="9" borderId="0" xfId="0" applyFont="1" applyFill="1"/>
    <xf numFmtId="0" fontId="6" fillId="0" borderId="0" xfId="0" applyFont="1"/>
    <xf numFmtId="0" fontId="5" fillId="0" borderId="0" xfId="0" applyFont="1"/>
    <xf numFmtId="14" fontId="16" fillId="0" borderId="0" xfId="0" applyNumberFormat="1" applyFont="1" applyAlignment="1">
      <alignment horizontal="right" vertical="center"/>
    </xf>
    <xf numFmtId="0" fontId="16" fillId="0" borderId="0" xfId="0" applyFont="1" applyAlignment="1">
      <alignment vertical="center"/>
    </xf>
    <xf numFmtId="0" fontId="16" fillId="16" borderId="0" xfId="0" applyFont="1" applyFill="1" applyAlignment="1">
      <alignment vertical="center"/>
    </xf>
    <xf numFmtId="176" fontId="15" fillId="0" borderId="0" xfId="0" applyNumberFormat="1" applyFont="1" applyAlignment="1">
      <alignment horizontal="center" vertical="center"/>
    </xf>
    <xf numFmtId="176" fontId="15" fillId="0" borderId="0" xfId="0" applyNumberFormat="1" applyFont="1" applyAlignment="1">
      <alignment horizontal="left" vertical="center"/>
    </xf>
    <xf numFmtId="176" fontId="15" fillId="0" borderId="0" xfId="0" applyNumberFormat="1" applyFont="1" applyAlignment="1">
      <alignment horizontal="center" vertical="center" wrapText="1"/>
    </xf>
    <xf numFmtId="14" fontId="16" fillId="0" borderId="0" xfId="0" applyNumberFormat="1"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14" fontId="16" fillId="0" borderId="0" xfId="0" applyNumberFormat="1" applyFont="1" applyAlignment="1">
      <alignment horizontal="center" vertical="center" wrapText="1"/>
    </xf>
    <xf numFmtId="177" fontId="16" fillId="0" borderId="0" xfId="0" applyNumberFormat="1" applyFont="1" applyAlignment="1">
      <alignment horizontal="center" vertical="center"/>
    </xf>
    <xf numFmtId="177" fontId="16" fillId="0" borderId="1" xfId="0" applyNumberFormat="1" applyFont="1" applyBorder="1" applyAlignment="1">
      <alignment horizontal="center" vertical="center"/>
    </xf>
    <xf numFmtId="0" fontId="16" fillId="0" borderId="0" xfId="0" applyFont="1" applyAlignment="1">
      <alignment horizontal="left" vertical="center"/>
    </xf>
    <xf numFmtId="176" fontId="16" fillId="7" borderId="2" xfId="0" applyNumberFormat="1" applyFont="1" applyFill="1" applyBorder="1" applyAlignment="1">
      <alignment horizontal="center" vertical="center"/>
    </xf>
    <xf numFmtId="0" fontId="16" fillId="7" borderId="2" xfId="0" applyFont="1" applyFill="1" applyBorder="1" applyAlignment="1">
      <alignment horizontal="left" vertical="center"/>
    </xf>
    <xf numFmtId="0" fontId="16" fillId="7" borderId="2" xfId="0" applyFont="1" applyFill="1" applyBorder="1" applyAlignment="1">
      <alignment horizontal="center" vertical="center"/>
    </xf>
    <xf numFmtId="0" fontId="16" fillId="7" borderId="2" xfId="0" applyFont="1" applyFill="1" applyBorder="1" applyAlignment="1">
      <alignment horizontal="center" vertical="center" wrapText="1"/>
    </xf>
    <xf numFmtId="177" fontId="16" fillId="7" borderId="2" xfId="0" applyNumberFormat="1" applyFont="1" applyFill="1" applyBorder="1" applyAlignment="1">
      <alignment horizontal="center" vertical="center"/>
    </xf>
    <xf numFmtId="0" fontId="17" fillId="7" borderId="2" xfId="0" applyFont="1" applyFill="1" applyBorder="1" applyAlignment="1">
      <alignment horizontal="left" vertical="center"/>
    </xf>
    <xf numFmtId="176" fontId="15" fillId="15" borderId="2" xfId="0" applyNumberFormat="1" applyFont="1" applyFill="1" applyBorder="1" applyAlignment="1">
      <alignment horizontal="center" vertical="center"/>
    </xf>
    <xf numFmtId="0" fontId="15" fillId="15" borderId="2" xfId="0" applyFont="1" applyFill="1" applyBorder="1" applyAlignment="1">
      <alignment horizontal="left" vertical="center"/>
    </xf>
    <xf numFmtId="0" fontId="15" fillId="15" borderId="2" xfId="0" applyFont="1" applyFill="1" applyBorder="1" applyAlignment="1">
      <alignment horizontal="center" vertical="center"/>
    </xf>
    <xf numFmtId="0" fontId="15" fillId="15" borderId="2" xfId="0" applyFont="1" applyFill="1" applyBorder="1" applyAlignment="1">
      <alignment horizontal="center" vertical="center" wrapText="1"/>
    </xf>
    <xf numFmtId="177" fontId="16" fillId="15" borderId="2" xfId="0" applyNumberFormat="1" applyFont="1" applyFill="1" applyBorder="1" applyAlignment="1">
      <alignment horizontal="center" vertical="center"/>
    </xf>
    <xf numFmtId="177" fontId="15" fillId="15" borderId="2" xfId="0" applyNumberFormat="1" applyFont="1" applyFill="1" applyBorder="1" applyAlignment="1">
      <alignment horizontal="center" vertical="center"/>
    </xf>
    <xf numFmtId="20" fontId="15" fillId="15" borderId="2" xfId="0" applyNumberFormat="1" applyFont="1" applyFill="1" applyBorder="1" applyAlignment="1">
      <alignment horizontal="left" vertical="center" wrapText="1"/>
    </xf>
    <xf numFmtId="176" fontId="16" fillId="0" borderId="2" xfId="0" applyNumberFormat="1" applyFont="1" applyBorder="1" applyAlignment="1">
      <alignment horizontal="center" vertical="center"/>
    </xf>
    <xf numFmtId="0" fontId="16" fillId="0" borderId="2" xfId="0" applyFont="1" applyBorder="1" applyAlignment="1">
      <alignment horizontal="left"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177" fontId="16" fillId="0" borderId="2" xfId="0" applyNumberFormat="1" applyFont="1" applyBorder="1" applyAlignment="1">
      <alignment horizontal="center" vertical="center"/>
    </xf>
    <xf numFmtId="177" fontId="15" fillId="0" borderId="2" xfId="0" applyNumberFormat="1" applyFont="1" applyBorder="1" applyAlignment="1">
      <alignment horizontal="center" vertical="center"/>
    </xf>
    <xf numFmtId="178" fontId="16" fillId="0" borderId="2" xfId="0" applyNumberFormat="1" applyFont="1" applyBorder="1" applyAlignment="1">
      <alignment horizontal="left" vertical="center"/>
    </xf>
    <xf numFmtId="0" fontId="16" fillId="0" borderId="2" xfId="0" applyFont="1" applyBorder="1" applyAlignment="1">
      <alignment horizontal="left" vertical="center" wrapText="1"/>
    </xf>
    <xf numFmtId="20" fontId="16" fillId="0" borderId="2" xfId="0" applyNumberFormat="1" applyFont="1" applyBorder="1" applyAlignment="1">
      <alignment horizontal="left" vertical="center" wrapText="1"/>
    </xf>
    <xf numFmtId="177" fontId="16" fillId="0" borderId="2" xfId="0" applyNumberFormat="1" applyFont="1" applyBorder="1" applyAlignment="1">
      <alignment horizontal="center" vertical="center" wrapText="1"/>
    </xf>
    <xf numFmtId="176" fontId="16" fillId="15" borderId="2" xfId="0" applyNumberFormat="1" applyFont="1" applyFill="1" applyBorder="1" applyAlignment="1">
      <alignment horizontal="center" vertical="center"/>
    </xf>
    <xf numFmtId="177" fontId="15" fillId="15" borderId="2" xfId="0" applyNumberFormat="1" applyFont="1" applyFill="1" applyBorder="1" applyAlignment="1">
      <alignment horizontal="center" vertical="center" wrapText="1"/>
    </xf>
    <xf numFmtId="178" fontId="15" fillId="15" borderId="2" xfId="0" applyNumberFormat="1" applyFont="1" applyFill="1" applyBorder="1" applyAlignment="1">
      <alignment horizontal="left" vertical="center" wrapText="1"/>
    </xf>
    <xf numFmtId="176" fontId="16" fillId="14" borderId="2" xfId="0" applyNumberFormat="1" applyFont="1" applyFill="1" applyBorder="1" applyAlignment="1">
      <alignment horizontal="center" vertical="center"/>
    </xf>
    <xf numFmtId="0" fontId="16" fillId="14" borderId="2" xfId="0" applyFont="1" applyFill="1" applyBorder="1" applyAlignment="1">
      <alignment horizontal="left" vertical="center"/>
    </xf>
    <xf numFmtId="0" fontId="16" fillId="14" borderId="2" xfId="0" applyFont="1" applyFill="1" applyBorder="1" applyAlignment="1">
      <alignment horizontal="center" vertical="center"/>
    </xf>
    <xf numFmtId="177" fontId="16" fillId="14" borderId="2" xfId="0" applyNumberFormat="1" applyFont="1" applyFill="1" applyBorder="1" applyAlignment="1">
      <alignment horizontal="center" vertical="center" wrapText="1"/>
    </xf>
    <xf numFmtId="177" fontId="16" fillId="14" borderId="2" xfId="0" applyNumberFormat="1" applyFont="1" applyFill="1" applyBorder="1" applyAlignment="1">
      <alignment horizontal="center" vertical="center"/>
    </xf>
    <xf numFmtId="177" fontId="15" fillId="14" borderId="2" xfId="0" applyNumberFormat="1" applyFont="1" applyFill="1" applyBorder="1" applyAlignment="1">
      <alignment horizontal="center" vertical="center"/>
    </xf>
    <xf numFmtId="178" fontId="16" fillId="14" borderId="2" xfId="0" applyNumberFormat="1" applyFont="1" applyFill="1" applyBorder="1" applyAlignment="1">
      <alignment horizontal="left" vertical="center"/>
    </xf>
    <xf numFmtId="178" fontId="16" fillId="0" borderId="2" xfId="0" applyNumberFormat="1" applyFont="1" applyBorder="1" applyAlignment="1">
      <alignment horizontal="left" vertical="center" wrapText="1"/>
    </xf>
    <xf numFmtId="0" fontId="16" fillId="15" borderId="2" xfId="0" applyFont="1" applyFill="1" applyBorder="1" applyAlignment="1">
      <alignment horizontal="left" vertical="center"/>
    </xf>
    <xf numFmtId="0" fontId="16" fillId="15" borderId="2" xfId="0" applyFont="1" applyFill="1" applyBorder="1" applyAlignment="1">
      <alignment horizontal="center" vertical="center"/>
    </xf>
    <xf numFmtId="177" fontId="16" fillId="15" borderId="2" xfId="0" applyNumberFormat="1" applyFont="1" applyFill="1" applyBorder="1" applyAlignment="1">
      <alignment horizontal="center" vertical="center" wrapText="1"/>
    </xf>
    <xf numFmtId="178" fontId="16" fillId="15" borderId="2" xfId="0" applyNumberFormat="1" applyFont="1" applyFill="1" applyBorder="1" applyAlignment="1">
      <alignment horizontal="left" vertical="center" wrapText="1"/>
    </xf>
    <xf numFmtId="176" fontId="16" fillId="13" borderId="2" xfId="0" applyNumberFormat="1" applyFont="1" applyFill="1" applyBorder="1" applyAlignment="1">
      <alignment horizontal="center" vertical="center"/>
    </xf>
    <xf numFmtId="0" fontId="16" fillId="13" borderId="2" xfId="0" applyFont="1" applyFill="1" applyBorder="1" applyAlignment="1">
      <alignment horizontal="left" vertical="center"/>
    </xf>
    <xf numFmtId="0" fontId="16" fillId="13" borderId="2" xfId="0" applyFont="1" applyFill="1" applyBorder="1" applyAlignment="1">
      <alignment horizontal="center" vertical="center"/>
    </xf>
    <xf numFmtId="177" fontId="16" fillId="13" borderId="2" xfId="0" applyNumberFormat="1" applyFont="1" applyFill="1" applyBorder="1" applyAlignment="1">
      <alignment horizontal="center" vertical="center" wrapText="1"/>
    </xf>
    <xf numFmtId="177" fontId="16" fillId="13" borderId="2" xfId="0" applyNumberFormat="1" applyFont="1" applyFill="1" applyBorder="1" applyAlignment="1">
      <alignment horizontal="center" vertical="center"/>
    </xf>
    <xf numFmtId="177" fontId="15" fillId="13" borderId="2" xfId="0" applyNumberFormat="1" applyFont="1" applyFill="1" applyBorder="1" applyAlignment="1">
      <alignment horizontal="center" vertical="center"/>
    </xf>
    <xf numFmtId="178" fontId="16" fillId="13" borderId="2" xfId="0" applyNumberFormat="1" applyFont="1" applyFill="1" applyBorder="1" applyAlignment="1">
      <alignment horizontal="left" vertical="center" wrapText="1"/>
    </xf>
    <xf numFmtId="0" fontId="16" fillId="13" borderId="2" xfId="0" applyFont="1" applyFill="1" applyBorder="1" applyAlignment="1">
      <alignment horizontal="left" vertical="center" wrapText="1"/>
    </xf>
    <xf numFmtId="178" fontId="16" fillId="13" borderId="2" xfId="0" applyNumberFormat="1" applyFont="1" applyFill="1" applyBorder="1" applyAlignment="1">
      <alignment horizontal="left" vertical="center"/>
    </xf>
    <xf numFmtId="176" fontId="16" fillId="17" borderId="2" xfId="0" applyNumberFormat="1" applyFont="1" applyFill="1" applyBorder="1" applyAlignment="1">
      <alignment horizontal="center" vertical="center"/>
    </xf>
    <xf numFmtId="0" fontId="16" fillId="17" borderId="2" xfId="0" applyFont="1" applyFill="1" applyBorder="1" applyAlignment="1">
      <alignment horizontal="left" vertical="center"/>
    </xf>
    <xf numFmtId="0" fontId="16" fillId="17" borderId="2" xfId="0" applyFont="1" applyFill="1" applyBorder="1" applyAlignment="1">
      <alignment horizontal="center" vertical="center"/>
    </xf>
    <xf numFmtId="177" fontId="16" fillId="17" borderId="2" xfId="0" applyNumberFormat="1" applyFont="1" applyFill="1" applyBorder="1" applyAlignment="1">
      <alignment horizontal="center" vertical="center" wrapText="1"/>
    </xf>
    <xf numFmtId="177" fontId="16" fillId="17" borderId="2" xfId="0" applyNumberFormat="1" applyFont="1" applyFill="1" applyBorder="1" applyAlignment="1">
      <alignment horizontal="center" vertical="center"/>
    </xf>
    <xf numFmtId="177" fontId="15" fillId="17" borderId="2" xfId="0" applyNumberFormat="1" applyFont="1" applyFill="1" applyBorder="1" applyAlignment="1">
      <alignment horizontal="center" vertical="center"/>
    </xf>
    <xf numFmtId="178" fontId="16" fillId="17" borderId="2" xfId="0" applyNumberFormat="1" applyFont="1" applyFill="1" applyBorder="1" applyAlignment="1">
      <alignment horizontal="left" vertical="center" wrapText="1"/>
    </xf>
    <xf numFmtId="178" fontId="18" fillId="0" borderId="2" xfId="0" applyNumberFormat="1" applyFont="1" applyBorder="1" applyAlignment="1">
      <alignment horizontal="left" vertical="center"/>
    </xf>
    <xf numFmtId="176" fontId="16" fillId="0" borderId="3" xfId="0" applyNumberFormat="1" applyFont="1" applyBorder="1" applyAlignment="1">
      <alignment horizontal="center" vertical="center"/>
    </xf>
    <xf numFmtId="0" fontId="16" fillId="0" borderId="3" xfId="0" applyFont="1" applyBorder="1" applyAlignment="1">
      <alignment horizontal="left" vertical="center"/>
    </xf>
    <xf numFmtId="0" fontId="16" fillId="0" borderId="3" xfId="0" applyFont="1" applyBorder="1" applyAlignment="1">
      <alignment horizontal="center" vertical="center"/>
    </xf>
    <xf numFmtId="177" fontId="16" fillId="0" borderId="3" xfId="0" applyNumberFormat="1" applyFont="1" applyBorder="1" applyAlignment="1">
      <alignment horizontal="center" vertical="center" wrapText="1"/>
    </xf>
    <xf numFmtId="177" fontId="16" fillId="0" borderId="3" xfId="0" applyNumberFormat="1" applyFont="1" applyBorder="1" applyAlignment="1">
      <alignment horizontal="center" vertical="center"/>
    </xf>
    <xf numFmtId="177" fontId="15" fillId="0" borderId="3" xfId="0" applyNumberFormat="1" applyFont="1" applyBorder="1" applyAlignment="1">
      <alignment horizontal="center" vertical="center"/>
    </xf>
    <xf numFmtId="178" fontId="16" fillId="0" borderId="3" xfId="0" applyNumberFormat="1" applyFont="1" applyBorder="1" applyAlignment="1">
      <alignment horizontal="left" vertical="center"/>
    </xf>
    <xf numFmtId="176" fontId="16" fillId="0" borderId="4" xfId="0" applyNumberFormat="1" applyFont="1" applyBorder="1" applyAlignment="1">
      <alignment horizontal="center" vertical="center"/>
    </xf>
    <xf numFmtId="0" fontId="16" fillId="0" borderId="4" xfId="0" applyFont="1" applyBorder="1" applyAlignment="1">
      <alignment horizontal="left" vertical="center"/>
    </xf>
    <xf numFmtId="0" fontId="16" fillId="0" borderId="4" xfId="0" applyFont="1" applyBorder="1" applyAlignment="1">
      <alignment horizontal="center" vertical="center"/>
    </xf>
    <xf numFmtId="177" fontId="16" fillId="0" borderId="4" xfId="0" applyNumberFormat="1" applyFont="1" applyBorder="1" applyAlignment="1">
      <alignment horizontal="center" vertical="center" wrapText="1"/>
    </xf>
    <xf numFmtId="177" fontId="16" fillId="0" borderId="4" xfId="0" applyNumberFormat="1" applyFont="1" applyBorder="1" applyAlignment="1">
      <alignment horizontal="center" vertical="center"/>
    </xf>
    <xf numFmtId="177" fontId="15" fillId="0" borderId="4" xfId="0" applyNumberFormat="1" applyFont="1" applyBorder="1" applyAlignment="1">
      <alignment horizontal="center" vertical="center"/>
    </xf>
    <xf numFmtId="178" fontId="16" fillId="0" borderId="4" xfId="0" applyNumberFormat="1" applyFont="1" applyBorder="1" applyAlignment="1">
      <alignment horizontal="left" vertical="center"/>
    </xf>
    <xf numFmtId="178" fontId="18" fillId="0" borderId="4" xfId="0" applyNumberFormat="1" applyFont="1" applyBorder="1" applyAlignment="1">
      <alignment horizontal="left" vertical="center" wrapText="1"/>
    </xf>
    <xf numFmtId="176" fontId="16" fillId="15" borderId="4" xfId="0" applyNumberFormat="1" applyFont="1" applyFill="1" applyBorder="1" applyAlignment="1">
      <alignment horizontal="center" vertical="center"/>
    </xf>
    <xf numFmtId="0" fontId="16" fillId="15" borderId="4" xfId="0" applyFont="1" applyFill="1" applyBorder="1" applyAlignment="1">
      <alignment horizontal="left" vertical="center"/>
    </xf>
    <xf numFmtId="0" fontId="16" fillId="15" borderId="4" xfId="0" applyFont="1" applyFill="1" applyBorder="1" applyAlignment="1">
      <alignment horizontal="center" vertical="center" wrapText="1"/>
    </xf>
    <xf numFmtId="177" fontId="16" fillId="15" borderId="4" xfId="0" applyNumberFormat="1" applyFont="1" applyFill="1" applyBorder="1" applyAlignment="1">
      <alignment horizontal="center" vertical="center" wrapText="1"/>
    </xf>
    <xf numFmtId="177" fontId="16" fillId="15" borderId="4" xfId="0" applyNumberFormat="1" applyFont="1" applyFill="1" applyBorder="1" applyAlignment="1">
      <alignment horizontal="center" vertical="center"/>
    </xf>
    <xf numFmtId="177" fontId="15" fillId="15" borderId="4" xfId="0" applyNumberFormat="1" applyFont="1" applyFill="1" applyBorder="1" applyAlignment="1">
      <alignment horizontal="center" vertical="center"/>
    </xf>
    <xf numFmtId="178" fontId="16" fillId="15" borderId="4" xfId="0" applyNumberFormat="1" applyFont="1" applyFill="1" applyBorder="1" applyAlignment="1">
      <alignment horizontal="left" vertical="center" wrapText="1"/>
    </xf>
    <xf numFmtId="0" fontId="16" fillId="0" borderId="4" xfId="0" applyFont="1" applyBorder="1" applyAlignment="1">
      <alignment horizontal="left" vertical="center" wrapText="1"/>
    </xf>
    <xf numFmtId="176" fontId="19" fillId="16" borderId="5" xfId="0" applyNumberFormat="1" applyFont="1" applyFill="1" applyBorder="1" applyAlignment="1">
      <alignment horizontal="center" vertical="center"/>
    </xf>
    <xf numFmtId="0" fontId="19" fillId="16" borderId="5" xfId="0" applyFont="1" applyFill="1" applyBorder="1" applyAlignment="1">
      <alignment horizontal="left" vertical="center" wrapText="1"/>
    </xf>
    <xf numFmtId="0" fontId="19" fillId="16" borderId="5" xfId="0" applyFont="1" applyFill="1" applyBorder="1" applyAlignment="1">
      <alignment horizontal="center" vertical="center" wrapText="1"/>
    </xf>
    <xf numFmtId="177" fontId="19" fillId="16" borderId="5" xfId="0" applyNumberFormat="1" applyFont="1" applyFill="1" applyBorder="1" applyAlignment="1">
      <alignment horizontal="center" vertical="center" wrapText="1"/>
    </xf>
    <xf numFmtId="177" fontId="19" fillId="16" borderId="4" xfId="0" applyNumberFormat="1" applyFont="1" applyFill="1" applyBorder="1" applyAlignment="1">
      <alignment horizontal="center" vertical="center"/>
    </xf>
    <xf numFmtId="177" fontId="20" fillId="16" borderId="5" xfId="0" applyNumberFormat="1" applyFont="1" applyFill="1" applyBorder="1" applyAlignment="1">
      <alignment horizontal="center" vertical="center"/>
    </xf>
    <xf numFmtId="177" fontId="20" fillId="16" borderId="4" xfId="0" applyNumberFormat="1" applyFont="1" applyFill="1" applyBorder="1" applyAlignment="1">
      <alignment horizontal="center" vertical="center"/>
    </xf>
    <xf numFmtId="178" fontId="19" fillId="16" borderId="5" xfId="0" applyNumberFormat="1" applyFont="1" applyFill="1" applyBorder="1" applyAlignment="1">
      <alignment horizontal="left" vertical="center"/>
    </xf>
    <xf numFmtId="176" fontId="19" fillId="16" borderId="4" xfId="0" applyNumberFormat="1" applyFont="1" applyFill="1" applyBorder="1" applyAlignment="1">
      <alignment horizontal="center" vertical="center"/>
    </xf>
    <xf numFmtId="0" fontId="19" fillId="16" borderId="4" xfId="0" applyFont="1" applyFill="1" applyBorder="1" applyAlignment="1">
      <alignment horizontal="left" vertical="center"/>
    </xf>
    <xf numFmtId="0" fontId="19" fillId="16" borderId="4" xfId="0" applyFont="1" applyFill="1" applyBorder="1" applyAlignment="1">
      <alignment horizontal="center" vertical="center"/>
    </xf>
    <xf numFmtId="177" fontId="19" fillId="16" borderId="4" xfId="0" applyNumberFormat="1" applyFont="1" applyFill="1" applyBorder="1" applyAlignment="1">
      <alignment horizontal="center" vertical="center" wrapText="1"/>
    </xf>
    <xf numFmtId="178" fontId="19" fillId="16" borderId="4" xfId="0" applyNumberFormat="1" applyFont="1" applyFill="1" applyBorder="1" applyAlignment="1">
      <alignment horizontal="left" vertical="center"/>
    </xf>
    <xf numFmtId="0" fontId="19" fillId="16" borderId="4" xfId="0" applyFont="1" applyFill="1" applyBorder="1" applyAlignment="1">
      <alignment horizontal="center" vertical="center" wrapText="1"/>
    </xf>
    <xf numFmtId="0" fontId="19" fillId="16" borderId="5" xfId="0" applyFont="1" applyFill="1" applyBorder="1" applyAlignment="1">
      <alignment horizontal="left" vertical="center"/>
    </xf>
    <xf numFmtId="0" fontId="19" fillId="16" borderId="5" xfId="0" applyFont="1" applyFill="1" applyBorder="1" applyAlignment="1">
      <alignment horizontal="center" vertical="center"/>
    </xf>
    <xf numFmtId="176" fontId="16" fillId="13" borderId="5" xfId="0" applyNumberFormat="1" applyFont="1" applyFill="1" applyBorder="1" applyAlignment="1">
      <alignment horizontal="center" vertical="center"/>
    </xf>
    <xf numFmtId="0" fontId="16" fillId="13" borderId="5" xfId="0" applyFont="1" applyFill="1" applyBorder="1" applyAlignment="1">
      <alignment horizontal="left" vertical="center"/>
    </xf>
    <xf numFmtId="0" fontId="16" fillId="13" borderId="5" xfId="0" applyFont="1" applyFill="1" applyBorder="1" applyAlignment="1">
      <alignment horizontal="center" vertical="center"/>
    </xf>
    <xf numFmtId="177" fontId="16" fillId="13" borderId="5" xfId="0" applyNumberFormat="1" applyFont="1" applyFill="1" applyBorder="1" applyAlignment="1">
      <alignment horizontal="center" vertical="center" wrapText="1"/>
    </xf>
    <xf numFmtId="177" fontId="16" fillId="13" borderId="4" xfId="0" applyNumberFormat="1" applyFont="1" applyFill="1" applyBorder="1" applyAlignment="1">
      <alignment horizontal="center" vertical="center"/>
    </xf>
    <xf numFmtId="177" fontId="15" fillId="13" borderId="4" xfId="0" applyNumberFormat="1" applyFont="1" applyFill="1" applyBorder="1" applyAlignment="1">
      <alignment horizontal="center" vertical="center"/>
    </xf>
    <xf numFmtId="177" fontId="15" fillId="13" borderId="5" xfId="0" applyNumberFormat="1" applyFont="1" applyFill="1" applyBorder="1" applyAlignment="1">
      <alignment horizontal="center" vertical="center"/>
    </xf>
    <xf numFmtId="178" fontId="16" fillId="13" borderId="5" xfId="0" applyNumberFormat="1" applyFont="1" applyFill="1" applyBorder="1" applyAlignment="1">
      <alignment horizontal="left" vertical="center"/>
    </xf>
    <xf numFmtId="0" fontId="16" fillId="15" borderId="4" xfId="0" applyFont="1" applyFill="1" applyBorder="1" applyAlignment="1">
      <alignment horizontal="center" vertical="center"/>
    </xf>
    <xf numFmtId="176" fontId="16" fillId="16" borderId="4" xfId="0" applyNumberFormat="1" applyFont="1" applyFill="1" applyBorder="1" applyAlignment="1">
      <alignment horizontal="center" vertical="center"/>
    </xf>
    <xf numFmtId="0" fontId="16" fillId="16" borderId="4" xfId="0" applyFont="1" applyFill="1" applyBorder="1" applyAlignment="1">
      <alignment horizontal="left" vertical="center" wrapText="1"/>
    </xf>
    <xf numFmtId="0" fontId="16" fillId="16" borderId="4" xfId="0" applyFont="1" applyFill="1" applyBorder="1" applyAlignment="1">
      <alignment horizontal="center" vertical="center" wrapText="1"/>
    </xf>
    <xf numFmtId="177" fontId="16" fillId="16" borderId="4" xfId="0" applyNumberFormat="1" applyFont="1" applyFill="1" applyBorder="1" applyAlignment="1">
      <alignment horizontal="center" vertical="center" wrapText="1"/>
    </xf>
    <xf numFmtId="177" fontId="16" fillId="16" borderId="4" xfId="0" applyNumberFormat="1" applyFont="1" applyFill="1" applyBorder="1" applyAlignment="1">
      <alignment horizontal="center" vertical="center"/>
    </xf>
    <xf numFmtId="177" fontId="15" fillId="16" borderId="4" xfId="0" applyNumberFormat="1" applyFont="1" applyFill="1" applyBorder="1" applyAlignment="1">
      <alignment horizontal="center" vertical="center"/>
    </xf>
    <xf numFmtId="178" fontId="16" fillId="16" borderId="4" xfId="0" applyNumberFormat="1" applyFont="1" applyFill="1" applyBorder="1" applyAlignment="1">
      <alignment horizontal="left" vertical="center" wrapText="1"/>
    </xf>
    <xf numFmtId="176" fontId="16" fillId="17" borderId="5" xfId="0" applyNumberFormat="1" applyFont="1" applyFill="1" applyBorder="1" applyAlignment="1">
      <alignment horizontal="center" vertical="center"/>
    </xf>
    <xf numFmtId="0" fontId="16" fillId="17" borderId="5" xfId="0" applyFont="1" applyFill="1" applyBorder="1" applyAlignment="1">
      <alignment horizontal="left" vertical="center"/>
    </xf>
    <xf numFmtId="0" fontId="16" fillId="17" borderId="5" xfId="0" applyFont="1" applyFill="1" applyBorder="1" applyAlignment="1">
      <alignment horizontal="center" vertical="center"/>
    </xf>
    <xf numFmtId="177" fontId="16" fillId="17" borderId="5" xfId="0" applyNumberFormat="1" applyFont="1" applyFill="1" applyBorder="1" applyAlignment="1">
      <alignment horizontal="center" vertical="center" wrapText="1"/>
    </xf>
    <xf numFmtId="177" fontId="16" fillId="17" borderId="5" xfId="0" applyNumberFormat="1" applyFont="1" applyFill="1" applyBorder="1" applyAlignment="1">
      <alignment horizontal="center" vertical="center"/>
    </xf>
    <xf numFmtId="177" fontId="15" fillId="17" borderId="5" xfId="0" applyNumberFormat="1" applyFont="1" applyFill="1" applyBorder="1" applyAlignment="1">
      <alignment horizontal="center" vertical="center"/>
    </xf>
    <xf numFmtId="178" fontId="16" fillId="17" borderId="5" xfId="0" applyNumberFormat="1" applyFont="1" applyFill="1" applyBorder="1" applyAlignment="1">
      <alignment horizontal="left" vertical="center" wrapText="1"/>
    </xf>
    <xf numFmtId="0" fontId="16" fillId="16" borderId="4" xfId="0" applyFont="1" applyFill="1" applyBorder="1" applyAlignment="1">
      <alignment horizontal="left" vertical="center"/>
    </xf>
    <xf numFmtId="178" fontId="16" fillId="16" borderId="4" xfId="0" applyNumberFormat="1" applyFont="1" applyFill="1" applyBorder="1" applyAlignment="1">
      <alignment horizontal="left" vertical="center"/>
    </xf>
    <xf numFmtId="178" fontId="16" fillId="0" borderId="4" xfId="0" applyNumberFormat="1" applyFont="1" applyBorder="1" applyAlignment="1">
      <alignment horizontal="left" vertical="center" wrapText="1"/>
    </xf>
    <xf numFmtId="0" fontId="16" fillId="0" borderId="0" xfId="0" applyFont="1" applyAlignment="1">
      <alignment vertical="center" wrapText="1"/>
    </xf>
    <xf numFmtId="176" fontId="16" fillId="13" borderId="4" xfId="0" applyNumberFormat="1" applyFont="1" applyFill="1" applyBorder="1" applyAlignment="1">
      <alignment horizontal="center" vertical="center"/>
    </xf>
    <xf numFmtId="0" fontId="16" fillId="13" borderId="4" xfId="0" applyFont="1" applyFill="1" applyBorder="1" applyAlignment="1">
      <alignment horizontal="left" vertical="center"/>
    </xf>
    <xf numFmtId="0" fontId="16" fillId="13" borderId="4" xfId="0" applyFont="1" applyFill="1" applyBorder="1" applyAlignment="1">
      <alignment horizontal="center" vertical="center"/>
    </xf>
    <xf numFmtId="177" fontId="16" fillId="13" borderId="4" xfId="0" applyNumberFormat="1" applyFont="1" applyFill="1" applyBorder="1" applyAlignment="1">
      <alignment horizontal="center" vertical="center" wrapText="1"/>
    </xf>
    <xf numFmtId="178" fontId="16" fillId="13" borderId="4" xfId="0" applyNumberFormat="1" applyFont="1" applyFill="1" applyBorder="1" applyAlignment="1">
      <alignment horizontal="left" vertical="center"/>
    </xf>
    <xf numFmtId="176" fontId="16" fillId="0" borderId="5" xfId="0" applyNumberFormat="1" applyFont="1" applyBorder="1" applyAlignment="1">
      <alignment horizontal="center" vertical="center"/>
    </xf>
    <xf numFmtId="0" fontId="16" fillId="0" borderId="5" xfId="0" applyFont="1" applyBorder="1" applyAlignment="1">
      <alignment horizontal="left" vertical="center"/>
    </xf>
    <xf numFmtId="0" fontId="16" fillId="0" borderId="5" xfId="0" applyFont="1" applyBorder="1" applyAlignment="1">
      <alignment horizontal="center" vertical="center"/>
    </xf>
    <xf numFmtId="177" fontId="16" fillId="0" borderId="5" xfId="0" applyNumberFormat="1" applyFont="1" applyBorder="1" applyAlignment="1">
      <alignment horizontal="center" vertical="center" wrapText="1"/>
    </xf>
    <xf numFmtId="177" fontId="16" fillId="0" borderId="5" xfId="0" applyNumberFormat="1" applyFont="1" applyBorder="1" applyAlignment="1">
      <alignment horizontal="center" vertical="center"/>
    </xf>
    <xf numFmtId="177" fontId="15" fillId="0" borderId="5" xfId="0" applyNumberFormat="1" applyFont="1" applyBorder="1" applyAlignment="1">
      <alignment horizontal="center" vertical="center"/>
    </xf>
    <xf numFmtId="178" fontId="16" fillId="0" borderId="5" xfId="0" applyNumberFormat="1" applyFont="1" applyBorder="1" applyAlignment="1">
      <alignment horizontal="left" vertical="center" wrapText="1"/>
    </xf>
    <xf numFmtId="176" fontId="19" fillId="0" borderId="5" xfId="0" applyNumberFormat="1" applyFont="1" applyBorder="1" applyAlignment="1">
      <alignment horizontal="center" vertical="center"/>
    </xf>
    <xf numFmtId="0" fontId="19" fillId="0" borderId="5" xfId="0" applyFont="1" applyBorder="1" applyAlignment="1">
      <alignment horizontal="left" vertical="center"/>
    </xf>
    <xf numFmtId="0" fontId="19" fillId="0" borderId="5" xfId="0" applyFont="1" applyBorder="1" applyAlignment="1">
      <alignment horizontal="center" vertical="center"/>
    </xf>
    <xf numFmtId="177" fontId="19" fillId="0" borderId="5" xfId="0" applyNumberFormat="1" applyFont="1" applyBorder="1" applyAlignment="1">
      <alignment horizontal="center" vertical="center" wrapText="1"/>
    </xf>
    <xf numFmtId="177" fontId="19" fillId="0" borderId="5" xfId="0" applyNumberFormat="1" applyFont="1" applyBorder="1" applyAlignment="1">
      <alignment horizontal="center" vertical="center"/>
    </xf>
    <xf numFmtId="177" fontId="20" fillId="0" borderId="5" xfId="0" applyNumberFormat="1" applyFont="1" applyBorder="1" applyAlignment="1">
      <alignment horizontal="center" vertical="center"/>
    </xf>
    <xf numFmtId="178" fontId="19" fillId="0" borderId="5" xfId="0" applyNumberFormat="1" applyFont="1" applyBorder="1" applyAlignment="1">
      <alignment horizontal="left" vertical="center" wrapText="1"/>
    </xf>
    <xf numFmtId="178" fontId="16" fillId="0" borderId="5" xfId="0" applyNumberFormat="1" applyFont="1" applyBorder="1" applyAlignment="1">
      <alignment horizontal="left" vertical="center"/>
    </xf>
    <xf numFmtId="0" fontId="16" fillId="17" borderId="5" xfId="0" applyFont="1" applyFill="1" applyBorder="1" applyAlignment="1">
      <alignment horizontal="center" vertical="center" wrapText="1"/>
    </xf>
    <xf numFmtId="0" fontId="21" fillId="4" borderId="0" xfId="0" applyFont="1" applyFill="1" applyAlignment="1">
      <alignment vertical="center"/>
    </xf>
    <xf numFmtId="0" fontId="16" fillId="4" borderId="0" xfId="0" applyFont="1" applyFill="1" applyAlignment="1">
      <alignment vertical="center"/>
    </xf>
    <xf numFmtId="0" fontId="16" fillId="4" borderId="0" xfId="0" applyFont="1" applyFill="1" applyAlignment="1">
      <alignment vertical="center" wrapText="1"/>
    </xf>
    <xf numFmtId="178" fontId="16" fillId="13" borderId="4" xfId="0" applyNumberFormat="1" applyFont="1" applyFill="1" applyBorder="1" applyAlignment="1">
      <alignment horizontal="left" vertical="center" wrapText="1"/>
    </xf>
    <xf numFmtId="0" fontId="19" fillId="0" borderId="0" xfId="0" applyFont="1" applyAlignment="1">
      <alignment horizontal="left" vertical="center"/>
    </xf>
    <xf numFmtId="0" fontId="19" fillId="0" borderId="5" xfId="0" applyFont="1" applyBorder="1" applyAlignment="1">
      <alignment horizontal="center" vertical="center" wrapText="1"/>
    </xf>
    <xf numFmtId="179" fontId="19" fillId="0" borderId="5" xfId="0" applyNumberFormat="1" applyFont="1" applyBorder="1" applyAlignment="1">
      <alignment horizontal="center" vertical="center"/>
    </xf>
    <xf numFmtId="0" fontId="19" fillId="0" borderId="2" xfId="22" applyFont="1" applyBorder="1" applyAlignment="1">
      <alignment horizontal="left" vertical="center"/>
    </xf>
    <xf numFmtId="0" fontId="19" fillId="0" borderId="2" xfId="22" applyFont="1" applyBorder="1" applyAlignment="1">
      <alignment horizontal="center" vertical="center"/>
    </xf>
    <xf numFmtId="177" fontId="19" fillId="0" borderId="2" xfId="22" applyNumberFormat="1" applyFont="1" applyBorder="1" applyAlignment="1">
      <alignment horizontal="center" vertical="center" wrapText="1"/>
    </xf>
    <xf numFmtId="179" fontId="19" fillId="0" borderId="2" xfId="22" applyNumberFormat="1" applyFont="1" applyBorder="1" applyAlignment="1">
      <alignment horizontal="center" vertical="center"/>
    </xf>
    <xf numFmtId="0" fontId="20" fillId="15" borderId="2" xfId="22" applyFont="1" applyFill="1" applyBorder="1" applyAlignment="1">
      <alignment horizontal="left" vertical="center"/>
    </xf>
    <xf numFmtId="0" fontId="20" fillId="15" borderId="2" xfId="22" applyFont="1" applyFill="1" applyBorder="1" applyAlignment="1">
      <alignment horizontal="center" vertical="center"/>
    </xf>
    <xf numFmtId="177" fontId="20" fillId="15" borderId="2" xfId="22" applyNumberFormat="1" applyFont="1" applyFill="1" applyBorder="1" applyAlignment="1">
      <alignment horizontal="center" vertical="center" wrapText="1"/>
    </xf>
    <xf numFmtId="179" fontId="19" fillId="15" borderId="2" xfId="22" applyNumberFormat="1" applyFont="1" applyFill="1" applyBorder="1" applyAlignment="1">
      <alignment horizontal="center" vertical="center"/>
    </xf>
    <xf numFmtId="0" fontId="19" fillId="15" borderId="2" xfId="22" applyFont="1" applyFill="1" applyBorder="1" applyAlignment="1">
      <alignment horizontal="left" vertical="center"/>
    </xf>
    <xf numFmtId="0" fontId="19" fillId="15" borderId="2" xfId="22" applyFont="1" applyFill="1" applyBorder="1" applyAlignment="1">
      <alignment horizontal="center" vertical="center"/>
    </xf>
    <xf numFmtId="177" fontId="19" fillId="15" borderId="2" xfId="22" applyNumberFormat="1" applyFont="1" applyFill="1" applyBorder="1" applyAlignment="1">
      <alignment horizontal="center" vertical="center" wrapText="1"/>
    </xf>
    <xf numFmtId="0" fontId="16" fillId="0" borderId="0" xfId="0" applyFont="1" applyAlignment="1">
      <alignment horizontal="center" vertical="center" wrapText="1"/>
    </xf>
    <xf numFmtId="176" fontId="18" fillId="0" borderId="5" xfId="0" applyNumberFormat="1" applyFont="1" applyBorder="1" applyAlignment="1">
      <alignment horizontal="center" vertical="center"/>
    </xf>
    <xf numFmtId="0" fontId="18" fillId="0" borderId="5" xfId="0" applyFont="1" applyBorder="1" applyAlignment="1">
      <alignment horizontal="left" vertical="center"/>
    </xf>
    <xf numFmtId="0" fontId="18" fillId="0" borderId="5" xfId="0" applyFont="1" applyBorder="1" applyAlignment="1">
      <alignment horizontal="center" vertical="center"/>
    </xf>
    <xf numFmtId="177" fontId="18" fillId="0" borderId="5" xfId="0" applyNumberFormat="1" applyFont="1" applyBorder="1" applyAlignment="1">
      <alignment horizontal="center" vertical="center" wrapText="1"/>
    </xf>
    <xf numFmtId="177" fontId="18" fillId="0" borderId="4" xfId="0" applyNumberFormat="1" applyFont="1" applyBorder="1" applyAlignment="1">
      <alignment horizontal="center" vertical="center"/>
    </xf>
    <xf numFmtId="177" fontId="22" fillId="0" borderId="4" xfId="0" applyNumberFormat="1" applyFont="1" applyBorder="1" applyAlignment="1">
      <alignment horizontal="center" vertical="center"/>
    </xf>
    <xf numFmtId="178" fontId="18" fillId="0" borderId="5" xfId="0" applyNumberFormat="1" applyFont="1" applyBorder="1" applyAlignment="1">
      <alignment horizontal="left" vertical="center" wrapText="1"/>
    </xf>
    <xf numFmtId="179" fontId="20" fillId="0" borderId="5" xfId="0" applyNumberFormat="1" applyFont="1" applyBorder="1" applyAlignment="1">
      <alignment horizontal="center" vertical="center"/>
    </xf>
    <xf numFmtId="179" fontId="20" fillId="15" borderId="5" xfId="0" applyNumberFormat="1" applyFont="1" applyFill="1" applyBorder="1" applyAlignment="1">
      <alignment horizontal="center" vertical="center"/>
    </xf>
    <xf numFmtId="0" fontId="16" fillId="0" borderId="2" xfId="22" applyFont="1" applyBorder="1" applyAlignment="1">
      <alignment horizontal="left" vertical="center"/>
    </xf>
    <xf numFmtId="0" fontId="16" fillId="0" borderId="2" xfId="22" applyFont="1" applyBorder="1" applyAlignment="1">
      <alignment horizontal="center" vertical="center"/>
    </xf>
    <xf numFmtId="177" fontId="16" fillId="0" borderId="2" xfId="22" applyNumberFormat="1" applyFont="1" applyBorder="1" applyAlignment="1">
      <alignment horizontal="center" vertical="center" wrapText="1"/>
    </xf>
    <xf numFmtId="179" fontId="16" fillId="0" borderId="2" xfId="22" applyNumberFormat="1" applyFont="1" applyBorder="1" applyAlignment="1">
      <alignment horizontal="center" vertical="center"/>
    </xf>
    <xf numFmtId="179" fontId="15" fillId="0" borderId="5" xfId="0" applyNumberFormat="1" applyFont="1" applyBorder="1" applyAlignment="1">
      <alignment horizontal="center" vertical="center"/>
    </xf>
    <xf numFmtId="176" fontId="18" fillId="0" borderId="6" xfId="0" applyNumberFormat="1" applyFont="1" applyBorder="1" applyAlignment="1">
      <alignment horizontal="center" vertical="center"/>
    </xf>
    <xf numFmtId="0" fontId="18" fillId="0" borderId="6" xfId="0" applyFont="1" applyBorder="1" applyAlignment="1">
      <alignment horizontal="left" vertical="center"/>
    </xf>
    <xf numFmtId="0" fontId="18" fillId="0" borderId="6" xfId="0" applyFont="1" applyBorder="1" applyAlignment="1">
      <alignment horizontal="center" vertical="center"/>
    </xf>
    <xf numFmtId="177" fontId="18" fillId="0" borderId="6" xfId="0" applyNumberFormat="1" applyFont="1" applyBorder="1" applyAlignment="1">
      <alignment horizontal="center" vertical="center" wrapText="1"/>
    </xf>
    <xf numFmtId="177" fontId="22" fillId="0" borderId="6" xfId="0" applyNumberFormat="1" applyFont="1" applyBorder="1" applyAlignment="1">
      <alignment horizontal="center" vertical="center"/>
    </xf>
    <xf numFmtId="178" fontId="18" fillId="0" borderId="6" xfId="0" applyNumberFormat="1" applyFont="1" applyBorder="1" applyAlignment="1">
      <alignment horizontal="left" vertical="center" wrapText="1"/>
    </xf>
    <xf numFmtId="0" fontId="16" fillId="0" borderId="0" xfId="0" applyFont="1" applyAlignment="1">
      <alignment horizontal="left" vertical="center" wrapText="1"/>
    </xf>
    <xf numFmtId="176" fontId="15" fillId="0" borderId="0" xfId="0" applyNumberFormat="1" applyFont="1" applyAlignment="1">
      <alignment horizontal="left" vertical="center"/>
    </xf>
    <xf numFmtId="176" fontId="13" fillId="16" borderId="0" xfId="21" applyNumberFormat="1" applyFill="1" applyBorder="1" applyAlignment="1">
      <alignment horizontal="center" vertical="center" wrapText="1"/>
    </xf>
    <xf numFmtId="176" fontId="15" fillId="16" borderId="0" xfId="0" applyNumberFormat="1" applyFont="1" applyFill="1" applyAlignment="1">
      <alignment horizontal="center" vertical="center" wrapText="1"/>
    </xf>
    <xf numFmtId="0" fontId="16" fillId="0" borderId="0" xfId="0" applyFont="1" applyAlignment="1">
      <alignment horizontal="left" vertical="center"/>
    </xf>
    <xf numFmtId="179" fontId="22" fillId="0" borderId="5" xfId="0" applyNumberFormat="1" applyFont="1" applyBorder="1" applyAlignment="1">
      <alignment horizontal="center" vertical="center"/>
    </xf>
    <xf numFmtId="179" fontId="22" fillId="15" borderId="5" xfId="0" applyNumberFormat="1" applyFont="1" applyFill="1" applyBorder="1" applyAlignment="1">
      <alignment horizontal="center" vertical="center"/>
    </xf>
    <xf numFmtId="176" fontId="23" fillId="18" borderId="2" xfId="0" applyNumberFormat="1" applyFont="1" applyFill="1" applyBorder="1" applyAlignment="1">
      <alignment horizontal="center" vertical="center"/>
    </xf>
    <xf numFmtId="0" fontId="23" fillId="18" borderId="2" xfId="0" applyFont="1" applyFill="1" applyBorder="1" applyAlignment="1">
      <alignment horizontal="left" vertical="center"/>
    </xf>
    <xf numFmtId="0" fontId="23" fillId="18" borderId="2" xfId="0" applyFont="1" applyFill="1" applyBorder="1" applyAlignment="1">
      <alignment horizontal="center" vertical="center"/>
    </xf>
    <xf numFmtId="177" fontId="23" fillId="18" borderId="2" xfId="0" applyNumberFormat="1" applyFont="1" applyFill="1" applyBorder="1" applyAlignment="1">
      <alignment horizontal="center" vertical="center" wrapText="1"/>
    </xf>
    <xf numFmtId="177" fontId="23" fillId="18" borderId="2" xfId="0" applyNumberFormat="1" applyFont="1" applyFill="1" applyBorder="1" applyAlignment="1">
      <alignment horizontal="center" vertical="center"/>
    </xf>
    <xf numFmtId="177" fontId="24" fillId="18" borderId="2" xfId="0" applyNumberFormat="1" applyFont="1" applyFill="1" applyBorder="1" applyAlignment="1">
      <alignment horizontal="center" vertical="center"/>
    </xf>
    <xf numFmtId="178" fontId="23" fillId="18" borderId="2" xfId="0" applyNumberFormat="1" applyFont="1" applyFill="1" applyBorder="1" applyAlignment="1">
      <alignment horizontal="left" vertical="center"/>
    </xf>
    <xf numFmtId="176" fontId="23" fillId="18" borderId="4" xfId="0" applyNumberFormat="1" applyFont="1" applyFill="1" applyBorder="1" applyAlignment="1">
      <alignment horizontal="center" vertical="center"/>
    </xf>
    <xf numFmtId="0" fontId="25" fillId="18" borderId="2" xfId="22" applyFont="1" applyFill="1" applyBorder="1" applyAlignment="1">
      <alignment horizontal="left" vertical="center"/>
    </xf>
    <xf numFmtId="0" fontId="25" fillId="18" borderId="2" xfId="22" applyFont="1" applyFill="1" applyBorder="1" applyAlignment="1">
      <alignment horizontal="center" vertical="center"/>
    </xf>
    <xf numFmtId="177" fontId="25" fillId="18" borderId="2" xfId="22" applyNumberFormat="1" applyFont="1" applyFill="1" applyBorder="1" applyAlignment="1">
      <alignment horizontal="center" vertical="center" wrapText="1"/>
    </xf>
    <xf numFmtId="179" fontId="25" fillId="18" borderId="2" xfId="22" applyNumberFormat="1" applyFont="1" applyFill="1" applyBorder="1" applyAlignment="1">
      <alignment horizontal="center" vertical="center"/>
    </xf>
    <xf numFmtId="179" fontId="26" fillId="18" borderId="5" xfId="0" applyNumberFormat="1" applyFont="1" applyFill="1" applyBorder="1" applyAlignment="1">
      <alignment horizontal="center" vertical="center"/>
    </xf>
    <xf numFmtId="178" fontId="23" fillId="18" borderId="4" xfId="0" applyNumberFormat="1" applyFont="1" applyFill="1" applyBorder="1" applyAlignment="1">
      <alignment horizontal="left" vertical="center"/>
    </xf>
  </cellXfs>
  <cellStyles count="23">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どちらでもない" xfId="19" xr:uid="{00000000-0005-0000-0000-000012000000}"/>
    <cellStyle name="ハイパーリンク" xfId="21" builtinId="8"/>
    <cellStyle name="標準" xfId="0" builtinId="0"/>
    <cellStyle name="標準 2" xfId="20" xr:uid="{00000000-0005-0000-0000-000014000000}"/>
    <cellStyle name="標準 3" xfId="22" xr:uid="{49BFF335-AAEE-4C20-A345-E5C6D37ADEC7}"/>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801"/>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412737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191"/>
  <sheetViews>
    <sheetView tabSelected="1" zoomScale="140" zoomScaleNormal="140" zoomScalePageLayoutView="140" workbookViewId="0">
      <selection activeCell="G182" sqref="G182"/>
    </sheetView>
  </sheetViews>
  <sheetFormatPr defaultColWidth="17.33203125" defaultRowHeight="14.4" x14ac:dyDescent="0.25"/>
  <cols>
    <col min="1" max="1" width="5.6640625" style="19" customWidth="1"/>
    <col min="2" max="2" width="51.33203125" style="23" bestFit="1" customWidth="1"/>
    <col min="3" max="3" width="6.77734375" style="19" customWidth="1"/>
    <col min="4" max="4" width="14.33203125" style="184" customWidth="1"/>
    <col min="5" max="7" width="7.44140625" style="19" customWidth="1"/>
    <col min="8" max="8" width="57.44140625" style="23" customWidth="1"/>
    <col min="9" max="16" width="14.77734375" style="12" customWidth="1"/>
    <col min="17" max="16384" width="17.33203125" style="12"/>
  </cols>
  <sheetData>
    <row r="1" spans="1:8" x14ac:dyDescent="0.25">
      <c r="A1" s="206" t="s">
        <v>410</v>
      </c>
      <c r="B1" s="206"/>
      <c r="C1" s="206"/>
      <c r="D1" s="206"/>
      <c r="E1" s="206"/>
      <c r="F1" s="206"/>
      <c r="G1" s="206"/>
      <c r="H1" s="11" t="s">
        <v>430</v>
      </c>
    </row>
    <row r="2" spans="1:8" s="13" customFormat="1" x14ac:dyDescent="0.25">
      <c r="A2" s="207" t="s">
        <v>423</v>
      </c>
      <c r="B2" s="208"/>
      <c r="C2" s="208"/>
      <c r="D2" s="208"/>
      <c r="E2" s="208"/>
      <c r="F2" s="208"/>
      <c r="G2" s="208"/>
      <c r="H2" s="208"/>
    </row>
    <row r="3" spans="1:8" x14ac:dyDescent="0.25">
      <c r="A3" s="14"/>
      <c r="B3" s="15"/>
      <c r="C3" s="14"/>
      <c r="D3" s="16"/>
      <c r="E3" s="14"/>
      <c r="F3" s="14"/>
      <c r="G3" s="14"/>
      <c r="H3" s="17"/>
    </row>
    <row r="4" spans="1:8" x14ac:dyDescent="0.25">
      <c r="A4" s="15" t="s">
        <v>0</v>
      </c>
      <c r="B4" s="18"/>
      <c r="D4" s="20"/>
      <c r="E4" s="21"/>
      <c r="F4" s="22"/>
      <c r="G4" s="21"/>
    </row>
    <row r="5" spans="1:8" x14ac:dyDescent="0.25">
      <c r="A5" s="24"/>
      <c r="B5" s="25" t="s">
        <v>1</v>
      </c>
      <c r="C5" s="26" t="s">
        <v>2</v>
      </c>
      <c r="D5" s="27" t="s">
        <v>3</v>
      </c>
      <c r="E5" s="28" t="s">
        <v>4</v>
      </c>
      <c r="F5" s="28" t="s">
        <v>5</v>
      </c>
      <c r="G5" s="28" t="s">
        <v>407</v>
      </c>
      <c r="H5" s="29" t="s">
        <v>6</v>
      </c>
    </row>
    <row r="6" spans="1:8" x14ac:dyDescent="0.25">
      <c r="A6" s="30">
        <v>1</v>
      </c>
      <c r="B6" s="31" t="s">
        <v>7</v>
      </c>
      <c r="C6" s="32"/>
      <c r="D6" s="33" t="s">
        <v>8</v>
      </c>
      <c r="E6" s="34">
        <v>0</v>
      </c>
      <c r="F6" s="35">
        <v>0</v>
      </c>
      <c r="G6" s="35"/>
      <c r="H6" s="36" t="s">
        <v>389</v>
      </c>
    </row>
    <row r="7" spans="1:8" x14ac:dyDescent="0.25">
      <c r="A7" s="37">
        <v>2</v>
      </c>
      <c r="B7" s="38" t="s">
        <v>9</v>
      </c>
      <c r="C7" s="39" t="s">
        <v>10</v>
      </c>
      <c r="D7" s="40" t="s">
        <v>11</v>
      </c>
      <c r="E7" s="41">
        <v>0.9</v>
      </c>
      <c r="F7" s="42">
        <f>F6+E7</f>
        <v>0.9</v>
      </c>
      <c r="G7" s="42"/>
      <c r="H7" s="43" t="s">
        <v>12</v>
      </c>
    </row>
    <row r="8" spans="1:8" x14ac:dyDescent="0.25">
      <c r="A8" s="37">
        <v>3</v>
      </c>
      <c r="B8" s="38" t="s">
        <v>13</v>
      </c>
      <c r="C8" s="39" t="s">
        <v>10</v>
      </c>
      <c r="D8" s="40" t="s">
        <v>14</v>
      </c>
      <c r="E8" s="41">
        <v>4.2</v>
      </c>
      <c r="F8" s="42">
        <f t="shared" ref="F8:F36" si="0">F7+E8</f>
        <v>5.1000000000000005</v>
      </c>
      <c r="G8" s="42"/>
      <c r="H8" s="43"/>
    </row>
    <row r="9" spans="1:8" x14ac:dyDescent="0.25">
      <c r="A9" s="37">
        <v>4</v>
      </c>
      <c r="B9" s="38" t="s">
        <v>15</v>
      </c>
      <c r="C9" s="39" t="s">
        <v>10</v>
      </c>
      <c r="D9" s="40" t="s">
        <v>14</v>
      </c>
      <c r="E9" s="41">
        <v>0.2</v>
      </c>
      <c r="F9" s="42">
        <f t="shared" si="0"/>
        <v>5.3000000000000007</v>
      </c>
      <c r="G9" s="42"/>
      <c r="H9" s="43" t="s">
        <v>16</v>
      </c>
    </row>
    <row r="10" spans="1:8" x14ac:dyDescent="0.25">
      <c r="A10" s="37">
        <v>5</v>
      </c>
      <c r="B10" s="38" t="s">
        <v>17</v>
      </c>
      <c r="C10" s="39" t="s">
        <v>18</v>
      </c>
      <c r="D10" s="40" t="s">
        <v>14</v>
      </c>
      <c r="E10" s="41">
        <v>0.2</v>
      </c>
      <c r="F10" s="42">
        <f t="shared" si="0"/>
        <v>5.5000000000000009</v>
      </c>
      <c r="G10" s="42"/>
      <c r="H10" s="43" t="s">
        <v>19</v>
      </c>
    </row>
    <row r="11" spans="1:8" x14ac:dyDescent="0.25">
      <c r="A11" s="37">
        <v>6</v>
      </c>
      <c r="B11" s="38" t="s">
        <v>20</v>
      </c>
      <c r="C11" s="39" t="s">
        <v>10</v>
      </c>
      <c r="D11" s="40" t="s">
        <v>21</v>
      </c>
      <c r="E11" s="41">
        <v>0.7</v>
      </c>
      <c r="F11" s="42">
        <f t="shared" si="0"/>
        <v>6.2000000000000011</v>
      </c>
      <c r="G11" s="42"/>
      <c r="H11" s="43"/>
    </row>
    <row r="12" spans="1:8" x14ac:dyDescent="0.25">
      <c r="A12" s="37">
        <v>7</v>
      </c>
      <c r="B12" s="38" t="s">
        <v>23</v>
      </c>
      <c r="C12" s="39" t="s">
        <v>10</v>
      </c>
      <c r="D12" s="40" t="s">
        <v>14</v>
      </c>
      <c r="E12" s="41">
        <v>3.1</v>
      </c>
      <c r="F12" s="42">
        <f>F11+E12</f>
        <v>9.3000000000000007</v>
      </c>
      <c r="G12" s="42"/>
      <c r="H12" s="43" t="s">
        <v>24</v>
      </c>
    </row>
    <row r="13" spans="1:8" x14ac:dyDescent="0.25">
      <c r="A13" s="37">
        <v>8</v>
      </c>
      <c r="B13" s="38" t="s">
        <v>25</v>
      </c>
      <c r="C13" s="39" t="s">
        <v>18</v>
      </c>
      <c r="D13" s="40" t="s">
        <v>14</v>
      </c>
      <c r="E13" s="41">
        <v>0.5</v>
      </c>
      <c r="F13" s="42">
        <f t="shared" si="0"/>
        <v>9.8000000000000007</v>
      </c>
      <c r="G13" s="42"/>
      <c r="H13" s="43" t="s">
        <v>26</v>
      </c>
    </row>
    <row r="14" spans="1:8" x14ac:dyDescent="0.25">
      <c r="A14" s="37">
        <v>9</v>
      </c>
      <c r="B14" s="44" t="s">
        <v>27</v>
      </c>
      <c r="C14" s="39" t="s">
        <v>18</v>
      </c>
      <c r="D14" s="40" t="s">
        <v>14</v>
      </c>
      <c r="E14" s="41">
        <v>0.8</v>
      </c>
      <c r="F14" s="42">
        <f t="shared" si="0"/>
        <v>10.600000000000001</v>
      </c>
      <c r="G14" s="42"/>
      <c r="H14" s="45" t="s">
        <v>28</v>
      </c>
    </row>
    <row r="15" spans="1:8" x14ac:dyDescent="0.25">
      <c r="A15" s="37">
        <v>10</v>
      </c>
      <c r="B15" s="38" t="s">
        <v>13</v>
      </c>
      <c r="C15" s="39" t="s">
        <v>10</v>
      </c>
      <c r="D15" s="40" t="s">
        <v>29</v>
      </c>
      <c r="E15" s="41">
        <v>1.9</v>
      </c>
      <c r="F15" s="42">
        <f t="shared" si="0"/>
        <v>12.500000000000002</v>
      </c>
      <c r="G15" s="42"/>
      <c r="H15" s="38" t="s">
        <v>30</v>
      </c>
    </row>
    <row r="16" spans="1:8" x14ac:dyDescent="0.25">
      <c r="A16" s="37">
        <v>11</v>
      </c>
      <c r="B16" s="38" t="s">
        <v>31</v>
      </c>
      <c r="C16" s="39" t="s">
        <v>10</v>
      </c>
      <c r="D16" s="46" t="s">
        <v>14</v>
      </c>
      <c r="E16" s="41">
        <v>0.6</v>
      </c>
      <c r="F16" s="42">
        <f t="shared" si="0"/>
        <v>13.100000000000001</v>
      </c>
      <c r="G16" s="42"/>
      <c r="H16" s="43"/>
    </row>
    <row r="17" spans="1:8" x14ac:dyDescent="0.25">
      <c r="A17" s="37">
        <v>12</v>
      </c>
      <c r="B17" s="38" t="s">
        <v>32</v>
      </c>
      <c r="C17" s="39" t="s">
        <v>18</v>
      </c>
      <c r="D17" s="46" t="s">
        <v>14</v>
      </c>
      <c r="E17" s="41">
        <v>2</v>
      </c>
      <c r="F17" s="42">
        <f t="shared" si="0"/>
        <v>15.100000000000001</v>
      </c>
      <c r="G17" s="42"/>
      <c r="H17" s="43" t="s">
        <v>33</v>
      </c>
    </row>
    <row r="18" spans="1:8" x14ac:dyDescent="0.25">
      <c r="A18" s="212">
        <v>13</v>
      </c>
      <c r="B18" s="213" t="s">
        <v>15</v>
      </c>
      <c r="C18" s="214" t="s">
        <v>10</v>
      </c>
      <c r="D18" s="215" t="s">
        <v>14</v>
      </c>
      <c r="E18" s="216">
        <v>0.4</v>
      </c>
      <c r="F18" s="217">
        <f t="shared" si="0"/>
        <v>15.500000000000002</v>
      </c>
      <c r="G18" s="217"/>
      <c r="H18" s="218" t="s">
        <v>34</v>
      </c>
    </row>
    <row r="19" spans="1:8" x14ac:dyDescent="0.25">
      <c r="A19" s="37">
        <v>14</v>
      </c>
      <c r="B19" s="38" t="s">
        <v>35</v>
      </c>
      <c r="C19" s="39" t="s">
        <v>10</v>
      </c>
      <c r="D19" s="46" t="s">
        <v>14</v>
      </c>
      <c r="E19" s="41">
        <v>0.8</v>
      </c>
      <c r="F19" s="42">
        <f t="shared" si="0"/>
        <v>16.3</v>
      </c>
      <c r="G19" s="42"/>
      <c r="H19" s="43"/>
    </row>
    <row r="20" spans="1:8" x14ac:dyDescent="0.25">
      <c r="A20" s="37">
        <v>15</v>
      </c>
      <c r="B20" s="44" t="s">
        <v>36</v>
      </c>
      <c r="C20" s="39" t="s">
        <v>18</v>
      </c>
      <c r="D20" s="46" t="s">
        <v>14</v>
      </c>
      <c r="E20" s="41">
        <v>2</v>
      </c>
      <c r="F20" s="42">
        <f t="shared" si="0"/>
        <v>18.3</v>
      </c>
      <c r="G20" s="42"/>
      <c r="H20" s="43" t="s">
        <v>37</v>
      </c>
    </row>
    <row r="21" spans="1:8" x14ac:dyDescent="0.25">
      <c r="A21" s="37">
        <v>16</v>
      </c>
      <c r="B21" s="38" t="s">
        <v>38</v>
      </c>
      <c r="C21" s="39" t="s">
        <v>18</v>
      </c>
      <c r="D21" s="46" t="s">
        <v>14</v>
      </c>
      <c r="E21" s="41">
        <v>4.0999999999999996</v>
      </c>
      <c r="F21" s="42">
        <f t="shared" si="0"/>
        <v>22.4</v>
      </c>
      <c r="G21" s="42"/>
      <c r="H21" s="43" t="s">
        <v>39</v>
      </c>
    </row>
    <row r="22" spans="1:8" x14ac:dyDescent="0.25">
      <c r="A22" s="37">
        <v>17</v>
      </c>
      <c r="B22" s="38" t="s">
        <v>40</v>
      </c>
      <c r="C22" s="39" t="s">
        <v>10</v>
      </c>
      <c r="D22" s="46" t="s">
        <v>14</v>
      </c>
      <c r="E22" s="41">
        <v>0.2</v>
      </c>
      <c r="F22" s="42">
        <f t="shared" si="0"/>
        <v>22.599999999999998</v>
      </c>
      <c r="G22" s="42"/>
      <c r="H22" s="43" t="s">
        <v>41</v>
      </c>
    </row>
    <row r="23" spans="1:8" x14ac:dyDescent="0.25">
      <c r="A23" s="37">
        <v>18</v>
      </c>
      <c r="B23" s="38" t="s">
        <v>42</v>
      </c>
      <c r="C23" s="39" t="s">
        <v>43</v>
      </c>
      <c r="D23" s="46" t="s">
        <v>14</v>
      </c>
      <c r="E23" s="41">
        <v>0.3</v>
      </c>
      <c r="F23" s="42">
        <f t="shared" si="0"/>
        <v>22.9</v>
      </c>
      <c r="G23" s="42"/>
      <c r="H23" s="43"/>
    </row>
    <row r="24" spans="1:8" x14ac:dyDescent="0.25">
      <c r="A24" s="37">
        <v>19</v>
      </c>
      <c r="B24" s="38" t="s">
        <v>404</v>
      </c>
      <c r="C24" s="39" t="s">
        <v>10</v>
      </c>
      <c r="D24" s="46" t="s">
        <v>45</v>
      </c>
      <c r="E24" s="41">
        <v>0.3</v>
      </c>
      <c r="F24" s="42">
        <f t="shared" si="0"/>
        <v>23.2</v>
      </c>
      <c r="G24" s="42"/>
      <c r="H24" s="43" t="s">
        <v>46</v>
      </c>
    </row>
    <row r="25" spans="1:8" x14ac:dyDescent="0.25">
      <c r="A25" s="37">
        <v>20</v>
      </c>
      <c r="B25" s="38" t="s">
        <v>47</v>
      </c>
      <c r="C25" s="39" t="s">
        <v>18</v>
      </c>
      <c r="D25" s="46" t="s">
        <v>45</v>
      </c>
      <c r="E25" s="41">
        <v>0.7</v>
      </c>
      <c r="F25" s="42">
        <f t="shared" si="0"/>
        <v>23.9</v>
      </c>
      <c r="G25" s="42"/>
      <c r="H25" s="43" t="s">
        <v>48</v>
      </c>
    </row>
    <row r="26" spans="1:8" x14ac:dyDescent="0.25">
      <c r="A26" s="37">
        <v>21</v>
      </c>
      <c r="B26" s="38" t="s">
        <v>49</v>
      </c>
      <c r="C26" s="39" t="s">
        <v>18</v>
      </c>
      <c r="D26" s="46" t="s">
        <v>50</v>
      </c>
      <c r="E26" s="41">
        <v>4.5999999999999996</v>
      </c>
      <c r="F26" s="42">
        <f t="shared" si="0"/>
        <v>28.5</v>
      </c>
      <c r="G26" s="42"/>
      <c r="H26" s="43" t="s">
        <v>51</v>
      </c>
    </row>
    <row r="27" spans="1:8" x14ac:dyDescent="0.25">
      <c r="A27" s="37">
        <v>22</v>
      </c>
      <c r="B27" s="38" t="s">
        <v>52</v>
      </c>
      <c r="C27" s="39" t="s">
        <v>18</v>
      </c>
      <c r="D27" s="46" t="s">
        <v>53</v>
      </c>
      <c r="E27" s="41">
        <v>1.7</v>
      </c>
      <c r="F27" s="42">
        <f t="shared" si="0"/>
        <v>30.2</v>
      </c>
      <c r="G27" s="42"/>
      <c r="H27" s="43" t="s">
        <v>54</v>
      </c>
    </row>
    <row r="28" spans="1:8" x14ac:dyDescent="0.25">
      <c r="A28" s="37">
        <v>23</v>
      </c>
      <c r="B28" s="38" t="s">
        <v>55</v>
      </c>
      <c r="C28" s="39" t="s">
        <v>18</v>
      </c>
      <c r="D28" s="46" t="s">
        <v>50</v>
      </c>
      <c r="E28" s="41">
        <v>1.4</v>
      </c>
      <c r="F28" s="42">
        <f t="shared" si="0"/>
        <v>31.599999999999998</v>
      </c>
      <c r="G28" s="42"/>
      <c r="H28" s="43" t="s">
        <v>56</v>
      </c>
    </row>
    <row r="29" spans="1:8" x14ac:dyDescent="0.25">
      <c r="A29" s="37">
        <v>24</v>
      </c>
      <c r="B29" s="38" t="s">
        <v>57</v>
      </c>
      <c r="C29" s="39" t="s">
        <v>10</v>
      </c>
      <c r="D29" s="46" t="s">
        <v>50</v>
      </c>
      <c r="E29" s="41">
        <v>1.6</v>
      </c>
      <c r="F29" s="42">
        <f t="shared" si="0"/>
        <v>33.199999999999996</v>
      </c>
      <c r="G29" s="42"/>
      <c r="H29" s="43"/>
    </row>
    <row r="30" spans="1:8" x14ac:dyDescent="0.25">
      <c r="A30" s="37">
        <v>25</v>
      </c>
      <c r="B30" s="38" t="s">
        <v>13</v>
      </c>
      <c r="C30" s="39" t="s">
        <v>43</v>
      </c>
      <c r="D30" s="46" t="s">
        <v>50</v>
      </c>
      <c r="E30" s="41">
        <v>1.3</v>
      </c>
      <c r="F30" s="42">
        <f t="shared" si="0"/>
        <v>34.499999999999993</v>
      </c>
      <c r="G30" s="42"/>
      <c r="H30" s="43"/>
    </row>
    <row r="31" spans="1:8" x14ac:dyDescent="0.25">
      <c r="A31" s="37">
        <v>26</v>
      </c>
      <c r="B31" s="38" t="s">
        <v>58</v>
      </c>
      <c r="C31" s="39" t="s">
        <v>10</v>
      </c>
      <c r="D31" s="46" t="s">
        <v>50</v>
      </c>
      <c r="E31" s="41">
        <v>0.1</v>
      </c>
      <c r="F31" s="42">
        <f t="shared" si="0"/>
        <v>34.599999999999994</v>
      </c>
      <c r="G31" s="42"/>
      <c r="H31" s="43"/>
    </row>
    <row r="32" spans="1:8" ht="28.8" x14ac:dyDescent="0.25">
      <c r="A32" s="37">
        <v>27</v>
      </c>
      <c r="B32" s="38" t="s">
        <v>59</v>
      </c>
      <c r="C32" s="39" t="s">
        <v>43</v>
      </c>
      <c r="D32" s="46" t="s">
        <v>60</v>
      </c>
      <c r="E32" s="41">
        <v>4.8</v>
      </c>
      <c r="F32" s="42">
        <f t="shared" si="0"/>
        <v>39.399999999999991</v>
      </c>
      <c r="G32" s="42"/>
      <c r="H32" s="43" t="s">
        <v>144</v>
      </c>
    </row>
    <row r="33" spans="1:8" x14ac:dyDescent="0.25">
      <c r="A33" s="37">
        <v>28</v>
      </c>
      <c r="B33" s="38" t="s">
        <v>22</v>
      </c>
      <c r="C33" s="39" t="s">
        <v>18</v>
      </c>
      <c r="D33" s="46" t="s">
        <v>61</v>
      </c>
      <c r="E33" s="41">
        <v>2.2999999999999998</v>
      </c>
      <c r="F33" s="42">
        <f t="shared" si="0"/>
        <v>41.699999999999989</v>
      </c>
      <c r="G33" s="42"/>
      <c r="H33" s="43"/>
    </row>
    <row r="34" spans="1:8" x14ac:dyDescent="0.25">
      <c r="A34" s="37">
        <v>29</v>
      </c>
      <c r="B34" s="38" t="s">
        <v>62</v>
      </c>
      <c r="C34" s="39" t="s">
        <v>43</v>
      </c>
      <c r="D34" s="46" t="s">
        <v>63</v>
      </c>
      <c r="E34" s="41">
        <v>1.4</v>
      </c>
      <c r="F34" s="42">
        <f t="shared" si="0"/>
        <v>43.099999999999987</v>
      </c>
      <c r="G34" s="42"/>
      <c r="H34" s="43"/>
    </row>
    <row r="35" spans="1:8" x14ac:dyDescent="0.25">
      <c r="A35" s="37">
        <v>30</v>
      </c>
      <c r="B35" s="38" t="s">
        <v>64</v>
      </c>
      <c r="C35" s="39" t="s">
        <v>10</v>
      </c>
      <c r="D35" s="46" t="s">
        <v>65</v>
      </c>
      <c r="E35" s="41">
        <v>0.3</v>
      </c>
      <c r="F35" s="42">
        <f t="shared" si="0"/>
        <v>43.399999999999984</v>
      </c>
      <c r="G35" s="42"/>
      <c r="H35" s="43" t="s">
        <v>66</v>
      </c>
    </row>
    <row r="36" spans="1:8" ht="28.8" x14ac:dyDescent="0.25">
      <c r="A36" s="47">
        <v>31</v>
      </c>
      <c r="B36" s="31" t="s">
        <v>351</v>
      </c>
      <c r="C36" s="32" t="s">
        <v>67</v>
      </c>
      <c r="D36" s="48" t="s">
        <v>65</v>
      </c>
      <c r="E36" s="34">
        <v>1</v>
      </c>
      <c r="F36" s="35">
        <f t="shared" si="0"/>
        <v>44.399999999999984</v>
      </c>
      <c r="G36" s="35"/>
      <c r="H36" s="49" t="s">
        <v>390</v>
      </c>
    </row>
    <row r="37" spans="1:8" x14ac:dyDescent="0.25">
      <c r="A37" s="37">
        <v>32</v>
      </c>
      <c r="B37" s="38" t="s">
        <v>68</v>
      </c>
      <c r="C37" s="39" t="s">
        <v>43</v>
      </c>
      <c r="D37" s="46" t="s">
        <v>65</v>
      </c>
      <c r="E37" s="41">
        <f>F37-F36</f>
        <v>2.0000000000000142</v>
      </c>
      <c r="F37" s="42">
        <v>46.4</v>
      </c>
      <c r="G37" s="42">
        <f>F37-$F$36</f>
        <v>2.0000000000000142</v>
      </c>
      <c r="H37" s="43" t="s">
        <v>69</v>
      </c>
    </row>
    <row r="38" spans="1:8" x14ac:dyDescent="0.25">
      <c r="A38" s="37">
        <v>33</v>
      </c>
      <c r="B38" s="38" t="s">
        <v>70</v>
      </c>
      <c r="C38" s="39" t="s">
        <v>43</v>
      </c>
      <c r="D38" s="46" t="s">
        <v>71</v>
      </c>
      <c r="E38" s="41">
        <f t="shared" ref="E38:E103" si="1">F38-F37</f>
        <v>0.60000000000000142</v>
      </c>
      <c r="F38" s="42">
        <v>47</v>
      </c>
      <c r="G38" s="42">
        <f t="shared" ref="G38:G54" si="2">F38-$F$36</f>
        <v>2.6000000000000156</v>
      </c>
      <c r="H38" s="43" t="s">
        <v>72</v>
      </c>
    </row>
    <row r="39" spans="1:8" x14ac:dyDescent="0.25">
      <c r="A39" s="37">
        <v>34</v>
      </c>
      <c r="B39" s="38" t="s">
        <v>58</v>
      </c>
      <c r="C39" s="39" t="s">
        <v>10</v>
      </c>
      <c r="D39" s="46" t="s">
        <v>14</v>
      </c>
      <c r="E39" s="41">
        <f t="shared" si="1"/>
        <v>0.29999999999999716</v>
      </c>
      <c r="F39" s="42">
        <v>47.3</v>
      </c>
      <c r="G39" s="42">
        <f t="shared" si="2"/>
        <v>2.9000000000000128</v>
      </c>
      <c r="H39" s="43"/>
    </row>
    <row r="40" spans="1:8" x14ac:dyDescent="0.25">
      <c r="A40" s="37">
        <v>35</v>
      </c>
      <c r="B40" s="38" t="s">
        <v>73</v>
      </c>
      <c r="C40" s="39" t="s">
        <v>18</v>
      </c>
      <c r="D40" s="46" t="s">
        <v>74</v>
      </c>
      <c r="E40" s="41">
        <f t="shared" si="1"/>
        <v>1.9000000000000057</v>
      </c>
      <c r="F40" s="42">
        <v>49.2</v>
      </c>
      <c r="G40" s="42">
        <f t="shared" si="2"/>
        <v>4.8000000000000185</v>
      </c>
      <c r="H40" s="43" t="s">
        <v>311</v>
      </c>
    </row>
    <row r="41" spans="1:8" x14ac:dyDescent="0.25">
      <c r="A41" s="50">
        <v>36</v>
      </c>
      <c r="B41" s="51" t="s">
        <v>169</v>
      </c>
      <c r="C41" s="52" t="s">
        <v>18</v>
      </c>
      <c r="D41" s="53" t="s">
        <v>74</v>
      </c>
      <c r="E41" s="54">
        <f t="shared" si="1"/>
        <v>4.2999999999999972</v>
      </c>
      <c r="F41" s="55">
        <v>53.5</v>
      </c>
      <c r="G41" s="55">
        <f t="shared" si="2"/>
        <v>9.1000000000000156</v>
      </c>
      <c r="H41" s="56"/>
    </row>
    <row r="42" spans="1:8" x14ac:dyDescent="0.25">
      <c r="A42" s="37">
        <v>37</v>
      </c>
      <c r="B42" s="38" t="s">
        <v>13</v>
      </c>
      <c r="C42" s="39" t="s">
        <v>10</v>
      </c>
      <c r="D42" s="46" t="s">
        <v>75</v>
      </c>
      <c r="E42" s="41">
        <f t="shared" si="1"/>
        <v>1.1000000000000014</v>
      </c>
      <c r="F42" s="42">
        <v>54.6</v>
      </c>
      <c r="G42" s="42">
        <f t="shared" si="2"/>
        <v>10.200000000000017</v>
      </c>
      <c r="H42" s="43" t="s">
        <v>76</v>
      </c>
    </row>
    <row r="43" spans="1:8" x14ac:dyDescent="0.25">
      <c r="A43" s="37">
        <v>38</v>
      </c>
      <c r="B43" s="38" t="s">
        <v>77</v>
      </c>
      <c r="C43" s="39" t="s">
        <v>18</v>
      </c>
      <c r="D43" s="46" t="s">
        <v>78</v>
      </c>
      <c r="E43" s="41">
        <f t="shared" si="1"/>
        <v>4.6999999999999957</v>
      </c>
      <c r="F43" s="42">
        <v>59.3</v>
      </c>
      <c r="G43" s="42">
        <f t="shared" si="2"/>
        <v>14.900000000000013</v>
      </c>
      <c r="H43" s="43"/>
    </row>
    <row r="44" spans="1:8" x14ac:dyDescent="0.25">
      <c r="A44" s="37">
        <v>39</v>
      </c>
      <c r="B44" s="38" t="s">
        <v>68</v>
      </c>
      <c r="C44" s="39" t="s">
        <v>43</v>
      </c>
      <c r="D44" s="46" t="s">
        <v>78</v>
      </c>
      <c r="E44" s="41">
        <f t="shared" si="1"/>
        <v>9.1000000000000085</v>
      </c>
      <c r="F44" s="42">
        <v>68.400000000000006</v>
      </c>
      <c r="G44" s="42">
        <f t="shared" si="2"/>
        <v>24.000000000000021</v>
      </c>
      <c r="H44" s="43" t="s">
        <v>79</v>
      </c>
    </row>
    <row r="45" spans="1:8" x14ac:dyDescent="0.25">
      <c r="A45" s="50">
        <v>40</v>
      </c>
      <c r="B45" s="51" t="s">
        <v>170</v>
      </c>
      <c r="C45" s="52" t="s">
        <v>18</v>
      </c>
      <c r="D45" s="53" t="s">
        <v>78</v>
      </c>
      <c r="E45" s="54">
        <f t="shared" si="1"/>
        <v>4.3999999999999915</v>
      </c>
      <c r="F45" s="55">
        <v>72.8</v>
      </c>
      <c r="G45" s="55">
        <f t="shared" si="2"/>
        <v>28.400000000000013</v>
      </c>
      <c r="H45" s="56"/>
    </row>
    <row r="46" spans="1:8" x14ac:dyDescent="0.25">
      <c r="A46" s="37">
        <v>41</v>
      </c>
      <c r="B46" s="38" t="s">
        <v>68</v>
      </c>
      <c r="C46" s="39" t="s">
        <v>10</v>
      </c>
      <c r="D46" s="46" t="s">
        <v>78</v>
      </c>
      <c r="E46" s="41">
        <f t="shared" si="1"/>
        <v>0.90000000000000568</v>
      </c>
      <c r="F46" s="42">
        <v>73.7</v>
      </c>
      <c r="G46" s="42">
        <f t="shared" si="2"/>
        <v>29.300000000000018</v>
      </c>
      <c r="H46" s="43" t="s">
        <v>80</v>
      </c>
    </row>
    <row r="47" spans="1:8" x14ac:dyDescent="0.25">
      <c r="A47" s="37">
        <v>42</v>
      </c>
      <c r="B47" s="38" t="s">
        <v>81</v>
      </c>
      <c r="C47" s="39" t="s">
        <v>10</v>
      </c>
      <c r="D47" s="46" t="s">
        <v>82</v>
      </c>
      <c r="E47" s="41">
        <f t="shared" si="1"/>
        <v>4</v>
      </c>
      <c r="F47" s="42">
        <v>77.7</v>
      </c>
      <c r="G47" s="42">
        <f t="shared" si="2"/>
        <v>33.300000000000018</v>
      </c>
      <c r="H47" s="43" t="s">
        <v>83</v>
      </c>
    </row>
    <row r="48" spans="1:8" x14ac:dyDescent="0.25">
      <c r="A48" s="37">
        <v>43</v>
      </c>
      <c r="B48" s="38" t="s">
        <v>84</v>
      </c>
      <c r="C48" s="39" t="s">
        <v>67</v>
      </c>
      <c r="D48" s="46" t="s">
        <v>82</v>
      </c>
      <c r="E48" s="41">
        <f t="shared" si="1"/>
        <v>3.7999999999999972</v>
      </c>
      <c r="F48" s="42">
        <v>81.5</v>
      </c>
      <c r="G48" s="42">
        <f t="shared" si="2"/>
        <v>37.100000000000016</v>
      </c>
      <c r="H48" s="43" t="s">
        <v>85</v>
      </c>
    </row>
    <row r="49" spans="1:8" x14ac:dyDescent="0.25">
      <c r="A49" s="37">
        <v>44</v>
      </c>
      <c r="B49" s="38" t="s">
        <v>86</v>
      </c>
      <c r="C49" s="39" t="s">
        <v>143</v>
      </c>
      <c r="D49" s="46" t="s">
        <v>87</v>
      </c>
      <c r="E49" s="41">
        <f t="shared" si="1"/>
        <v>6</v>
      </c>
      <c r="F49" s="42">
        <v>87.5</v>
      </c>
      <c r="G49" s="42">
        <f t="shared" si="2"/>
        <v>43.100000000000016</v>
      </c>
      <c r="H49" s="57" t="s">
        <v>341</v>
      </c>
    </row>
    <row r="50" spans="1:8" x14ac:dyDescent="0.25">
      <c r="A50" s="37">
        <v>45</v>
      </c>
      <c r="B50" s="38" t="s">
        <v>158</v>
      </c>
      <c r="C50" s="39" t="s">
        <v>43</v>
      </c>
      <c r="D50" s="46" t="s">
        <v>82</v>
      </c>
      <c r="E50" s="41">
        <f t="shared" si="1"/>
        <v>0.40000000000000568</v>
      </c>
      <c r="F50" s="42">
        <v>87.9</v>
      </c>
      <c r="G50" s="42">
        <f t="shared" si="2"/>
        <v>43.500000000000021</v>
      </c>
      <c r="H50" s="43"/>
    </row>
    <row r="51" spans="1:8" x14ac:dyDescent="0.25">
      <c r="A51" s="37">
        <v>46</v>
      </c>
      <c r="B51" s="38" t="s">
        <v>159</v>
      </c>
      <c r="C51" s="39" t="s">
        <v>145</v>
      </c>
      <c r="D51" s="46" t="s">
        <v>82</v>
      </c>
      <c r="E51" s="41">
        <f t="shared" si="1"/>
        <v>2.8999999999999915</v>
      </c>
      <c r="F51" s="42">
        <v>90.8</v>
      </c>
      <c r="G51" s="42">
        <f t="shared" si="2"/>
        <v>46.400000000000013</v>
      </c>
      <c r="H51" s="43" t="s">
        <v>146</v>
      </c>
    </row>
    <row r="52" spans="1:8" x14ac:dyDescent="0.25">
      <c r="A52" s="37">
        <v>47</v>
      </c>
      <c r="B52" s="38" t="s">
        <v>160</v>
      </c>
      <c r="C52" s="39" t="s">
        <v>10</v>
      </c>
      <c r="D52" s="46" t="s">
        <v>82</v>
      </c>
      <c r="E52" s="41">
        <f t="shared" si="1"/>
        <v>2.9000000000000057</v>
      </c>
      <c r="F52" s="42">
        <v>93.7</v>
      </c>
      <c r="G52" s="42">
        <f t="shared" si="2"/>
        <v>49.300000000000018</v>
      </c>
      <c r="H52" s="43" t="s">
        <v>309</v>
      </c>
    </row>
    <row r="53" spans="1:8" x14ac:dyDescent="0.25">
      <c r="A53" s="37">
        <v>48</v>
      </c>
      <c r="B53" s="38" t="s">
        <v>161</v>
      </c>
      <c r="C53" s="39" t="s">
        <v>10</v>
      </c>
      <c r="D53" s="46" t="s">
        <v>82</v>
      </c>
      <c r="E53" s="41">
        <f t="shared" si="1"/>
        <v>4.7999999999999972</v>
      </c>
      <c r="F53" s="42">
        <v>98.5</v>
      </c>
      <c r="G53" s="42">
        <f t="shared" si="2"/>
        <v>54.100000000000016</v>
      </c>
      <c r="H53" s="43" t="s">
        <v>310</v>
      </c>
    </row>
    <row r="54" spans="1:8" ht="28.8" x14ac:dyDescent="0.25">
      <c r="A54" s="47">
        <v>49</v>
      </c>
      <c r="B54" s="58" t="s">
        <v>411</v>
      </c>
      <c r="C54" s="59" t="s">
        <v>67</v>
      </c>
      <c r="D54" s="60" t="s">
        <v>82</v>
      </c>
      <c r="E54" s="34">
        <f t="shared" si="1"/>
        <v>1.4000000000000057</v>
      </c>
      <c r="F54" s="35">
        <v>99.9</v>
      </c>
      <c r="G54" s="35">
        <f t="shared" si="2"/>
        <v>55.500000000000021</v>
      </c>
      <c r="H54" s="61" t="s">
        <v>412</v>
      </c>
    </row>
    <row r="55" spans="1:8" ht="28.8" x14ac:dyDescent="0.25">
      <c r="A55" s="62">
        <v>50</v>
      </c>
      <c r="B55" s="63" t="s">
        <v>312</v>
      </c>
      <c r="C55" s="64" t="s">
        <v>18</v>
      </c>
      <c r="D55" s="65" t="s">
        <v>82</v>
      </c>
      <c r="E55" s="66">
        <f t="shared" si="1"/>
        <v>22</v>
      </c>
      <c r="F55" s="67">
        <v>121.9</v>
      </c>
      <c r="G55" s="67">
        <f>F55-$F$54</f>
        <v>22</v>
      </c>
      <c r="H55" s="68" t="s">
        <v>313</v>
      </c>
    </row>
    <row r="56" spans="1:8" x14ac:dyDescent="0.25">
      <c r="A56" s="37">
        <v>51</v>
      </c>
      <c r="B56" s="38" t="s">
        <v>162</v>
      </c>
      <c r="C56" s="39" t="s">
        <v>10</v>
      </c>
      <c r="D56" s="46" t="s">
        <v>82</v>
      </c>
      <c r="E56" s="41">
        <f t="shared" si="1"/>
        <v>6.5999999999999943</v>
      </c>
      <c r="F56" s="42">
        <v>128.5</v>
      </c>
      <c r="G56" s="42">
        <f t="shared" ref="G56:G63" si="3">F56-$F$54</f>
        <v>28.599999999999994</v>
      </c>
      <c r="H56" s="43" t="s">
        <v>147</v>
      </c>
    </row>
    <row r="57" spans="1:8" x14ac:dyDescent="0.25">
      <c r="A57" s="37">
        <v>52</v>
      </c>
      <c r="B57" s="38" t="s">
        <v>163</v>
      </c>
      <c r="C57" s="39" t="s">
        <v>18</v>
      </c>
      <c r="D57" s="46" t="s">
        <v>82</v>
      </c>
      <c r="E57" s="41">
        <f t="shared" si="1"/>
        <v>6</v>
      </c>
      <c r="F57" s="42">
        <v>134.5</v>
      </c>
      <c r="G57" s="42">
        <f t="shared" si="3"/>
        <v>34.599999999999994</v>
      </c>
      <c r="H57" s="43" t="s">
        <v>148</v>
      </c>
    </row>
    <row r="58" spans="1:8" x14ac:dyDescent="0.25">
      <c r="A58" s="37">
        <v>53</v>
      </c>
      <c r="B58" s="38" t="s">
        <v>164</v>
      </c>
      <c r="C58" s="39" t="s">
        <v>43</v>
      </c>
      <c r="D58" s="46" t="s">
        <v>149</v>
      </c>
      <c r="E58" s="41">
        <f t="shared" si="1"/>
        <v>7</v>
      </c>
      <c r="F58" s="42">
        <v>141.5</v>
      </c>
      <c r="G58" s="42">
        <f t="shared" si="3"/>
        <v>41.599999999999994</v>
      </c>
      <c r="H58" s="57" t="s">
        <v>413</v>
      </c>
    </row>
    <row r="59" spans="1:8" ht="28.8" x14ac:dyDescent="0.25">
      <c r="A59" s="62">
        <v>54</v>
      </c>
      <c r="B59" s="69" t="s">
        <v>171</v>
      </c>
      <c r="C59" s="64" t="s">
        <v>18</v>
      </c>
      <c r="D59" s="65" t="s">
        <v>149</v>
      </c>
      <c r="E59" s="66">
        <f t="shared" si="1"/>
        <v>2.9000000000000057</v>
      </c>
      <c r="F59" s="66">
        <v>144.4</v>
      </c>
      <c r="G59" s="66">
        <f t="shared" si="3"/>
        <v>44.5</v>
      </c>
      <c r="H59" s="68" t="s">
        <v>314</v>
      </c>
    </row>
    <row r="60" spans="1:8" x14ac:dyDescent="0.25">
      <c r="A60" s="62">
        <v>55</v>
      </c>
      <c r="B60" s="63" t="s">
        <v>172</v>
      </c>
      <c r="C60" s="64" t="s">
        <v>18</v>
      </c>
      <c r="D60" s="65" t="s">
        <v>149</v>
      </c>
      <c r="E60" s="66">
        <f t="shared" si="1"/>
        <v>3.4000000000000057</v>
      </c>
      <c r="F60" s="67">
        <v>147.80000000000001</v>
      </c>
      <c r="G60" s="67">
        <f t="shared" si="3"/>
        <v>47.900000000000006</v>
      </c>
      <c r="H60" s="70"/>
    </row>
    <row r="61" spans="1:8" x14ac:dyDescent="0.25">
      <c r="A61" s="37">
        <v>56</v>
      </c>
      <c r="B61" s="38" t="s">
        <v>164</v>
      </c>
      <c r="C61" s="39" t="s">
        <v>18</v>
      </c>
      <c r="D61" s="46" t="s">
        <v>149</v>
      </c>
      <c r="E61" s="41">
        <f t="shared" si="1"/>
        <v>1.5</v>
      </c>
      <c r="F61" s="42">
        <v>149.30000000000001</v>
      </c>
      <c r="G61" s="42">
        <f t="shared" si="3"/>
        <v>49.400000000000006</v>
      </c>
      <c r="H61" s="43" t="s">
        <v>150</v>
      </c>
    </row>
    <row r="62" spans="1:8" x14ac:dyDescent="0.25">
      <c r="A62" s="37">
        <v>57</v>
      </c>
      <c r="B62" s="38" t="s">
        <v>165</v>
      </c>
      <c r="C62" s="39" t="s">
        <v>43</v>
      </c>
      <c r="D62" s="46" t="s">
        <v>149</v>
      </c>
      <c r="E62" s="41">
        <f t="shared" si="1"/>
        <v>3.1999999999999886</v>
      </c>
      <c r="F62" s="42">
        <v>152.5</v>
      </c>
      <c r="G62" s="42">
        <f t="shared" si="3"/>
        <v>52.599999999999994</v>
      </c>
      <c r="H62" s="43" t="s">
        <v>151</v>
      </c>
    </row>
    <row r="63" spans="1:8" ht="57.6" x14ac:dyDescent="0.25">
      <c r="A63" s="71">
        <v>58</v>
      </c>
      <c r="B63" s="72" t="s">
        <v>352</v>
      </c>
      <c r="C63" s="73" t="s">
        <v>67</v>
      </c>
      <c r="D63" s="74" t="s">
        <v>149</v>
      </c>
      <c r="E63" s="75">
        <f t="shared" si="1"/>
        <v>2</v>
      </c>
      <c r="F63" s="76">
        <v>154.5</v>
      </c>
      <c r="G63" s="76">
        <f t="shared" si="3"/>
        <v>54.599999999999994</v>
      </c>
      <c r="H63" s="77" t="s">
        <v>391</v>
      </c>
    </row>
    <row r="64" spans="1:8" x14ac:dyDescent="0.25">
      <c r="A64" s="37">
        <v>59</v>
      </c>
      <c r="B64" s="38" t="s">
        <v>165</v>
      </c>
      <c r="C64" s="39" t="s">
        <v>10</v>
      </c>
      <c r="D64" s="46" t="s">
        <v>149</v>
      </c>
      <c r="E64" s="41">
        <f t="shared" si="1"/>
        <v>4.5999999999999943</v>
      </c>
      <c r="F64" s="42">
        <v>159.1</v>
      </c>
      <c r="G64" s="42">
        <f>F64-$F$63</f>
        <v>4.5999999999999943</v>
      </c>
      <c r="H64" s="78"/>
    </row>
    <row r="65" spans="1:8" x14ac:dyDescent="0.25">
      <c r="A65" s="37">
        <v>60</v>
      </c>
      <c r="B65" s="38" t="s">
        <v>166</v>
      </c>
      <c r="C65" s="39" t="s">
        <v>10</v>
      </c>
      <c r="D65" s="46" t="s">
        <v>149</v>
      </c>
      <c r="E65" s="41">
        <f t="shared" si="1"/>
        <v>0.90000000000000568</v>
      </c>
      <c r="F65" s="42">
        <v>160</v>
      </c>
      <c r="G65" s="42">
        <f t="shared" ref="G65:G77" si="4">F65-$F$63</f>
        <v>5.5</v>
      </c>
      <c r="H65" s="43" t="s">
        <v>152</v>
      </c>
    </row>
    <row r="66" spans="1:8" x14ac:dyDescent="0.25">
      <c r="A66" s="79">
        <v>61</v>
      </c>
      <c r="B66" s="80" t="s">
        <v>167</v>
      </c>
      <c r="C66" s="81" t="s">
        <v>43</v>
      </c>
      <c r="D66" s="82" t="s">
        <v>153</v>
      </c>
      <c r="E66" s="83">
        <f t="shared" si="1"/>
        <v>0.19999999999998863</v>
      </c>
      <c r="F66" s="84">
        <v>160.19999999999999</v>
      </c>
      <c r="G66" s="84">
        <f t="shared" si="4"/>
        <v>5.6999999999999886</v>
      </c>
      <c r="H66" s="85" t="s">
        <v>154</v>
      </c>
    </row>
    <row r="67" spans="1:8" x14ac:dyDescent="0.25">
      <c r="A67" s="86">
        <v>62</v>
      </c>
      <c r="B67" s="87" t="s">
        <v>165</v>
      </c>
      <c r="C67" s="88" t="s">
        <v>43</v>
      </c>
      <c r="D67" s="89" t="s">
        <v>155</v>
      </c>
      <c r="E67" s="90">
        <f t="shared" si="1"/>
        <v>0.70000000000001705</v>
      </c>
      <c r="F67" s="91">
        <v>160.9</v>
      </c>
      <c r="G67" s="91">
        <f t="shared" si="4"/>
        <v>6.4000000000000057</v>
      </c>
      <c r="H67" s="92" t="s">
        <v>156</v>
      </c>
    </row>
    <row r="68" spans="1:8" x14ac:dyDescent="0.25">
      <c r="A68" s="86">
        <v>63</v>
      </c>
      <c r="B68" s="87" t="s">
        <v>168</v>
      </c>
      <c r="C68" s="88" t="s">
        <v>18</v>
      </c>
      <c r="D68" s="89" t="s">
        <v>155</v>
      </c>
      <c r="E68" s="90">
        <f t="shared" si="1"/>
        <v>2.5999999999999943</v>
      </c>
      <c r="F68" s="91">
        <v>163.5</v>
      </c>
      <c r="G68" s="91">
        <f t="shared" si="4"/>
        <v>9</v>
      </c>
      <c r="H68" s="92" t="s">
        <v>157</v>
      </c>
    </row>
    <row r="69" spans="1:8" x14ac:dyDescent="0.25">
      <c r="A69" s="86">
        <v>64</v>
      </c>
      <c r="B69" s="87" t="s">
        <v>175</v>
      </c>
      <c r="C69" s="88" t="s">
        <v>173</v>
      </c>
      <c r="D69" s="89" t="s">
        <v>155</v>
      </c>
      <c r="E69" s="90">
        <f t="shared" si="1"/>
        <v>7.3000000000000114</v>
      </c>
      <c r="F69" s="91">
        <v>170.8</v>
      </c>
      <c r="G69" s="91">
        <f t="shared" si="4"/>
        <v>16.300000000000011</v>
      </c>
      <c r="H69" s="92" t="s">
        <v>315</v>
      </c>
    </row>
    <row r="70" spans="1:8" x14ac:dyDescent="0.25">
      <c r="A70" s="86">
        <v>65</v>
      </c>
      <c r="B70" s="87" t="s">
        <v>176</v>
      </c>
      <c r="C70" s="88" t="s">
        <v>174</v>
      </c>
      <c r="D70" s="89" t="s">
        <v>179</v>
      </c>
      <c r="E70" s="90">
        <f t="shared" si="1"/>
        <v>2.8999999999999773</v>
      </c>
      <c r="F70" s="91">
        <v>173.7</v>
      </c>
      <c r="G70" s="91">
        <f t="shared" si="4"/>
        <v>19.199999999999989</v>
      </c>
      <c r="H70" s="92"/>
    </row>
    <row r="71" spans="1:8" x14ac:dyDescent="0.25">
      <c r="A71" s="86">
        <v>66</v>
      </c>
      <c r="B71" s="87" t="s">
        <v>177</v>
      </c>
      <c r="C71" s="88" t="s">
        <v>178</v>
      </c>
      <c r="D71" s="89" t="s">
        <v>179</v>
      </c>
      <c r="E71" s="90">
        <f t="shared" si="1"/>
        <v>10.400000000000006</v>
      </c>
      <c r="F71" s="91">
        <v>184.1</v>
      </c>
      <c r="G71" s="91">
        <f t="shared" si="4"/>
        <v>29.599999999999994</v>
      </c>
      <c r="H71" s="92" t="s">
        <v>180</v>
      </c>
    </row>
    <row r="72" spans="1:8" ht="28.8" x14ac:dyDescent="0.25">
      <c r="A72" s="86">
        <v>67</v>
      </c>
      <c r="B72" s="87" t="s">
        <v>339</v>
      </c>
      <c r="C72" s="88" t="s">
        <v>174</v>
      </c>
      <c r="D72" s="89" t="s">
        <v>179</v>
      </c>
      <c r="E72" s="90">
        <f t="shared" si="1"/>
        <v>0.30000000000001137</v>
      </c>
      <c r="F72" s="91">
        <v>184.4</v>
      </c>
      <c r="G72" s="91">
        <f t="shared" si="4"/>
        <v>29.900000000000006</v>
      </c>
      <c r="H72" s="93" t="s">
        <v>429</v>
      </c>
    </row>
    <row r="73" spans="1:8" x14ac:dyDescent="0.25">
      <c r="A73" s="86">
        <v>68</v>
      </c>
      <c r="B73" s="87" t="s">
        <v>181</v>
      </c>
      <c r="C73" s="88" t="s">
        <v>174</v>
      </c>
      <c r="D73" s="89" t="s">
        <v>182</v>
      </c>
      <c r="E73" s="90">
        <f t="shared" si="1"/>
        <v>12.199999999999989</v>
      </c>
      <c r="F73" s="91">
        <v>196.6</v>
      </c>
      <c r="G73" s="91">
        <f t="shared" si="4"/>
        <v>42.099999999999994</v>
      </c>
      <c r="H73" s="92" t="s">
        <v>185</v>
      </c>
    </row>
    <row r="74" spans="1:8" x14ac:dyDescent="0.25">
      <c r="A74" s="86">
        <v>69</v>
      </c>
      <c r="B74" s="87" t="s">
        <v>184</v>
      </c>
      <c r="C74" s="88" t="s">
        <v>174</v>
      </c>
      <c r="D74" s="89" t="s">
        <v>183</v>
      </c>
      <c r="E74" s="90">
        <f t="shared" si="1"/>
        <v>1.5999999999999943</v>
      </c>
      <c r="F74" s="91">
        <v>198.2</v>
      </c>
      <c r="G74" s="91">
        <f t="shared" si="4"/>
        <v>43.699999999999989</v>
      </c>
      <c r="H74" s="92" t="s">
        <v>186</v>
      </c>
    </row>
    <row r="75" spans="1:8" x14ac:dyDescent="0.25">
      <c r="A75" s="86">
        <v>70</v>
      </c>
      <c r="B75" s="87" t="s">
        <v>187</v>
      </c>
      <c r="C75" s="88" t="s">
        <v>178</v>
      </c>
      <c r="D75" s="89" t="s">
        <v>188</v>
      </c>
      <c r="E75" s="90">
        <f t="shared" si="1"/>
        <v>0.90000000000000568</v>
      </c>
      <c r="F75" s="91">
        <v>199.1</v>
      </c>
      <c r="G75" s="91">
        <f t="shared" si="4"/>
        <v>44.599999999999994</v>
      </c>
      <c r="H75" s="92"/>
    </row>
    <row r="76" spans="1:8" x14ac:dyDescent="0.25">
      <c r="A76" s="86">
        <v>71</v>
      </c>
      <c r="B76" s="87" t="s">
        <v>189</v>
      </c>
      <c r="C76" s="88" t="s">
        <v>178</v>
      </c>
      <c r="D76" s="89" t="s">
        <v>190</v>
      </c>
      <c r="E76" s="90">
        <f t="shared" si="1"/>
        <v>8.3000000000000114</v>
      </c>
      <c r="F76" s="91">
        <v>207.4</v>
      </c>
      <c r="G76" s="91">
        <f t="shared" si="4"/>
        <v>52.900000000000006</v>
      </c>
      <c r="H76" s="92" t="s">
        <v>191</v>
      </c>
    </row>
    <row r="77" spans="1:8" ht="57.6" x14ac:dyDescent="0.25">
      <c r="A77" s="94">
        <v>72</v>
      </c>
      <c r="B77" s="95" t="s">
        <v>353</v>
      </c>
      <c r="C77" s="96" t="s">
        <v>193</v>
      </c>
      <c r="D77" s="97" t="s">
        <v>190</v>
      </c>
      <c r="E77" s="98">
        <f t="shared" si="1"/>
        <v>13</v>
      </c>
      <c r="F77" s="99">
        <v>220.4</v>
      </c>
      <c r="G77" s="99">
        <f t="shared" si="4"/>
        <v>65.900000000000006</v>
      </c>
      <c r="H77" s="100" t="s">
        <v>392</v>
      </c>
    </row>
    <row r="78" spans="1:8" x14ac:dyDescent="0.25">
      <c r="A78" s="86">
        <v>73</v>
      </c>
      <c r="B78" s="87" t="s">
        <v>194</v>
      </c>
      <c r="C78" s="88" t="s">
        <v>174</v>
      </c>
      <c r="D78" s="89" t="s">
        <v>190</v>
      </c>
      <c r="E78" s="90">
        <f t="shared" si="1"/>
        <v>2.1999999999999886</v>
      </c>
      <c r="F78" s="91">
        <v>222.6</v>
      </c>
      <c r="G78" s="91">
        <f>F78-$F$77</f>
        <v>2.1999999999999886</v>
      </c>
      <c r="H78" s="92" t="s">
        <v>195</v>
      </c>
    </row>
    <row r="79" spans="1:8" x14ac:dyDescent="0.25">
      <c r="A79" s="86">
        <v>74</v>
      </c>
      <c r="B79" s="87" t="s">
        <v>428</v>
      </c>
      <c r="C79" s="88" t="s">
        <v>178</v>
      </c>
      <c r="D79" s="89" t="s">
        <v>198</v>
      </c>
      <c r="E79" s="90">
        <f t="shared" si="1"/>
        <v>0.20000000000001705</v>
      </c>
      <c r="F79" s="91">
        <v>222.8</v>
      </c>
      <c r="G79" s="91">
        <f t="shared" ref="G79:G93" si="5">F79-$F$77</f>
        <v>2.4000000000000057</v>
      </c>
      <c r="H79" s="92" t="s">
        <v>197</v>
      </c>
    </row>
    <row r="80" spans="1:8" x14ac:dyDescent="0.25">
      <c r="A80" s="86">
        <v>75</v>
      </c>
      <c r="B80" s="101" t="s">
        <v>199</v>
      </c>
      <c r="C80" s="88" t="s">
        <v>174</v>
      </c>
      <c r="D80" s="89" t="s">
        <v>200</v>
      </c>
      <c r="E80" s="90">
        <f t="shared" si="1"/>
        <v>1.5999999999999943</v>
      </c>
      <c r="F80" s="91">
        <v>224.4</v>
      </c>
      <c r="G80" s="91">
        <f t="shared" si="5"/>
        <v>4</v>
      </c>
      <c r="H80" s="92" t="s">
        <v>338</v>
      </c>
    </row>
    <row r="81" spans="1:8" ht="28.8" x14ac:dyDescent="0.25">
      <c r="A81" s="102">
        <v>76</v>
      </c>
      <c r="B81" s="103" t="s">
        <v>398</v>
      </c>
      <c r="C81" s="104" t="s">
        <v>399</v>
      </c>
      <c r="D81" s="105" t="s">
        <v>400</v>
      </c>
      <c r="E81" s="106">
        <f t="shared" si="1"/>
        <v>7.6999999999999886</v>
      </c>
      <c r="F81" s="107">
        <v>232.1</v>
      </c>
      <c r="G81" s="108">
        <f t="shared" si="5"/>
        <v>11.699999999999989</v>
      </c>
      <c r="H81" s="109"/>
    </row>
    <row r="82" spans="1:8" x14ac:dyDescent="0.25">
      <c r="A82" s="110">
        <v>77</v>
      </c>
      <c r="B82" s="111" t="s">
        <v>201</v>
      </c>
      <c r="C82" s="112" t="s">
        <v>174</v>
      </c>
      <c r="D82" s="113" t="s">
        <v>202</v>
      </c>
      <c r="E82" s="106">
        <f t="shared" si="1"/>
        <v>6.5999999999999943</v>
      </c>
      <c r="F82" s="108">
        <v>238.7</v>
      </c>
      <c r="G82" s="108">
        <f t="shared" si="5"/>
        <v>18.299999999999983</v>
      </c>
      <c r="H82" s="114" t="s">
        <v>316</v>
      </c>
    </row>
    <row r="83" spans="1:8" ht="28.8" x14ac:dyDescent="0.25">
      <c r="A83" s="110">
        <v>78</v>
      </c>
      <c r="B83" s="111" t="s">
        <v>203</v>
      </c>
      <c r="C83" s="115" t="s">
        <v>204</v>
      </c>
      <c r="D83" s="113" t="s">
        <v>206</v>
      </c>
      <c r="E83" s="106">
        <f t="shared" si="1"/>
        <v>0.60000000000002274</v>
      </c>
      <c r="F83" s="108">
        <v>239.3</v>
      </c>
      <c r="G83" s="108">
        <f t="shared" si="5"/>
        <v>18.900000000000006</v>
      </c>
      <c r="H83" s="114" t="s">
        <v>205</v>
      </c>
    </row>
    <row r="84" spans="1:8" x14ac:dyDescent="0.25">
      <c r="A84" s="110">
        <v>79</v>
      </c>
      <c r="B84" s="111" t="s">
        <v>207</v>
      </c>
      <c r="C84" s="112" t="s">
        <v>174</v>
      </c>
      <c r="D84" s="113" t="s">
        <v>183</v>
      </c>
      <c r="E84" s="106">
        <f t="shared" si="1"/>
        <v>2.3999999999999773</v>
      </c>
      <c r="F84" s="108">
        <v>241.7</v>
      </c>
      <c r="G84" s="108">
        <f t="shared" si="5"/>
        <v>21.299999999999983</v>
      </c>
      <c r="H84" s="114" t="s">
        <v>210</v>
      </c>
    </row>
    <row r="85" spans="1:8" x14ac:dyDescent="0.25">
      <c r="A85" s="110">
        <v>80</v>
      </c>
      <c r="B85" s="111" t="s">
        <v>208</v>
      </c>
      <c r="C85" s="112" t="s">
        <v>178</v>
      </c>
      <c r="D85" s="113" t="s">
        <v>209</v>
      </c>
      <c r="E85" s="106">
        <f t="shared" si="1"/>
        <v>1</v>
      </c>
      <c r="F85" s="108">
        <v>242.7</v>
      </c>
      <c r="G85" s="108">
        <f t="shared" si="5"/>
        <v>22.299999999999983</v>
      </c>
      <c r="H85" s="114" t="s">
        <v>211</v>
      </c>
    </row>
    <row r="86" spans="1:8" x14ac:dyDescent="0.25">
      <c r="A86" s="102">
        <v>81</v>
      </c>
      <c r="B86" s="116" t="s">
        <v>401</v>
      </c>
      <c r="C86" s="117" t="s">
        <v>402</v>
      </c>
      <c r="D86" s="105" t="s">
        <v>209</v>
      </c>
      <c r="E86" s="106">
        <f t="shared" si="1"/>
        <v>18.100000000000023</v>
      </c>
      <c r="F86" s="107">
        <v>260.8</v>
      </c>
      <c r="G86" s="107">
        <f t="shared" si="5"/>
        <v>40.400000000000006</v>
      </c>
      <c r="H86" s="109" t="s">
        <v>403</v>
      </c>
    </row>
    <row r="87" spans="1:8" x14ac:dyDescent="0.25">
      <c r="A87" s="118">
        <v>82</v>
      </c>
      <c r="B87" s="119" t="s">
        <v>319</v>
      </c>
      <c r="C87" s="120" t="s">
        <v>317</v>
      </c>
      <c r="D87" s="121" t="s">
        <v>318</v>
      </c>
      <c r="E87" s="122">
        <f t="shared" si="1"/>
        <v>3.1999999999999886</v>
      </c>
      <c r="F87" s="123">
        <v>264</v>
      </c>
      <c r="G87" s="124">
        <f t="shared" si="5"/>
        <v>43.599999999999994</v>
      </c>
      <c r="H87" s="125"/>
    </row>
    <row r="88" spans="1:8" x14ac:dyDescent="0.25">
      <c r="A88" s="86">
        <v>83</v>
      </c>
      <c r="B88" s="87" t="s">
        <v>213</v>
      </c>
      <c r="C88" s="88" t="s">
        <v>178</v>
      </c>
      <c r="D88" s="89" t="s">
        <v>209</v>
      </c>
      <c r="E88" s="90">
        <f t="shared" si="1"/>
        <v>16</v>
      </c>
      <c r="F88" s="91">
        <v>280</v>
      </c>
      <c r="G88" s="91">
        <f t="shared" si="5"/>
        <v>59.599999999999994</v>
      </c>
      <c r="H88" s="92" t="s">
        <v>212</v>
      </c>
    </row>
    <row r="89" spans="1:8" ht="28.8" x14ac:dyDescent="0.25">
      <c r="A89" s="86">
        <v>84</v>
      </c>
      <c r="B89" s="87" t="s">
        <v>214</v>
      </c>
      <c r="C89" s="88" t="s">
        <v>174</v>
      </c>
      <c r="D89" s="89" t="s">
        <v>215</v>
      </c>
      <c r="E89" s="90">
        <f t="shared" si="1"/>
        <v>0.10000000000002274</v>
      </c>
      <c r="F89" s="91">
        <v>280.10000000000002</v>
      </c>
      <c r="G89" s="91">
        <f t="shared" si="5"/>
        <v>59.700000000000017</v>
      </c>
      <c r="H89" s="92"/>
    </row>
    <row r="90" spans="1:8" x14ac:dyDescent="0.25">
      <c r="A90" s="86">
        <v>85</v>
      </c>
      <c r="B90" s="87" t="s">
        <v>216</v>
      </c>
      <c r="C90" s="88" t="s">
        <v>178</v>
      </c>
      <c r="D90" s="89" t="s">
        <v>209</v>
      </c>
      <c r="E90" s="90">
        <f t="shared" si="1"/>
        <v>8.0999999999999659</v>
      </c>
      <c r="F90" s="91">
        <v>288.2</v>
      </c>
      <c r="G90" s="91">
        <f t="shared" si="5"/>
        <v>67.799999999999983</v>
      </c>
      <c r="H90" s="92"/>
    </row>
    <row r="91" spans="1:8" x14ac:dyDescent="0.25">
      <c r="A91" s="86">
        <v>86</v>
      </c>
      <c r="B91" s="87" t="s">
        <v>217</v>
      </c>
      <c r="C91" s="88" t="s">
        <v>174</v>
      </c>
      <c r="D91" s="89" t="s">
        <v>209</v>
      </c>
      <c r="E91" s="90">
        <f t="shared" si="1"/>
        <v>1.4000000000000341</v>
      </c>
      <c r="F91" s="91">
        <v>289.60000000000002</v>
      </c>
      <c r="G91" s="91">
        <f t="shared" si="5"/>
        <v>69.200000000000017</v>
      </c>
      <c r="H91" s="92"/>
    </row>
    <row r="92" spans="1:8" x14ac:dyDescent="0.25">
      <c r="A92" s="86">
        <v>87</v>
      </c>
      <c r="B92" s="87" t="s">
        <v>218</v>
      </c>
      <c r="C92" s="88" t="s">
        <v>178</v>
      </c>
      <c r="D92" s="89" t="s">
        <v>209</v>
      </c>
      <c r="E92" s="90">
        <f t="shared" si="1"/>
        <v>4.8999999999999773</v>
      </c>
      <c r="F92" s="91">
        <v>294.5</v>
      </c>
      <c r="G92" s="91">
        <f t="shared" si="5"/>
        <v>74.099999999999994</v>
      </c>
      <c r="H92" s="92" t="s">
        <v>220</v>
      </c>
    </row>
    <row r="93" spans="1:8" ht="43.2" x14ac:dyDescent="0.25">
      <c r="A93" s="94">
        <v>88</v>
      </c>
      <c r="B93" s="95" t="s">
        <v>354</v>
      </c>
      <c r="C93" s="126" t="s">
        <v>219</v>
      </c>
      <c r="D93" s="97" t="s">
        <v>209</v>
      </c>
      <c r="E93" s="98">
        <f t="shared" si="1"/>
        <v>0</v>
      </c>
      <c r="F93" s="99">
        <v>294.5</v>
      </c>
      <c r="G93" s="99">
        <f t="shared" si="5"/>
        <v>74.099999999999994</v>
      </c>
      <c r="H93" s="100" t="s">
        <v>393</v>
      </c>
    </row>
    <row r="94" spans="1:8" x14ac:dyDescent="0.25">
      <c r="A94" s="86">
        <v>89</v>
      </c>
      <c r="B94" s="23" t="s">
        <v>221</v>
      </c>
      <c r="C94" s="88" t="s">
        <v>174</v>
      </c>
      <c r="D94" s="89" t="s">
        <v>209</v>
      </c>
      <c r="E94" s="90">
        <f t="shared" si="1"/>
        <v>0.69999999999998863</v>
      </c>
      <c r="F94" s="91">
        <v>295.2</v>
      </c>
      <c r="G94" s="91">
        <f>F94-$F$93</f>
        <v>0.69999999999998863</v>
      </c>
      <c r="H94" s="92"/>
    </row>
    <row r="95" spans="1:8" x14ac:dyDescent="0.25">
      <c r="A95" s="86">
        <v>90</v>
      </c>
      <c r="B95" s="23" t="s">
        <v>222</v>
      </c>
      <c r="C95" s="88" t="s">
        <v>174</v>
      </c>
      <c r="D95" s="89" t="s">
        <v>183</v>
      </c>
      <c r="E95" s="90">
        <f t="shared" si="1"/>
        <v>18.699999999999989</v>
      </c>
      <c r="F95" s="91">
        <v>313.89999999999998</v>
      </c>
      <c r="G95" s="91">
        <f t="shared" ref="G95:G108" si="6">F95-$F$93</f>
        <v>19.399999999999977</v>
      </c>
      <c r="H95" s="92" t="s">
        <v>414</v>
      </c>
    </row>
    <row r="96" spans="1:8" x14ac:dyDescent="0.25">
      <c r="A96" s="86">
        <v>91</v>
      </c>
      <c r="B96" s="87" t="s">
        <v>213</v>
      </c>
      <c r="C96" s="88" t="s">
        <v>178</v>
      </c>
      <c r="D96" s="89" t="s">
        <v>223</v>
      </c>
      <c r="E96" s="90">
        <f t="shared" si="1"/>
        <v>2.8000000000000114</v>
      </c>
      <c r="F96" s="91">
        <v>316.7</v>
      </c>
      <c r="G96" s="91">
        <f t="shared" si="6"/>
        <v>22.199999999999989</v>
      </c>
      <c r="H96" s="92" t="s">
        <v>224</v>
      </c>
    </row>
    <row r="97" spans="1:8" x14ac:dyDescent="0.25">
      <c r="A97" s="86">
        <v>92</v>
      </c>
      <c r="B97" s="23" t="s">
        <v>225</v>
      </c>
      <c r="C97" s="88" t="s">
        <v>173</v>
      </c>
      <c r="D97" s="89" t="s">
        <v>183</v>
      </c>
      <c r="E97" s="90">
        <f t="shared" si="1"/>
        <v>0.10000000000002274</v>
      </c>
      <c r="F97" s="91">
        <v>316.8</v>
      </c>
      <c r="G97" s="91">
        <f t="shared" si="6"/>
        <v>22.300000000000011</v>
      </c>
      <c r="H97" s="92"/>
    </row>
    <row r="98" spans="1:8" x14ac:dyDescent="0.25">
      <c r="A98" s="86">
        <v>93</v>
      </c>
      <c r="B98" s="23" t="s">
        <v>226</v>
      </c>
      <c r="C98" s="88" t="s">
        <v>174</v>
      </c>
      <c r="D98" s="89" t="s">
        <v>227</v>
      </c>
      <c r="E98" s="90">
        <f t="shared" si="1"/>
        <v>1</v>
      </c>
      <c r="F98" s="91">
        <v>317.8</v>
      </c>
      <c r="G98" s="91">
        <f t="shared" si="6"/>
        <v>23.300000000000011</v>
      </c>
      <c r="H98" s="92" t="s">
        <v>228</v>
      </c>
    </row>
    <row r="99" spans="1:8" x14ac:dyDescent="0.25">
      <c r="A99" s="86">
        <v>94</v>
      </c>
      <c r="B99" s="87" t="s">
        <v>229</v>
      </c>
      <c r="C99" s="88" t="s">
        <v>174</v>
      </c>
      <c r="D99" s="89" t="s">
        <v>230</v>
      </c>
      <c r="E99" s="90">
        <f t="shared" si="1"/>
        <v>0.19999999999998863</v>
      </c>
      <c r="F99" s="91">
        <v>318</v>
      </c>
      <c r="G99" s="91">
        <f t="shared" si="6"/>
        <v>23.5</v>
      </c>
      <c r="H99" s="92" t="s">
        <v>320</v>
      </c>
    </row>
    <row r="100" spans="1:8" x14ac:dyDescent="0.25">
      <c r="A100" s="86">
        <v>95</v>
      </c>
      <c r="B100" s="87" t="s">
        <v>231</v>
      </c>
      <c r="C100" s="88" t="s">
        <v>174</v>
      </c>
      <c r="D100" s="89" t="s">
        <v>232</v>
      </c>
      <c r="E100" s="90">
        <f t="shared" si="1"/>
        <v>3.3999999999999773</v>
      </c>
      <c r="F100" s="91">
        <v>321.39999999999998</v>
      </c>
      <c r="G100" s="91">
        <f t="shared" si="6"/>
        <v>26.899999999999977</v>
      </c>
      <c r="H100" s="92"/>
    </row>
    <row r="101" spans="1:8" s="13" customFormat="1" ht="28.8" x14ac:dyDescent="0.25">
      <c r="A101" s="127">
        <v>96</v>
      </c>
      <c r="B101" s="128" t="s">
        <v>196</v>
      </c>
      <c r="C101" s="129" t="s">
        <v>178</v>
      </c>
      <c r="D101" s="130" t="s">
        <v>233</v>
      </c>
      <c r="E101" s="131">
        <f t="shared" si="1"/>
        <v>7.5</v>
      </c>
      <c r="F101" s="132">
        <v>328.9</v>
      </c>
      <c r="G101" s="132">
        <f t="shared" si="6"/>
        <v>34.399999999999977</v>
      </c>
      <c r="H101" s="133" t="s">
        <v>342</v>
      </c>
    </row>
    <row r="102" spans="1:8" x14ac:dyDescent="0.25">
      <c r="A102" s="86">
        <v>97</v>
      </c>
      <c r="B102" s="87" t="s">
        <v>234</v>
      </c>
      <c r="C102" s="88" t="s">
        <v>174</v>
      </c>
      <c r="D102" s="89" t="s">
        <v>235</v>
      </c>
      <c r="E102" s="90">
        <f t="shared" si="1"/>
        <v>1.1000000000000227</v>
      </c>
      <c r="F102" s="91">
        <v>330</v>
      </c>
      <c r="G102" s="91">
        <f t="shared" si="6"/>
        <v>35.5</v>
      </c>
      <c r="H102" s="92" t="s">
        <v>321</v>
      </c>
    </row>
    <row r="103" spans="1:8" x14ac:dyDescent="0.25">
      <c r="A103" s="86">
        <v>98</v>
      </c>
      <c r="B103" s="87" t="s">
        <v>196</v>
      </c>
      <c r="C103" s="88" t="s">
        <v>178</v>
      </c>
      <c r="D103" s="89" t="s">
        <v>235</v>
      </c>
      <c r="E103" s="90">
        <f t="shared" si="1"/>
        <v>0.10000000000002274</v>
      </c>
      <c r="F103" s="91">
        <v>330.1</v>
      </c>
      <c r="G103" s="91">
        <f t="shared" si="6"/>
        <v>35.600000000000023</v>
      </c>
      <c r="H103" s="92" t="s">
        <v>322</v>
      </c>
    </row>
    <row r="104" spans="1:8" x14ac:dyDescent="0.25">
      <c r="A104" s="86">
        <v>99</v>
      </c>
      <c r="B104" s="87" t="s">
        <v>236</v>
      </c>
      <c r="C104" s="88" t="s">
        <v>237</v>
      </c>
      <c r="D104" s="89" t="s">
        <v>227</v>
      </c>
      <c r="E104" s="90">
        <f t="shared" ref="E104:E166" si="7">F104-F103</f>
        <v>2.1999999999999886</v>
      </c>
      <c r="F104" s="91">
        <v>332.3</v>
      </c>
      <c r="G104" s="91">
        <f t="shared" si="6"/>
        <v>37.800000000000011</v>
      </c>
      <c r="H104" s="92"/>
    </row>
    <row r="105" spans="1:8" x14ac:dyDescent="0.25">
      <c r="A105" s="86">
        <v>100</v>
      </c>
      <c r="B105" s="87" t="s">
        <v>239</v>
      </c>
      <c r="C105" s="88" t="s">
        <v>238</v>
      </c>
      <c r="D105" s="89" t="s">
        <v>233</v>
      </c>
      <c r="E105" s="90">
        <f t="shared" si="7"/>
        <v>1.5</v>
      </c>
      <c r="F105" s="91">
        <v>333.8</v>
      </c>
      <c r="G105" s="91">
        <f t="shared" si="6"/>
        <v>39.300000000000011</v>
      </c>
      <c r="H105" s="92" t="s">
        <v>240</v>
      </c>
    </row>
    <row r="106" spans="1:8" x14ac:dyDescent="0.25">
      <c r="A106" s="86">
        <v>101</v>
      </c>
      <c r="B106" s="87" t="s">
        <v>241</v>
      </c>
      <c r="C106" s="88" t="s">
        <v>174</v>
      </c>
      <c r="D106" s="89" t="s">
        <v>183</v>
      </c>
      <c r="E106" s="90">
        <f t="shared" si="7"/>
        <v>2.5999999999999659</v>
      </c>
      <c r="F106" s="91">
        <v>336.4</v>
      </c>
      <c r="G106" s="91">
        <f t="shared" si="6"/>
        <v>41.899999999999977</v>
      </c>
      <c r="H106" s="92" t="s">
        <v>242</v>
      </c>
    </row>
    <row r="107" spans="1:8" x14ac:dyDescent="0.25">
      <c r="A107" s="86">
        <v>102</v>
      </c>
      <c r="B107" s="87" t="s">
        <v>244</v>
      </c>
      <c r="C107" s="88" t="s">
        <v>178</v>
      </c>
      <c r="D107" s="89" t="s">
        <v>243</v>
      </c>
      <c r="E107" s="90">
        <f t="shared" si="7"/>
        <v>1.9000000000000341</v>
      </c>
      <c r="F107" s="91">
        <v>338.3</v>
      </c>
      <c r="G107" s="91">
        <f t="shared" si="6"/>
        <v>43.800000000000011</v>
      </c>
      <c r="H107" s="92" t="s">
        <v>323</v>
      </c>
    </row>
    <row r="108" spans="1:8" s="13" customFormat="1" ht="43.2" x14ac:dyDescent="0.25">
      <c r="A108" s="134">
        <v>103</v>
      </c>
      <c r="B108" s="135" t="s">
        <v>355</v>
      </c>
      <c r="C108" s="136" t="s">
        <v>344</v>
      </c>
      <c r="D108" s="137" t="s">
        <v>360</v>
      </c>
      <c r="E108" s="138">
        <f t="shared" si="7"/>
        <v>3</v>
      </c>
      <c r="F108" s="139">
        <v>341.3</v>
      </c>
      <c r="G108" s="139">
        <f t="shared" si="6"/>
        <v>46.800000000000011</v>
      </c>
      <c r="H108" s="140" t="s">
        <v>397</v>
      </c>
    </row>
    <row r="109" spans="1:8" s="13" customFormat="1" x14ac:dyDescent="0.25">
      <c r="A109" s="127">
        <v>104</v>
      </c>
      <c r="B109" s="141" t="s">
        <v>245</v>
      </c>
      <c r="C109" s="129" t="s">
        <v>174</v>
      </c>
      <c r="D109" s="130" t="s">
        <v>246</v>
      </c>
      <c r="E109" s="131">
        <f t="shared" si="7"/>
        <v>0</v>
      </c>
      <c r="F109" s="132">
        <v>341.3</v>
      </c>
      <c r="G109" s="132">
        <f>F109-$F$108</f>
        <v>0</v>
      </c>
      <c r="H109" s="142" t="s">
        <v>324</v>
      </c>
    </row>
    <row r="110" spans="1:8" x14ac:dyDescent="0.25">
      <c r="A110" s="86">
        <v>105</v>
      </c>
      <c r="B110" s="87" t="s">
        <v>214</v>
      </c>
      <c r="C110" s="88" t="s">
        <v>178</v>
      </c>
      <c r="D110" s="89" t="s">
        <v>247</v>
      </c>
      <c r="E110" s="90">
        <f t="shared" si="7"/>
        <v>3.8000000000000114</v>
      </c>
      <c r="F110" s="91">
        <v>345.1</v>
      </c>
      <c r="G110" s="91">
        <f t="shared" ref="G110:G119" si="8">F110-$F$108</f>
        <v>3.8000000000000114</v>
      </c>
      <c r="H110" s="92"/>
    </row>
    <row r="111" spans="1:8" x14ac:dyDescent="0.25">
      <c r="A111" s="86">
        <v>106</v>
      </c>
      <c r="B111" s="87" t="s">
        <v>248</v>
      </c>
      <c r="C111" s="88" t="s">
        <v>173</v>
      </c>
      <c r="D111" s="89" t="s">
        <v>247</v>
      </c>
      <c r="E111" s="90">
        <f t="shared" si="7"/>
        <v>7.5999999999999659</v>
      </c>
      <c r="F111" s="91">
        <v>352.7</v>
      </c>
      <c r="G111" s="91">
        <f t="shared" si="8"/>
        <v>11.399999999999977</v>
      </c>
      <c r="H111" s="92"/>
    </row>
    <row r="112" spans="1:8" x14ac:dyDescent="0.25">
      <c r="A112" s="86">
        <v>107</v>
      </c>
      <c r="B112" s="87" t="s">
        <v>249</v>
      </c>
      <c r="C112" s="88" t="s">
        <v>174</v>
      </c>
      <c r="D112" s="89" t="s">
        <v>183</v>
      </c>
      <c r="E112" s="90">
        <f t="shared" si="7"/>
        <v>2.8000000000000114</v>
      </c>
      <c r="F112" s="91">
        <v>355.5</v>
      </c>
      <c r="G112" s="91">
        <f t="shared" si="8"/>
        <v>14.199999999999989</v>
      </c>
      <c r="H112" s="143" t="s">
        <v>418</v>
      </c>
    </row>
    <row r="113" spans="1:248" ht="43.2" x14ac:dyDescent="0.25">
      <c r="A113" s="185" t="s">
        <v>417</v>
      </c>
      <c r="B113" s="186" t="s">
        <v>416</v>
      </c>
      <c r="C113" s="187" t="s">
        <v>143</v>
      </c>
      <c r="D113" s="188" t="s">
        <v>415</v>
      </c>
      <c r="E113" s="189">
        <f t="shared" si="7"/>
        <v>0.80000000000001137</v>
      </c>
      <c r="F113" s="190">
        <v>356.3</v>
      </c>
      <c r="G113" s="190">
        <f t="shared" si="8"/>
        <v>15</v>
      </c>
      <c r="H113" s="191" t="s">
        <v>427</v>
      </c>
    </row>
    <row r="114" spans="1:248" x14ac:dyDescent="0.25">
      <c r="A114" s="199" t="s">
        <v>424</v>
      </c>
      <c r="B114" s="200" t="s">
        <v>213</v>
      </c>
      <c r="C114" s="201" t="s">
        <v>425</v>
      </c>
      <c r="D114" s="202" t="s">
        <v>247</v>
      </c>
      <c r="E114" s="189">
        <f t="shared" si="7"/>
        <v>2.5</v>
      </c>
      <c r="F114" s="203">
        <v>358.8</v>
      </c>
      <c r="G114" s="190">
        <f t="shared" si="8"/>
        <v>17.5</v>
      </c>
      <c r="H114" s="204" t="s">
        <v>426</v>
      </c>
    </row>
    <row r="115" spans="1:248" ht="28.8" x14ac:dyDescent="0.25">
      <c r="A115" s="86">
        <v>108</v>
      </c>
      <c r="B115" s="87" t="s">
        <v>250</v>
      </c>
      <c r="C115" s="88" t="s">
        <v>173</v>
      </c>
      <c r="D115" s="89" t="s">
        <v>251</v>
      </c>
      <c r="E115" s="90">
        <f t="shared" si="7"/>
        <v>1.3000000000000114</v>
      </c>
      <c r="F115" s="91">
        <v>360.1</v>
      </c>
      <c r="G115" s="91">
        <f t="shared" si="8"/>
        <v>18.800000000000011</v>
      </c>
      <c r="H115" s="143" t="s">
        <v>408</v>
      </c>
    </row>
    <row r="116" spans="1:248" x14ac:dyDescent="0.25">
      <c r="A116" s="86">
        <v>109</v>
      </c>
      <c r="B116" s="87" t="s">
        <v>252</v>
      </c>
      <c r="C116" s="88" t="s">
        <v>178</v>
      </c>
      <c r="D116" s="89" t="s">
        <v>247</v>
      </c>
      <c r="E116" s="90">
        <f t="shared" si="7"/>
        <v>5.3999999999999773</v>
      </c>
      <c r="F116" s="91">
        <v>365.5</v>
      </c>
      <c r="G116" s="91">
        <f t="shared" si="8"/>
        <v>24.199999999999989</v>
      </c>
      <c r="H116" s="92" t="s">
        <v>325</v>
      </c>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4"/>
      <c r="BR116" s="144"/>
      <c r="BS116" s="144"/>
      <c r="BT116" s="144"/>
      <c r="BU116" s="144"/>
      <c r="BV116" s="144"/>
      <c r="BW116" s="144"/>
      <c r="BX116" s="144"/>
      <c r="BY116" s="144"/>
      <c r="BZ116" s="144"/>
      <c r="CA116" s="144"/>
      <c r="CB116" s="144"/>
      <c r="CC116" s="144"/>
      <c r="CD116" s="144"/>
      <c r="CE116" s="144"/>
      <c r="CF116" s="144"/>
      <c r="CG116" s="144"/>
      <c r="CH116" s="144"/>
      <c r="CI116" s="144"/>
      <c r="CJ116" s="144"/>
      <c r="CK116" s="144"/>
      <c r="CL116" s="144"/>
      <c r="CM116" s="144"/>
      <c r="CN116" s="144"/>
      <c r="CO116" s="144"/>
      <c r="CP116" s="144"/>
      <c r="CQ116" s="144"/>
      <c r="CR116" s="144"/>
      <c r="CS116" s="144"/>
      <c r="CT116" s="144"/>
      <c r="CU116" s="144"/>
      <c r="CV116" s="144"/>
      <c r="CW116" s="144"/>
      <c r="CX116" s="144"/>
      <c r="CY116" s="144"/>
      <c r="CZ116" s="144"/>
      <c r="DA116" s="144"/>
      <c r="DB116" s="144"/>
      <c r="DC116" s="144"/>
      <c r="DD116" s="144"/>
      <c r="DE116" s="144"/>
      <c r="DF116" s="144"/>
      <c r="DG116" s="144"/>
      <c r="DH116" s="144"/>
      <c r="DI116" s="144"/>
      <c r="DJ116" s="144"/>
      <c r="DK116" s="144"/>
      <c r="DL116" s="144"/>
      <c r="DM116" s="144"/>
      <c r="DN116" s="144"/>
      <c r="DO116" s="144"/>
      <c r="DP116" s="144"/>
      <c r="DQ116" s="144"/>
      <c r="DR116" s="144"/>
      <c r="DS116" s="144"/>
      <c r="DT116" s="144"/>
      <c r="DU116" s="144"/>
      <c r="DV116" s="144"/>
      <c r="DW116" s="144"/>
      <c r="DX116" s="144"/>
      <c r="DY116" s="144"/>
      <c r="DZ116" s="144"/>
      <c r="EA116" s="144"/>
      <c r="EB116" s="144"/>
      <c r="EC116" s="144"/>
      <c r="ED116" s="144"/>
      <c r="EE116" s="144"/>
      <c r="EF116" s="144"/>
      <c r="EG116" s="144"/>
      <c r="EH116" s="144"/>
      <c r="EI116" s="144"/>
      <c r="EJ116" s="144"/>
      <c r="EK116" s="144"/>
      <c r="EL116" s="144"/>
      <c r="EM116" s="144"/>
      <c r="EN116" s="144"/>
      <c r="EO116" s="144"/>
      <c r="EP116" s="144"/>
      <c r="EQ116" s="144"/>
      <c r="ER116" s="144"/>
      <c r="ES116" s="144"/>
      <c r="ET116" s="144"/>
      <c r="EU116" s="144"/>
      <c r="EV116" s="144"/>
      <c r="EW116" s="144"/>
      <c r="EX116" s="144"/>
      <c r="EY116" s="144"/>
      <c r="EZ116" s="144"/>
      <c r="FA116" s="144"/>
      <c r="FB116" s="144"/>
      <c r="FC116" s="144"/>
      <c r="FD116" s="144"/>
      <c r="FE116" s="144"/>
      <c r="FF116" s="144"/>
      <c r="FG116" s="144"/>
      <c r="FH116" s="144"/>
      <c r="FI116" s="144"/>
      <c r="FJ116" s="144"/>
      <c r="FK116" s="144"/>
      <c r="FL116" s="144"/>
      <c r="FM116" s="144"/>
      <c r="FN116" s="144"/>
      <c r="FO116" s="144"/>
      <c r="FP116" s="144"/>
      <c r="FQ116" s="144"/>
      <c r="FR116" s="144"/>
      <c r="FS116" s="144"/>
      <c r="FT116" s="144"/>
      <c r="FU116" s="144"/>
      <c r="FV116" s="144"/>
      <c r="FW116" s="144"/>
      <c r="FX116" s="144"/>
      <c r="FY116" s="144"/>
      <c r="FZ116" s="144"/>
      <c r="GA116" s="144"/>
      <c r="GB116" s="144"/>
      <c r="GC116" s="144"/>
      <c r="GD116" s="144"/>
      <c r="GE116" s="144"/>
      <c r="GF116" s="144"/>
      <c r="GG116" s="144"/>
      <c r="GH116" s="144"/>
      <c r="GI116" s="144"/>
      <c r="GJ116" s="144"/>
      <c r="GK116" s="144"/>
      <c r="GL116" s="144"/>
      <c r="GM116" s="144"/>
      <c r="GN116" s="144"/>
      <c r="GO116" s="144"/>
      <c r="GP116" s="144"/>
      <c r="GQ116" s="144"/>
      <c r="GR116" s="144"/>
      <c r="GS116" s="144"/>
      <c r="GT116" s="144"/>
      <c r="GU116" s="144"/>
      <c r="GV116" s="144"/>
      <c r="GW116" s="144"/>
      <c r="GX116" s="144"/>
      <c r="GY116" s="144"/>
      <c r="GZ116" s="144"/>
      <c r="HA116" s="144"/>
      <c r="HB116" s="144"/>
      <c r="HC116" s="144"/>
      <c r="HD116" s="144"/>
      <c r="HE116" s="144"/>
      <c r="HF116" s="144"/>
      <c r="HG116" s="144"/>
      <c r="HH116" s="144"/>
      <c r="HI116" s="144"/>
      <c r="HJ116" s="144"/>
      <c r="HK116" s="144"/>
      <c r="HL116" s="144"/>
      <c r="HM116" s="144"/>
      <c r="HN116" s="144"/>
      <c r="HO116" s="144"/>
      <c r="HP116" s="144"/>
      <c r="HQ116" s="144"/>
      <c r="HR116" s="144"/>
      <c r="HS116" s="144"/>
      <c r="HT116" s="144"/>
      <c r="HU116" s="144"/>
      <c r="HV116" s="144"/>
      <c r="HW116" s="144"/>
      <c r="HX116" s="144"/>
      <c r="HY116" s="144"/>
      <c r="HZ116" s="144"/>
      <c r="IA116" s="144"/>
      <c r="IB116" s="144"/>
      <c r="IC116" s="144"/>
      <c r="ID116" s="144"/>
      <c r="IE116" s="144"/>
      <c r="IF116" s="144"/>
      <c r="IG116" s="144"/>
      <c r="IH116" s="144"/>
      <c r="II116" s="144"/>
      <c r="IJ116" s="144"/>
      <c r="IK116" s="144"/>
      <c r="IL116" s="144"/>
      <c r="IM116" s="144"/>
      <c r="IN116" s="144"/>
    </row>
    <row r="117" spans="1:248" x14ac:dyDescent="0.25">
      <c r="A117" s="145">
        <v>110</v>
      </c>
      <c r="B117" s="146" t="s">
        <v>326</v>
      </c>
      <c r="C117" s="147" t="s">
        <v>173</v>
      </c>
      <c r="D117" s="148" t="s">
        <v>247</v>
      </c>
      <c r="E117" s="122">
        <f t="shared" si="7"/>
        <v>3.8000000000000114</v>
      </c>
      <c r="F117" s="123">
        <v>369.3</v>
      </c>
      <c r="G117" s="123">
        <f t="shared" si="8"/>
        <v>28</v>
      </c>
      <c r="H117" s="149" t="s">
        <v>337</v>
      </c>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c r="BV117" s="144"/>
      <c r="BW117" s="144"/>
      <c r="BX117" s="144"/>
      <c r="BY117" s="144"/>
      <c r="BZ117" s="144"/>
      <c r="CA117" s="144"/>
      <c r="CB117" s="144"/>
      <c r="CC117" s="144"/>
      <c r="CD117" s="144"/>
      <c r="CE117" s="144"/>
      <c r="CF117" s="144"/>
      <c r="CG117" s="144"/>
      <c r="CH117" s="144"/>
      <c r="CI117" s="144"/>
      <c r="CJ117" s="144"/>
      <c r="CK117" s="144"/>
      <c r="CL117" s="144"/>
      <c r="CM117" s="144"/>
      <c r="CN117" s="144"/>
      <c r="CO117" s="144"/>
      <c r="CP117" s="144"/>
      <c r="CQ117" s="144"/>
      <c r="CR117" s="144"/>
      <c r="CS117" s="144"/>
      <c r="CT117" s="144"/>
      <c r="CU117" s="144"/>
      <c r="CV117" s="144"/>
      <c r="CW117" s="144"/>
      <c r="CX117" s="144"/>
      <c r="CY117" s="144"/>
      <c r="CZ117" s="144"/>
      <c r="DA117" s="144"/>
      <c r="DB117" s="144"/>
      <c r="DC117" s="144"/>
      <c r="DD117" s="144"/>
      <c r="DE117" s="144"/>
      <c r="DF117" s="144"/>
      <c r="DG117" s="144"/>
      <c r="DH117" s="144"/>
      <c r="DI117" s="144"/>
      <c r="DJ117" s="144"/>
      <c r="DK117" s="144"/>
      <c r="DL117" s="144"/>
      <c r="DM117" s="144"/>
      <c r="DN117" s="144"/>
      <c r="DO117" s="144"/>
      <c r="DP117" s="144"/>
      <c r="DQ117" s="144"/>
      <c r="DR117" s="144"/>
      <c r="DS117" s="144"/>
      <c r="DT117" s="144"/>
      <c r="DU117" s="144"/>
      <c r="DV117" s="144"/>
      <c r="DW117" s="144"/>
      <c r="DX117" s="144"/>
      <c r="DY117" s="144"/>
      <c r="DZ117" s="144"/>
      <c r="EA117" s="144"/>
      <c r="EB117" s="144"/>
      <c r="EC117" s="144"/>
      <c r="ED117" s="144"/>
      <c r="EE117" s="144"/>
      <c r="EF117" s="144"/>
      <c r="EG117" s="144"/>
      <c r="EH117" s="144"/>
      <c r="EI117" s="144"/>
      <c r="EJ117" s="144"/>
      <c r="EK117" s="144"/>
      <c r="EL117" s="144"/>
      <c r="EM117" s="144"/>
      <c r="EN117" s="144"/>
      <c r="EO117" s="144"/>
      <c r="EP117" s="144"/>
      <c r="EQ117" s="144"/>
      <c r="ER117" s="144"/>
      <c r="ES117" s="144"/>
      <c r="ET117" s="144"/>
      <c r="EU117" s="144"/>
      <c r="EV117" s="144"/>
      <c r="EW117" s="144"/>
      <c r="EX117" s="144"/>
      <c r="EY117" s="144"/>
      <c r="EZ117" s="144"/>
      <c r="FA117" s="144"/>
      <c r="FB117" s="144"/>
      <c r="FC117" s="144"/>
      <c r="FD117" s="144"/>
      <c r="FE117" s="144"/>
      <c r="FF117" s="144"/>
      <c r="FG117" s="144"/>
      <c r="FH117" s="144"/>
      <c r="FI117" s="144"/>
      <c r="FJ117" s="144"/>
      <c r="FK117" s="144"/>
      <c r="FL117" s="144"/>
      <c r="FM117" s="144"/>
      <c r="FN117" s="144"/>
      <c r="FO117" s="144"/>
      <c r="FP117" s="144"/>
      <c r="FQ117" s="144"/>
      <c r="FR117" s="144"/>
      <c r="FS117" s="144"/>
      <c r="FT117" s="144"/>
      <c r="FU117" s="144"/>
      <c r="FV117" s="144"/>
      <c r="FW117" s="144"/>
      <c r="FX117" s="144"/>
      <c r="FY117" s="144"/>
      <c r="FZ117" s="144"/>
      <c r="GA117" s="144"/>
      <c r="GB117" s="144"/>
      <c r="GC117" s="144"/>
      <c r="GD117" s="144"/>
      <c r="GE117" s="144"/>
      <c r="GF117" s="144"/>
      <c r="GG117" s="144"/>
      <c r="GH117" s="144"/>
      <c r="GI117" s="144"/>
      <c r="GJ117" s="144"/>
      <c r="GK117" s="144"/>
      <c r="GL117" s="144"/>
      <c r="GM117" s="144"/>
      <c r="GN117" s="144"/>
      <c r="GO117" s="144"/>
      <c r="GP117" s="144"/>
      <c r="GQ117" s="144"/>
      <c r="GR117" s="144"/>
      <c r="GS117" s="144"/>
      <c r="GT117" s="144"/>
      <c r="GU117" s="144"/>
      <c r="GV117" s="144"/>
      <c r="GW117" s="144"/>
      <c r="GX117" s="144"/>
      <c r="GY117" s="144"/>
      <c r="GZ117" s="144"/>
      <c r="HA117" s="144"/>
      <c r="HB117" s="144"/>
      <c r="HC117" s="144"/>
      <c r="HD117" s="144"/>
      <c r="HE117" s="144"/>
      <c r="HF117" s="144"/>
      <c r="HG117" s="144"/>
      <c r="HH117" s="144"/>
      <c r="HI117" s="144"/>
      <c r="HJ117" s="144"/>
      <c r="HK117" s="144"/>
      <c r="HL117" s="144"/>
      <c r="HM117" s="144"/>
      <c r="HN117" s="144"/>
      <c r="HO117" s="144"/>
      <c r="HP117" s="144"/>
      <c r="HQ117" s="144"/>
      <c r="HR117" s="144"/>
      <c r="HS117" s="144"/>
      <c r="HT117" s="144"/>
      <c r="HU117" s="144"/>
      <c r="HV117" s="144"/>
      <c r="HW117" s="144"/>
      <c r="HX117" s="144"/>
      <c r="HY117" s="144"/>
      <c r="HZ117" s="144"/>
      <c r="IA117" s="144"/>
      <c r="IB117" s="144"/>
      <c r="IC117" s="144"/>
      <c r="ID117" s="144"/>
      <c r="IE117" s="144"/>
      <c r="IF117" s="144"/>
      <c r="IG117" s="144"/>
      <c r="IH117" s="144"/>
      <c r="II117" s="144"/>
      <c r="IJ117" s="144"/>
      <c r="IK117" s="144"/>
      <c r="IL117" s="144"/>
      <c r="IM117" s="144"/>
      <c r="IN117" s="144"/>
    </row>
    <row r="118" spans="1:248" ht="43.2" x14ac:dyDescent="0.25">
      <c r="A118" s="86">
        <v>111</v>
      </c>
      <c r="B118" s="87" t="s">
        <v>253</v>
      </c>
      <c r="C118" s="88" t="s">
        <v>174</v>
      </c>
      <c r="D118" s="89" t="s">
        <v>254</v>
      </c>
      <c r="E118" s="90">
        <f t="shared" si="7"/>
        <v>4.0999999999999659</v>
      </c>
      <c r="F118" s="91">
        <v>373.4</v>
      </c>
      <c r="G118" s="91">
        <f t="shared" si="8"/>
        <v>32.099999999999966</v>
      </c>
      <c r="H118" s="143" t="s">
        <v>361</v>
      </c>
    </row>
    <row r="119" spans="1:248" s="13" customFormat="1" ht="43.2" x14ac:dyDescent="0.25">
      <c r="A119" s="134">
        <v>112</v>
      </c>
      <c r="B119" s="135" t="s">
        <v>356</v>
      </c>
      <c r="C119" s="136" t="s">
        <v>255</v>
      </c>
      <c r="D119" s="137" t="s">
        <v>256</v>
      </c>
      <c r="E119" s="138">
        <f t="shared" si="7"/>
        <v>0.30000000000001137</v>
      </c>
      <c r="F119" s="139">
        <v>373.7</v>
      </c>
      <c r="G119" s="139">
        <f t="shared" si="8"/>
        <v>32.399999999999977</v>
      </c>
      <c r="H119" s="140" t="s">
        <v>409</v>
      </c>
    </row>
    <row r="120" spans="1:248" ht="28.8" x14ac:dyDescent="0.25">
      <c r="A120" s="150">
        <v>113</v>
      </c>
      <c r="B120" s="151" t="s">
        <v>196</v>
      </c>
      <c r="C120" s="152" t="s">
        <v>178</v>
      </c>
      <c r="D120" s="153" t="s">
        <v>254</v>
      </c>
      <c r="E120" s="154">
        <f t="shared" si="7"/>
        <v>24.300000000000011</v>
      </c>
      <c r="F120" s="155">
        <v>398</v>
      </c>
      <c r="G120" s="155">
        <f>F120-$F$119</f>
        <v>24.300000000000011</v>
      </c>
      <c r="H120" s="156" t="s">
        <v>419</v>
      </c>
    </row>
    <row r="121" spans="1:248" ht="28.8" x14ac:dyDescent="0.25">
      <c r="A121" s="157">
        <v>114</v>
      </c>
      <c r="B121" s="158" t="s">
        <v>405</v>
      </c>
      <c r="C121" s="159" t="s">
        <v>174</v>
      </c>
      <c r="D121" s="160" t="s">
        <v>327</v>
      </c>
      <c r="E121" s="161">
        <f t="shared" si="7"/>
        <v>4.1000000000000227</v>
      </c>
      <c r="F121" s="162">
        <v>402.1</v>
      </c>
      <c r="G121" s="162">
        <f t="shared" ref="G121:G128" si="9">F121-$F$119</f>
        <v>28.400000000000034</v>
      </c>
      <c r="H121" s="163" t="s">
        <v>406</v>
      </c>
    </row>
    <row r="122" spans="1:248" ht="28.8" x14ac:dyDescent="0.25">
      <c r="A122" s="150">
        <v>115</v>
      </c>
      <c r="B122" s="151" t="s">
        <v>328</v>
      </c>
      <c r="C122" s="152" t="s">
        <v>329</v>
      </c>
      <c r="D122" s="153" t="s">
        <v>327</v>
      </c>
      <c r="E122" s="154">
        <f t="shared" si="7"/>
        <v>1.2999999999999545</v>
      </c>
      <c r="F122" s="155">
        <v>403.4</v>
      </c>
      <c r="G122" s="155">
        <f t="shared" si="9"/>
        <v>29.699999999999989</v>
      </c>
      <c r="H122" s="156" t="s">
        <v>330</v>
      </c>
    </row>
    <row r="123" spans="1:248" x14ac:dyDescent="0.25">
      <c r="A123" s="150">
        <v>116</v>
      </c>
      <c r="B123" s="151" t="s">
        <v>257</v>
      </c>
      <c r="C123" s="152" t="s">
        <v>178</v>
      </c>
      <c r="D123" s="153" t="s">
        <v>254</v>
      </c>
      <c r="E123" s="154">
        <f t="shared" si="7"/>
        <v>6.1000000000000227</v>
      </c>
      <c r="F123" s="155">
        <v>409.5</v>
      </c>
      <c r="G123" s="155">
        <f t="shared" si="9"/>
        <v>35.800000000000011</v>
      </c>
      <c r="H123" s="164" t="s">
        <v>331</v>
      </c>
    </row>
    <row r="124" spans="1:248" x14ac:dyDescent="0.25">
      <c r="A124" s="150">
        <v>117</v>
      </c>
      <c r="B124" s="151" t="s">
        <v>340</v>
      </c>
      <c r="C124" s="152" t="s">
        <v>174</v>
      </c>
      <c r="D124" s="153" t="s">
        <v>254</v>
      </c>
      <c r="E124" s="154">
        <f t="shared" si="7"/>
        <v>0.89999999999997726</v>
      </c>
      <c r="F124" s="155">
        <v>410.4</v>
      </c>
      <c r="G124" s="155">
        <f t="shared" si="9"/>
        <v>36.699999999999989</v>
      </c>
      <c r="H124" s="164" t="s">
        <v>258</v>
      </c>
    </row>
    <row r="125" spans="1:248" ht="28.8" x14ac:dyDescent="0.25">
      <c r="A125" s="150">
        <v>118</v>
      </c>
      <c r="B125" s="151" t="s">
        <v>259</v>
      </c>
      <c r="C125" s="152" t="s">
        <v>178</v>
      </c>
      <c r="D125" s="153" t="s">
        <v>260</v>
      </c>
      <c r="E125" s="154">
        <f t="shared" si="7"/>
        <v>5.3000000000000114</v>
      </c>
      <c r="F125" s="155">
        <v>415.7</v>
      </c>
      <c r="G125" s="155">
        <f t="shared" si="9"/>
        <v>42</v>
      </c>
      <c r="H125" s="156" t="s">
        <v>332</v>
      </c>
    </row>
    <row r="126" spans="1:248" x14ac:dyDescent="0.25">
      <c r="A126" s="150">
        <v>119</v>
      </c>
      <c r="B126" s="151" t="s">
        <v>213</v>
      </c>
      <c r="C126" s="152" t="s">
        <v>174</v>
      </c>
      <c r="D126" s="153" t="s">
        <v>261</v>
      </c>
      <c r="E126" s="154">
        <f t="shared" si="7"/>
        <v>8.6000000000000227</v>
      </c>
      <c r="F126" s="155">
        <v>424.3</v>
      </c>
      <c r="G126" s="155">
        <f t="shared" si="9"/>
        <v>50.600000000000023</v>
      </c>
      <c r="H126" s="156" t="s">
        <v>420</v>
      </c>
    </row>
    <row r="127" spans="1:248" x14ac:dyDescent="0.25">
      <c r="A127" s="150">
        <v>120</v>
      </c>
      <c r="B127" s="151" t="s">
        <v>347</v>
      </c>
      <c r="C127" s="152" t="s">
        <v>348</v>
      </c>
      <c r="D127" s="153" t="s">
        <v>349</v>
      </c>
      <c r="E127" s="154">
        <f t="shared" si="7"/>
        <v>0.39999999999997726</v>
      </c>
      <c r="F127" s="155">
        <v>424.7</v>
      </c>
      <c r="G127" s="155">
        <f t="shared" si="9"/>
        <v>51</v>
      </c>
      <c r="H127" s="156" t="s">
        <v>350</v>
      </c>
    </row>
    <row r="128" spans="1:248" s="13" customFormat="1" ht="57.6" x14ac:dyDescent="0.25">
      <c r="A128" s="134">
        <v>121</v>
      </c>
      <c r="B128" s="135" t="s">
        <v>357</v>
      </c>
      <c r="C128" s="165" t="s">
        <v>345</v>
      </c>
      <c r="D128" s="137" t="s">
        <v>346</v>
      </c>
      <c r="E128" s="138">
        <f t="shared" si="7"/>
        <v>0.19999999999998863</v>
      </c>
      <c r="F128" s="139">
        <v>424.9</v>
      </c>
      <c r="G128" s="139">
        <f t="shared" si="9"/>
        <v>51.199999999999989</v>
      </c>
      <c r="H128" s="140" t="s">
        <v>394</v>
      </c>
    </row>
    <row r="129" spans="1:255" ht="28.8" x14ac:dyDescent="0.25">
      <c r="A129" s="150">
        <v>122</v>
      </c>
      <c r="B129" s="151" t="s">
        <v>362</v>
      </c>
      <c r="C129" s="152" t="s">
        <v>274</v>
      </c>
      <c r="D129" s="153" t="s">
        <v>262</v>
      </c>
      <c r="E129" s="154">
        <f t="shared" si="7"/>
        <v>4</v>
      </c>
      <c r="F129" s="155">
        <v>428.9</v>
      </c>
      <c r="G129" s="155">
        <f>F129-$F$128</f>
        <v>4</v>
      </c>
      <c r="H129" s="156" t="s">
        <v>363</v>
      </c>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c r="DV129" s="166"/>
      <c r="DW129" s="166"/>
      <c r="DX129" s="166"/>
      <c r="DY129" s="166"/>
      <c r="DZ129" s="166"/>
      <c r="EA129" s="166"/>
      <c r="EB129" s="166"/>
      <c r="EC129" s="166"/>
      <c r="ED129" s="166"/>
      <c r="EE129" s="166"/>
      <c r="EF129" s="166"/>
      <c r="EG129" s="166"/>
      <c r="EH129" s="166"/>
      <c r="EI129" s="166"/>
      <c r="EJ129" s="166"/>
      <c r="EK129" s="166"/>
      <c r="EL129" s="166"/>
      <c r="EM129" s="166"/>
      <c r="EN129" s="166"/>
      <c r="EO129" s="166"/>
      <c r="EP129" s="166"/>
      <c r="EQ129" s="166"/>
      <c r="ER129" s="166"/>
      <c r="ES129" s="166"/>
      <c r="ET129" s="166"/>
      <c r="EU129" s="166"/>
      <c r="EV129" s="166"/>
      <c r="EW129" s="166"/>
      <c r="EX129" s="166"/>
      <c r="EY129" s="166"/>
      <c r="EZ129" s="166"/>
      <c r="FA129" s="166"/>
      <c r="FB129" s="166"/>
      <c r="FC129" s="166"/>
      <c r="FD129" s="166"/>
      <c r="FE129" s="166"/>
      <c r="FF129" s="166"/>
      <c r="FG129" s="166"/>
      <c r="FH129" s="166"/>
      <c r="FI129" s="166"/>
      <c r="FJ129" s="166"/>
      <c r="FK129" s="166"/>
      <c r="FL129" s="166"/>
      <c r="FM129" s="166"/>
      <c r="FN129" s="166"/>
      <c r="FO129" s="166"/>
      <c r="FP129" s="166"/>
      <c r="FQ129" s="166"/>
      <c r="FR129" s="166"/>
      <c r="FS129" s="166"/>
      <c r="FT129" s="166"/>
      <c r="FU129" s="166"/>
      <c r="FV129" s="166"/>
      <c r="FW129" s="166"/>
      <c r="FX129" s="166"/>
      <c r="FY129" s="166"/>
      <c r="FZ129" s="166"/>
      <c r="GA129" s="166"/>
      <c r="GB129" s="166"/>
      <c r="GC129" s="166"/>
      <c r="GD129" s="166"/>
      <c r="GE129" s="166"/>
      <c r="GF129" s="166"/>
      <c r="GG129" s="166"/>
      <c r="GH129" s="166"/>
      <c r="GI129" s="166"/>
      <c r="GJ129" s="166"/>
      <c r="GK129" s="166"/>
      <c r="GL129" s="166"/>
      <c r="GM129" s="166"/>
      <c r="GN129" s="166"/>
      <c r="GO129" s="166"/>
      <c r="GP129" s="166"/>
      <c r="GQ129" s="166"/>
      <c r="GR129" s="166"/>
      <c r="GS129" s="166"/>
      <c r="GT129" s="166"/>
      <c r="GU129" s="166"/>
      <c r="GV129" s="166"/>
      <c r="GW129" s="166"/>
      <c r="GX129" s="166"/>
      <c r="GY129" s="166"/>
      <c r="GZ129" s="166"/>
      <c r="HA129" s="166"/>
      <c r="HB129" s="166"/>
      <c r="HC129" s="166"/>
      <c r="HD129" s="166"/>
      <c r="HE129" s="166"/>
      <c r="HF129" s="166"/>
      <c r="HG129" s="166"/>
      <c r="HH129" s="166"/>
      <c r="HI129" s="166"/>
      <c r="HJ129" s="166"/>
      <c r="HK129" s="166"/>
      <c r="HL129" s="166"/>
      <c r="HM129" s="166"/>
      <c r="HN129" s="166"/>
      <c r="HO129" s="166"/>
      <c r="HP129" s="166"/>
      <c r="HQ129" s="166"/>
      <c r="HR129" s="166"/>
      <c r="HS129" s="166"/>
      <c r="HT129" s="166"/>
      <c r="HU129" s="166"/>
      <c r="HV129" s="166"/>
      <c r="HW129" s="166"/>
      <c r="HX129" s="166"/>
      <c r="HY129" s="166"/>
      <c r="HZ129" s="166"/>
      <c r="IA129" s="166"/>
      <c r="IB129" s="166"/>
      <c r="IC129" s="166"/>
      <c r="ID129" s="166"/>
      <c r="IE129" s="166"/>
      <c r="IF129" s="166"/>
      <c r="IG129" s="166"/>
      <c r="IH129" s="166"/>
      <c r="II129" s="166"/>
      <c r="IJ129" s="166"/>
      <c r="IK129" s="166"/>
      <c r="IL129" s="166"/>
      <c r="IM129" s="166"/>
      <c r="IN129" s="166"/>
      <c r="IO129" s="166"/>
      <c r="IP129" s="166"/>
      <c r="IQ129" s="166"/>
      <c r="IR129" s="166"/>
      <c r="IS129" s="166"/>
      <c r="IT129" s="166"/>
      <c r="IU129" s="166"/>
    </row>
    <row r="130" spans="1:255" x14ac:dyDescent="0.25">
      <c r="A130" s="86">
        <v>123</v>
      </c>
      <c r="B130" s="23" t="s">
        <v>263</v>
      </c>
      <c r="C130" s="88" t="s">
        <v>174</v>
      </c>
      <c r="D130" s="89" t="s">
        <v>264</v>
      </c>
      <c r="E130" s="90">
        <f t="shared" si="7"/>
        <v>2.1000000000000227</v>
      </c>
      <c r="F130" s="91">
        <v>431</v>
      </c>
      <c r="G130" s="91">
        <f t="shared" ref="G130:G138" si="10">F130-$F$128</f>
        <v>6.1000000000000227</v>
      </c>
      <c r="H130" s="92"/>
      <c r="I130" s="167"/>
      <c r="J130" s="167"/>
      <c r="K130" s="167"/>
      <c r="L130" s="167"/>
      <c r="M130" s="167"/>
      <c r="N130" s="167"/>
      <c r="O130" s="167"/>
      <c r="P130" s="167"/>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168"/>
      <c r="BE130" s="168"/>
      <c r="BF130" s="168"/>
      <c r="BG130" s="168"/>
      <c r="BH130" s="168"/>
      <c r="BI130" s="168"/>
      <c r="BJ130" s="168"/>
      <c r="BK130" s="168"/>
      <c r="BL130" s="168"/>
      <c r="BM130" s="168"/>
      <c r="BN130" s="168"/>
      <c r="BO130" s="168"/>
      <c r="BP130" s="168"/>
      <c r="BQ130" s="168"/>
      <c r="BR130" s="168"/>
      <c r="BS130" s="168"/>
      <c r="BT130" s="168"/>
      <c r="BU130" s="168"/>
      <c r="BV130" s="168"/>
      <c r="BW130" s="168"/>
      <c r="BX130" s="168"/>
      <c r="BY130" s="168"/>
      <c r="BZ130" s="168"/>
      <c r="CA130" s="168"/>
      <c r="CB130" s="168"/>
      <c r="CC130" s="168"/>
      <c r="CD130" s="168"/>
      <c r="CE130" s="168"/>
      <c r="CF130" s="168"/>
      <c r="CG130" s="168"/>
      <c r="CH130" s="168"/>
      <c r="CI130" s="168"/>
      <c r="CJ130" s="168"/>
      <c r="CK130" s="168"/>
      <c r="CL130" s="168"/>
      <c r="CM130" s="168"/>
      <c r="CN130" s="168"/>
      <c r="CO130" s="168"/>
      <c r="CP130" s="168"/>
      <c r="CQ130" s="168"/>
      <c r="CR130" s="168"/>
      <c r="CS130" s="168"/>
      <c r="CT130" s="168"/>
      <c r="CU130" s="168"/>
      <c r="CV130" s="168"/>
      <c r="CW130" s="168"/>
      <c r="CX130" s="168"/>
      <c r="CY130" s="168"/>
      <c r="CZ130" s="168"/>
      <c r="DA130" s="168"/>
      <c r="DB130" s="168"/>
      <c r="DC130" s="168"/>
      <c r="DD130" s="168"/>
      <c r="DE130" s="168"/>
      <c r="DF130" s="168"/>
      <c r="DG130" s="168"/>
      <c r="DH130" s="168"/>
      <c r="DI130" s="168"/>
      <c r="DJ130" s="168"/>
      <c r="DK130" s="168"/>
      <c r="DL130" s="168"/>
      <c r="DM130" s="168"/>
      <c r="DN130" s="168"/>
      <c r="DO130" s="168"/>
      <c r="DP130" s="168"/>
      <c r="DQ130" s="168"/>
      <c r="DR130" s="168"/>
      <c r="DS130" s="168"/>
      <c r="DT130" s="168"/>
      <c r="DU130" s="168"/>
      <c r="DV130" s="168"/>
      <c r="DW130" s="168"/>
      <c r="DX130" s="168"/>
      <c r="DY130" s="168"/>
      <c r="DZ130" s="168"/>
      <c r="EA130" s="168"/>
      <c r="EB130" s="168"/>
      <c r="EC130" s="168"/>
      <c r="ED130" s="168"/>
      <c r="EE130" s="168"/>
      <c r="EF130" s="168"/>
      <c r="EG130" s="168"/>
      <c r="EH130" s="168"/>
      <c r="EI130" s="168"/>
      <c r="EJ130" s="168"/>
      <c r="EK130" s="168"/>
      <c r="EL130" s="168"/>
      <c r="EM130" s="168"/>
      <c r="EN130" s="168"/>
      <c r="EO130" s="168"/>
      <c r="EP130" s="168"/>
      <c r="EQ130" s="168"/>
      <c r="ER130" s="168"/>
      <c r="ES130" s="168"/>
      <c r="ET130" s="168"/>
      <c r="EU130" s="168"/>
      <c r="EV130" s="168"/>
      <c r="EW130" s="168"/>
      <c r="EX130" s="168"/>
      <c r="EY130" s="168"/>
      <c r="EZ130" s="168"/>
      <c r="FA130" s="168"/>
      <c r="FB130" s="168"/>
      <c r="FC130" s="168"/>
      <c r="FD130" s="168"/>
      <c r="FE130" s="168"/>
      <c r="FF130" s="168"/>
      <c r="FG130" s="168"/>
      <c r="FH130" s="168"/>
      <c r="FI130" s="168"/>
      <c r="FJ130" s="168"/>
      <c r="FK130" s="168"/>
      <c r="FL130" s="168"/>
      <c r="FM130" s="168"/>
      <c r="FN130" s="168"/>
      <c r="FO130" s="168"/>
      <c r="FP130" s="168"/>
      <c r="FQ130" s="168"/>
      <c r="FR130" s="168"/>
      <c r="FS130" s="168"/>
      <c r="FT130" s="168"/>
      <c r="FU130" s="168"/>
      <c r="FV130" s="168"/>
      <c r="FW130" s="168"/>
      <c r="FX130" s="168"/>
      <c r="FY130" s="168"/>
      <c r="FZ130" s="168"/>
      <c r="GA130" s="168"/>
      <c r="GB130" s="168"/>
      <c r="GC130" s="168"/>
      <c r="GD130" s="168"/>
      <c r="GE130" s="168"/>
      <c r="GF130" s="168"/>
      <c r="GG130" s="168"/>
      <c r="GH130" s="168"/>
      <c r="GI130" s="168"/>
      <c r="GJ130" s="168"/>
      <c r="GK130" s="168"/>
      <c r="GL130" s="168"/>
      <c r="GM130" s="168"/>
      <c r="GN130" s="168"/>
      <c r="GO130" s="168"/>
      <c r="GP130" s="168"/>
      <c r="GQ130" s="168"/>
      <c r="GR130" s="168"/>
      <c r="GS130" s="168"/>
      <c r="GT130" s="168"/>
      <c r="GU130" s="168"/>
      <c r="GV130" s="168"/>
      <c r="GW130" s="168"/>
      <c r="GX130" s="168"/>
      <c r="GY130" s="168"/>
      <c r="GZ130" s="168"/>
      <c r="HA130" s="168"/>
      <c r="HB130" s="168"/>
      <c r="HC130" s="168"/>
      <c r="HD130" s="168"/>
      <c r="HE130" s="168"/>
      <c r="HF130" s="168"/>
      <c r="HG130" s="168"/>
      <c r="HH130" s="168"/>
      <c r="HI130" s="168"/>
      <c r="HJ130" s="168"/>
      <c r="HK130" s="168"/>
      <c r="HL130" s="168"/>
      <c r="HM130" s="168"/>
      <c r="HN130" s="168"/>
      <c r="HO130" s="168"/>
      <c r="HP130" s="168"/>
      <c r="HQ130" s="168"/>
      <c r="HR130" s="168"/>
      <c r="HS130" s="168"/>
      <c r="HT130" s="168"/>
      <c r="HU130" s="168"/>
      <c r="HV130" s="168"/>
      <c r="HW130" s="168"/>
      <c r="HX130" s="168"/>
      <c r="HY130" s="168"/>
      <c r="HZ130" s="168"/>
      <c r="IA130" s="168"/>
      <c r="IB130" s="168"/>
      <c r="IC130" s="168"/>
      <c r="ID130" s="168"/>
      <c r="IE130" s="168"/>
      <c r="IF130" s="168"/>
      <c r="IG130" s="168"/>
      <c r="IH130" s="168"/>
      <c r="II130" s="168"/>
      <c r="IJ130" s="168"/>
      <c r="IK130" s="168"/>
      <c r="IL130" s="168"/>
      <c r="IM130" s="168"/>
      <c r="IN130" s="168"/>
      <c r="IO130" s="168"/>
      <c r="IP130" s="168"/>
      <c r="IQ130" s="168"/>
      <c r="IR130" s="168"/>
      <c r="IS130" s="168"/>
      <c r="IT130" s="168"/>
      <c r="IU130" s="168"/>
    </row>
    <row r="131" spans="1:255" ht="28.8" x14ac:dyDescent="0.25">
      <c r="A131" s="145">
        <v>124</v>
      </c>
      <c r="B131" s="146" t="s">
        <v>265</v>
      </c>
      <c r="C131" s="147" t="s">
        <v>173</v>
      </c>
      <c r="D131" s="148" t="s">
        <v>264</v>
      </c>
      <c r="E131" s="122">
        <f t="shared" si="7"/>
        <v>2.6000000000000227</v>
      </c>
      <c r="F131" s="123">
        <v>433.6</v>
      </c>
      <c r="G131" s="123">
        <f t="shared" si="10"/>
        <v>8.7000000000000455</v>
      </c>
      <c r="H131" s="169" t="s">
        <v>267</v>
      </c>
    </row>
    <row r="132" spans="1:255" x14ac:dyDescent="0.25">
      <c r="A132" s="145">
        <v>125</v>
      </c>
      <c r="B132" s="146" t="s">
        <v>266</v>
      </c>
      <c r="C132" s="147" t="s">
        <v>173</v>
      </c>
      <c r="D132" s="148" t="s">
        <v>264</v>
      </c>
      <c r="E132" s="122">
        <f t="shared" si="7"/>
        <v>2.7999999999999545</v>
      </c>
      <c r="F132" s="123">
        <v>436.4</v>
      </c>
      <c r="G132" s="123">
        <f t="shared" si="10"/>
        <v>11.5</v>
      </c>
      <c r="H132" s="149"/>
    </row>
    <row r="133" spans="1:255" ht="43.2" x14ac:dyDescent="0.25">
      <c r="A133" s="86">
        <v>126</v>
      </c>
      <c r="B133" s="23" t="s">
        <v>268</v>
      </c>
      <c r="C133" s="88" t="s">
        <v>173</v>
      </c>
      <c r="D133" s="89" t="s">
        <v>269</v>
      </c>
      <c r="E133" s="90">
        <f t="shared" si="7"/>
        <v>8.7000000000000455</v>
      </c>
      <c r="F133" s="91">
        <v>445.1</v>
      </c>
      <c r="G133" s="91">
        <f t="shared" si="10"/>
        <v>20.200000000000045</v>
      </c>
      <c r="H133" s="143" t="s">
        <v>271</v>
      </c>
    </row>
    <row r="134" spans="1:255" ht="28.8" x14ac:dyDescent="0.25">
      <c r="A134" s="86">
        <v>127</v>
      </c>
      <c r="B134" s="87" t="s">
        <v>270</v>
      </c>
      <c r="C134" s="88" t="s">
        <v>178</v>
      </c>
      <c r="D134" s="89" t="s">
        <v>264</v>
      </c>
      <c r="E134" s="90">
        <f t="shared" si="7"/>
        <v>3.5999999999999659</v>
      </c>
      <c r="F134" s="91">
        <v>448.7</v>
      </c>
      <c r="G134" s="91">
        <f t="shared" si="10"/>
        <v>23.800000000000011</v>
      </c>
      <c r="H134" s="143" t="s">
        <v>333</v>
      </c>
    </row>
    <row r="135" spans="1:255" x14ac:dyDescent="0.25">
      <c r="A135" s="86">
        <v>128</v>
      </c>
      <c r="B135" s="23" t="s">
        <v>272</v>
      </c>
      <c r="C135" s="88" t="s">
        <v>178</v>
      </c>
      <c r="D135" s="89" t="s">
        <v>264</v>
      </c>
      <c r="E135" s="90">
        <f t="shared" si="7"/>
        <v>31.100000000000023</v>
      </c>
      <c r="F135" s="91">
        <v>479.8</v>
      </c>
      <c r="G135" s="91">
        <f t="shared" si="10"/>
        <v>54.900000000000034</v>
      </c>
      <c r="H135" s="92" t="s">
        <v>334</v>
      </c>
    </row>
    <row r="136" spans="1:255" ht="28.8" x14ac:dyDescent="0.25">
      <c r="A136" s="86">
        <v>129</v>
      </c>
      <c r="B136" s="87" t="s">
        <v>244</v>
      </c>
      <c r="C136" s="88" t="s">
        <v>178</v>
      </c>
      <c r="D136" s="89" t="s">
        <v>273</v>
      </c>
      <c r="E136" s="90">
        <f t="shared" si="7"/>
        <v>1</v>
      </c>
      <c r="F136" s="91">
        <v>480.8</v>
      </c>
      <c r="G136" s="91">
        <f t="shared" si="10"/>
        <v>55.900000000000034</v>
      </c>
      <c r="H136" s="143" t="s">
        <v>364</v>
      </c>
    </row>
    <row r="137" spans="1:255" x14ac:dyDescent="0.25">
      <c r="A137" s="86">
        <v>130</v>
      </c>
      <c r="B137" s="87" t="s">
        <v>275</v>
      </c>
      <c r="C137" s="88" t="s">
        <v>274</v>
      </c>
      <c r="D137" s="89" t="s">
        <v>192</v>
      </c>
      <c r="E137" s="90">
        <f t="shared" si="7"/>
        <v>2</v>
      </c>
      <c r="F137" s="91">
        <v>482.8</v>
      </c>
      <c r="G137" s="91">
        <f t="shared" si="10"/>
        <v>57.900000000000034</v>
      </c>
      <c r="H137" s="92" t="s">
        <v>276</v>
      </c>
    </row>
    <row r="138" spans="1:255" ht="57.6" x14ac:dyDescent="0.25">
      <c r="A138" s="94">
        <v>131</v>
      </c>
      <c r="B138" s="95" t="s">
        <v>358</v>
      </c>
      <c r="C138" s="126" t="s">
        <v>219</v>
      </c>
      <c r="D138" s="97" t="s">
        <v>192</v>
      </c>
      <c r="E138" s="98">
        <f t="shared" si="7"/>
        <v>1</v>
      </c>
      <c r="F138" s="99">
        <v>483.8</v>
      </c>
      <c r="G138" s="99">
        <f t="shared" si="10"/>
        <v>58.900000000000034</v>
      </c>
      <c r="H138" s="100" t="s">
        <v>395</v>
      </c>
    </row>
    <row r="139" spans="1:255" x14ac:dyDescent="0.25">
      <c r="A139" s="86">
        <v>132</v>
      </c>
      <c r="B139" s="87" t="s">
        <v>214</v>
      </c>
      <c r="C139" s="88" t="s">
        <v>178</v>
      </c>
      <c r="D139" s="89" t="s">
        <v>277</v>
      </c>
      <c r="E139" s="90">
        <f t="shared" si="7"/>
        <v>15.300000000000011</v>
      </c>
      <c r="F139" s="91">
        <v>499.1</v>
      </c>
      <c r="G139" s="91">
        <f>F139-$F$138</f>
        <v>15.300000000000011</v>
      </c>
      <c r="H139" s="92"/>
    </row>
    <row r="140" spans="1:255" x14ac:dyDescent="0.25">
      <c r="A140" s="86">
        <v>133</v>
      </c>
      <c r="B140" s="87" t="s">
        <v>278</v>
      </c>
      <c r="C140" s="88" t="s">
        <v>174</v>
      </c>
      <c r="D140" s="89" t="s">
        <v>279</v>
      </c>
      <c r="E140" s="90">
        <f t="shared" si="7"/>
        <v>0.39999999999997726</v>
      </c>
      <c r="F140" s="91">
        <v>499.5</v>
      </c>
      <c r="G140" s="91">
        <f t="shared" ref="G140:G160" si="11">F140-$F$138</f>
        <v>15.699999999999989</v>
      </c>
      <c r="H140" s="92"/>
    </row>
    <row r="141" spans="1:255" x14ac:dyDescent="0.25">
      <c r="A141" s="86">
        <v>134</v>
      </c>
      <c r="B141" s="87" t="s">
        <v>280</v>
      </c>
      <c r="C141" s="88" t="s">
        <v>173</v>
      </c>
      <c r="D141" s="89" t="s">
        <v>281</v>
      </c>
      <c r="E141" s="90">
        <f t="shared" si="7"/>
        <v>3.1999999999999886</v>
      </c>
      <c r="F141" s="91">
        <v>502.7</v>
      </c>
      <c r="G141" s="91">
        <f t="shared" si="11"/>
        <v>18.899999999999977</v>
      </c>
      <c r="H141" s="143" t="s">
        <v>343</v>
      </c>
    </row>
    <row r="142" spans="1:255" x14ac:dyDescent="0.25">
      <c r="A142" s="86">
        <v>135</v>
      </c>
      <c r="B142" s="87" t="s">
        <v>282</v>
      </c>
      <c r="C142" s="88" t="s">
        <v>174</v>
      </c>
      <c r="D142" s="89" t="s">
        <v>182</v>
      </c>
      <c r="E142" s="90">
        <f t="shared" si="7"/>
        <v>6.6000000000000227</v>
      </c>
      <c r="F142" s="91">
        <v>509.3</v>
      </c>
      <c r="G142" s="91">
        <f t="shared" si="11"/>
        <v>25.5</v>
      </c>
      <c r="H142" s="92"/>
    </row>
    <row r="143" spans="1:255" x14ac:dyDescent="0.25">
      <c r="A143" s="86">
        <v>136</v>
      </c>
      <c r="B143" s="87" t="s">
        <v>283</v>
      </c>
      <c r="C143" s="88" t="s">
        <v>178</v>
      </c>
      <c r="D143" s="89" t="s">
        <v>192</v>
      </c>
      <c r="E143" s="90">
        <f t="shared" si="7"/>
        <v>0.59999999999996589</v>
      </c>
      <c r="F143" s="91">
        <v>509.9</v>
      </c>
      <c r="G143" s="91">
        <f t="shared" si="11"/>
        <v>26.099999999999966</v>
      </c>
      <c r="H143" s="92"/>
    </row>
    <row r="144" spans="1:255" x14ac:dyDescent="0.25">
      <c r="A144" s="86">
        <v>137</v>
      </c>
      <c r="B144" s="87" t="s">
        <v>214</v>
      </c>
      <c r="C144" s="88" t="s">
        <v>178</v>
      </c>
      <c r="D144" s="89" t="s">
        <v>284</v>
      </c>
      <c r="E144" s="90">
        <f t="shared" si="7"/>
        <v>6.5</v>
      </c>
      <c r="F144" s="91">
        <v>516.4</v>
      </c>
      <c r="G144" s="91">
        <f t="shared" si="11"/>
        <v>32.599999999999966</v>
      </c>
      <c r="H144" s="92"/>
    </row>
    <row r="145" spans="1:8" x14ac:dyDescent="0.25">
      <c r="A145" s="86">
        <v>138</v>
      </c>
      <c r="B145" s="87" t="s">
        <v>285</v>
      </c>
      <c r="C145" s="88" t="s">
        <v>174</v>
      </c>
      <c r="D145" s="89" t="s">
        <v>192</v>
      </c>
      <c r="E145" s="90">
        <f t="shared" si="7"/>
        <v>0.30000000000006821</v>
      </c>
      <c r="F145" s="91">
        <v>516.70000000000005</v>
      </c>
      <c r="G145" s="91">
        <f t="shared" si="11"/>
        <v>32.900000000000034</v>
      </c>
      <c r="H145" s="92"/>
    </row>
    <row r="146" spans="1:8" ht="28.8" x14ac:dyDescent="0.25">
      <c r="A146" s="86">
        <v>139</v>
      </c>
      <c r="B146" s="87" t="s">
        <v>288</v>
      </c>
      <c r="C146" s="88" t="s">
        <v>178</v>
      </c>
      <c r="D146" s="89" t="s">
        <v>287</v>
      </c>
      <c r="E146" s="90">
        <f t="shared" si="7"/>
        <v>2.8999999999999773</v>
      </c>
      <c r="F146" s="91">
        <v>519.6</v>
      </c>
      <c r="G146" s="91">
        <f t="shared" si="11"/>
        <v>35.800000000000011</v>
      </c>
      <c r="H146" s="143" t="s">
        <v>286</v>
      </c>
    </row>
    <row r="147" spans="1:8" x14ac:dyDescent="0.25">
      <c r="A147" s="86">
        <v>140</v>
      </c>
      <c r="B147" s="87" t="s">
        <v>289</v>
      </c>
      <c r="C147" s="88" t="s">
        <v>178</v>
      </c>
      <c r="D147" s="89" t="s">
        <v>287</v>
      </c>
      <c r="E147" s="90">
        <f t="shared" si="7"/>
        <v>3.6999999999999318</v>
      </c>
      <c r="F147" s="91">
        <v>523.29999999999995</v>
      </c>
      <c r="G147" s="91">
        <f t="shared" si="11"/>
        <v>39.499999999999943</v>
      </c>
      <c r="H147" s="92"/>
    </row>
    <row r="148" spans="1:8" x14ac:dyDescent="0.25">
      <c r="A148" s="86">
        <v>141</v>
      </c>
      <c r="B148" s="87" t="s">
        <v>291</v>
      </c>
      <c r="C148" s="88" t="s">
        <v>178</v>
      </c>
      <c r="D148" s="89" t="s">
        <v>290</v>
      </c>
      <c r="E148" s="90">
        <f t="shared" si="7"/>
        <v>2.1000000000000227</v>
      </c>
      <c r="F148" s="91">
        <v>525.4</v>
      </c>
      <c r="G148" s="91">
        <f t="shared" si="11"/>
        <v>41.599999999999966</v>
      </c>
      <c r="H148" s="92"/>
    </row>
    <row r="149" spans="1:8" x14ac:dyDescent="0.25">
      <c r="A149" s="86">
        <v>142</v>
      </c>
      <c r="B149" s="87" t="s">
        <v>292</v>
      </c>
      <c r="C149" s="88" t="s">
        <v>174</v>
      </c>
      <c r="D149" s="89" t="s">
        <v>232</v>
      </c>
      <c r="E149" s="90">
        <f t="shared" si="7"/>
        <v>3.2000000000000455</v>
      </c>
      <c r="F149" s="91">
        <v>528.6</v>
      </c>
      <c r="G149" s="91">
        <f t="shared" si="11"/>
        <v>44.800000000000011</v>
      </c>
      <c r="H149" s="92"/>
    </row>
    <row r="150" spans="1:8" x14ac:dyDescent="0.25">
      <c r="A150" s="86">
        <v>143</v>
      </c>
      <c r="B150" s="170" t="s">
        <v>293</v>
      </c>
      <c r="C150" s="159" t="s">
        <v>294</v>
      </c>
      <c r="D150" s="171" t="s">
        <v>365</v>
      </c>
      <c r="E150" s="172">
        <f t="shared" si="7"/>
        <v>4.1999999999999318</v>
      </c>
      <c r="F150" s="192">
        <v>532.79999999999995</v>
      </c>
      <c r="G150" s="192">
        <f t="shared" si="11"/>
        <v>48.999999999999943</v>
      </c>
      <c r="H150" s="92"/>
    </row>
    <row r="151" spans="1:8" x14ac:dyDescent="0.25">
      <c r="A151" s="86">
        <v>144</v>
      </c>
      <c r="B151" s="173" t="s">
        <v>295</v>
      </c>
      <c r="C151" s="174" t="s">
        <v>10</v>
      </c>
      <c r="D151" s="175" t="s">
        <v>89</v>
      </c>
      <c r="E151" s="176">
        <f t="shared" si="7"/>
        <v>5.5</v>
      </c>
      <c r="F151" s="192">
        <v>538.29999999999995</v>
      </c>
      <c r="G151" s="192">
        <f t="shared" si="11"/>
        <v>54.499999999999943</v>
      </c>
      <c r="H151" s="92"/>
    </row>
    <row r="152" spans="1:8" x14ac:dyDescent="0.25">
      <c r="A152" s="86">
        <v>145</v>
      </c>
      <c r="B152" s="173" t="s">
        <v>296</v>
      </c>
      <c r="C152" s="174" t="s">
        <v>43</v>
      </c>
      <c r="D152" s="175" t="s">
        <v>14</v>
      </c>
      <c r="E152" s="176">
        <f t="shared" ref="E152" si="12">F152-F151</f>
        <v>13.800000000000068</v>
      </c>
      <c r="F152" s="192">
        <v>552.1</v>
      </c>
      <c r="G152" s="192">
        <f t="shared" si="11"/>
        <v>68.300000000000011</v>
      </c>
      <c r="H152" s="92"/>
    </row>
    <row r="153" spans="1:8" x14ac:dyDescent="0.25">
      <c r="A153" s="86">
        <v>146</v>
      </c>
      <c r="B153" s="173" t="s">
        <v>297</v>
      </c>
      <c r="C153" s="174" t="s">
        <v>10</v>
      </c>
      <c r="D153" s="175" t="s">
        <v>298</v>
      </c>
      <c r="E153" s="176">
        <f t="shared" si="7"/>
        <v>1.3999999999999773</v>
      </c>
      <c r="F153" s="192">
        <v>553.5</v>
      </c>
      <c r="G153" s="192">
        <f t="shared" si="11"/>
        <v>69.699999999999989</v>
      </c>
      <c r="H153" s="92"/>
    </row>
    <row r="154" spans="1:8" x14ac:dyDescent="0.25">
      <c r="A154" s="86">
        <v>147</v>
      </c>
      <c r="B154" s="173" t="s">
        <v>299</v>
      </c>
      <c r="C154" s="174" t="s">
        <v>43</v>
      </c>
      <c r="D154" s="175" t="s">
        <v>75</v>
      </c>
      <c r="E154" s="176">
        <f t="shared" si="7"/>
        <v>1</v>
      </c>
      <c r="F154" s="192">
        <v>554.5</v>
      </c>
      <c r="G154" s="192">
        <f t="shared" si="11"/>
        <v>70.699999999999989</v>
      </c>
      <c r="H154" s="92"/>
    </row>
    <row r="155" spans="1:8" x14ac:dyDescent="0.25">
      <c r="A155" s="86">
        <v>148</v>
      </c>
      <c r="B155" s="173" t="s">
        <v>300</v>
      </c>
      <c r="C155" s="174" t="s">
        <v>10</v>
      </c>
      <c r="D155" s="175" t="s">
        <v>91</v>
      </c>
      <c r="E155" s="176">
        <f t="shared" si="7"/>
        <v>0.39999999999997726</v>
      </c>
      <c r="F155" s="192">
        <v>554.9</v>
      </c>
      <c r="G155" s="192">
        <f t="shared" si="11"/>
        <v>71.099999999999966</v>
      </c>
      <c r="H155" s="92"/>
    </row>
    <row r="156" spans="1:8" x14ac:dyDescent="0.25">
      <c r="A156" s="86">
        <v>149</v>
      </c>
      <c r="B156" s="173" t="s">
        <v>301</v>
      </c>
      <c r="C156" s="174" t="s">
        <v>10</v>
      </c>
      <c r="D156" s="175" t="s">
        <v>91</v>
      </c>
      <c r="E156" s="176">
        <f t="shared" si="7"/>
        <v>0.39999999999997726</v>
      </c>
      <c r="F156" s="192">
        <v>555.29999999999995</v>
      </c>
      <c r="G156" s="192">
        <f t="shared" si="11"/>
        <v>71.499999999999943</v>
      </c>
      <c r="H156" s="92"/>
    </row>
    <row r="157" spans="1:8" x14ac:dyDescent="0.25">
      <c r="A157" s="86">
        <v>150</v>
      </c>
      <c r="B157" s="173" t="s">
        <v>302</v>
      </c>
      <c r="C157" s="174" t="s">
        <v>18</v>
      </c>
      <c r="D157" s="175" t="s">
        <v>91</v>
      </c>
      <c r="E157" s="176">
        <f t="shared" si="7"/>
        <v>2.5</v>
      </c>
      <c r="F157" s="192">
        <v>557.79999999999995</v>
      </c>
      <c r="G157" s="192">
        <f t="shared" si="11"/>
        <v>73.999999999999943</v>
      </c>
      <c r="H157" s="92"/>
    </row>
    <row r="158" spans="1:8" x14ac:dyDescent="0.25">
      <c r="A158" s="86">
        <v>151</v>
      </c>
      <c r="B158" s="173" t="s">
        <v>303</v>
      </c>
      <c r="C158" s="174" t="s">
        <v>18</v>
      </c>
      <c r="D158" s="175" t="s">
        <v>14</v>
      </c>
      <c r="E158" s="176">
        <f t="shared" si="7"/>
        <v>2.4000000000000909</v>
      </c>
      <c r="F158" s="192">
        <v>560.20000000000005</v>
      </c>
      <c r="G158" s="192">
        <f t="shared" si="11"/>
        <v>76.400000000000034</v>
      </c>
      <c r="H158" s="92"/>
    </row>
    <row r="159" spans="1:8" x14ac:dyDescent="0.25">
      <c r="A159" s="86">
        <v>152</v>
      </c>
      <c r="B159" s="173" t="s">
        <v>13</v>
      </c>
      <c r="C159" s="174" t="s">
        <v>43</v>
      </c>
      <c r="D159" s="175" t="s">
        <v>304</v>
      </c>
      <c r="E159" s="176">
        <f t="shared" si="7"/>
        <v>2.6999999999999318</v>
      </c>
      <c r="F159" s="192">
        <v>562.9</v>
      </c>
      <c r="G159" s="192">
        <f t="shared" si="11"/>
        <v>79.099999999999966</v>
      </c>
      <c r="H159" s="92"/>
    </row>
    <row r="160" spans="1:8" ht="28.8" x14ac:dyDescent="0.25">
      <c r="A160" s="94">
        <v>153</v>
      </c>
      <c r="B160" s="177" t="s">
        <v>359</v>
      </c>
      <c r="C160" s="178" t="s">
        <v>67</v>
      </c>
      <c r="D160" s="179" t="s">
        <v>304</v>
      </c>
      <c r="E160" s="180">
        <f t="shared" si="7"/>
        <v>1.3000000000000682</v>
      </c>
      <c r="F160" s="193">
        <v>564.20000000000005</v>
      </c>
      <c r="G160" s="193">
        <f t="shared" si="11"/>
        <v>80.400000000000034</v>
      </c>
      <c r="H160" s="100" t="s">
        <v>396</v>
      </c>
    </row>
    <row r="161" spans="1:8" x14ac:dyDescent="0.25">
      <c r="A161" s="86">
        <v>154</v>
      </c>
      <c r="B161" s="173" t="s">
        <v>13</v>
      </c>
      <c r="C161" s="174" t="s">
        <v>10</v>
      </c>
      <c r="D161" s="175" t="s">
        <v>61</v>
      </c>
      <c r="E161" s="176">
        <f t="shared" si="7"/>
        <v>0.69999999999993179</v>
      </c>
      <c r="F161" s="192">
        <v>564.9</v>
      </c>
      <c r="G161" s="192">
        <f>F161-$F$160</f>
        <v>0.69999999999993179</v>
      </c>
      <c r="H161" s="92"/>
    </row>
    <row r="162" spans="1:8" x14ac:dyDescent="0.25">
      <c r="A162" s="86">
        <v>155</v>
      </c>
      <c r="B162" s="194" t="s">
        <v>77</v>
      </c>
      <c r="C162" s="195" t="s">
        <v>10</v>
      </c>
      <c r="D162" s="196" t="s">
        <v>50</v>
      </c>
      <c r="E162" s="197">
        <f t="shared" si="7"/>
        <v>1.8999999999999773</v>
      </c>
      <c r="F162" s="198">
        <v>566.79999999999995</v>
      </c>
      <c r="G162" s="198">
        <f t="shared" ref="G162:G186" si="13">F162-$F$160</f>
        <v>2.5999999999999091</v>
      </c>
      <c r="H162" s="92" t="s">
        <v>370</v>
      </c>
    </row>
    <row r="163" spans="1:8" x14ac:dyDescent="0.25">
      <c r="A163" s="86">
        <v>156</v>
      </c>
      <c r="B163" s="173" t="s">
        <v>366</v>
      </c>
      <c r="C163" s="174" t="s">
        <v>18</v>
      </c>
      <c r="D163" s="175" t="s">
        <v>50</v>
      </c>
      <c r="E163" s="176">
        <f t="shared" si="7"/>
        <v>5.9000000000000909</v>
      </c>
      <c r="F163" s="192">
        <v>572.70000000000005</v>
      </c>
      <c r="G163" s="192">
        <f t="shared" si="13"/>
        <v>8.5</v>
      </c>
      <c r="H163" s="92"/>
    </row>
    <row r="164" spans="1:8" x14ac:dyDescent="0.25">
      <c r="A164" s="86">
        <v>157</v>
      </c>
      <c r="B164" s="173" t="s">
        <v>55</v>
      </c>
      <c r="C164" s="174" t="s">
        <v>18</v>
      </c>
      <c r="D164" s="175" t="s">
        <v>53</v>
      </c>
      <c r="E164" s="176">
        <f t="shared" si="7"/>
        <v>1.5999999999999091</v>
      </c>
      <c r="F164" s="192">
        <v>574.29999999999995</v>
      </c>
      <c r="G164" s="192">
        <f t="shared" si="13"/>
        <v>10.099999999999909</v>
      </c>
      <c r="H164" s="92" t="s">
        <v>54</v>
      </c>
    </row>
    <row r="165" spans="1:8" x14ac:dyDescent="0.25">
      <c r="A165" s="86">
        <v>158</v>
      </c>
      <c r="B165" s="173" t="s">
        <v>52</v>
      </c>
      <c r="C165" s="174" t="s">
        <v>18</v>
      </c>
      <c r="D165" s="175" t="s">
        <v>50</v>
      </c>
      <c r="E165" s="176">
        <f t="shared" si="7"/>
        <v>1.4000000000000909</v>
      </c>
      <c r="F165" s="192">
        <v>575.70000000000005</v>
      </c>
      <c r="G165" s="192">
        <f t="shared" si="13"/>
        <v>11.5</v>
      </c>
      <c r="H165" s="92"/>
    </row>
    <row r="166" spans="1:8" x14ac:dyDescent="0.25">
      <c r="A166" s="86">
        <v>159</v>
      </c>
      <c r="B166" s="173" t="s">
        <v>49</v>
      </c>
      <c r="C166" s="174" t="s">
        <v>18</v>
      </c>
      <c r="D166" s="175" t="s">
        <v>50</v>
      </c>
      <c r="E166" s="176">
        <f t="shared" si="7"/>
        <v>1.6999999999999318</v>
      </c>
      <c r="F166" s="192">
        <v>577.4</v>
      </c>
      <c r="G166" s="192">
        <f t="shared" si="13"/>
        <v>13.199999999999932</v>
      </c>
      <c r="H166" s="92" t="s">
        <v>371</v>
      </c>
    </row>
    <row r="167" spans="1:8" x14ac:dyDescent="0.25">
      <c r="A167" s="86">
        <v>160</v>
      </c>
      <c r="B167" s="173" t="s">
        <v>47</v>
      </c>
      <c r="C167" s="174" t="s">
        <v>18</v>
      </c>
      <c r="D167" s="175" t="s">
        <v>305</v>
      </c>
      <c r="E167" s="176">
        <f t="shared" ref="E167:E186" si="14">F167-F166</f>
        <v>4.6000000000000227</v>
      </c>
      <c r="F167" s="192">
        <v>582</v>
      </c>
      <c r="G167" s="192">
        <f t="shared" si="13"/>
        <v>17.799999999999955</v>
      </c>
      <c r="H167" s="92" t="s">
        <v>372</v>
      </c>
    </row>
    <row r="168" spans="1:8" x14ac:dyDescent="0.25">
      <c r="A168" s="86">
        <v>161</v>
      </c>
      <c r="B168" s="173" t="s">
        <v>44</v>
      </c>
      <c r="C168" s="174" t="s">
        <v>43</v>
      </c>
      <c r="D168" s="175" t="s">
        <v>14</v>
      </c>
      <c r="E168" s="176">
        <f t="shared" si="14"/>
        <v>0.70000000000004547</v>
      </c>
      <c r="F168" s="192">
        <v>582.70000000000005</v>
      </c>
      <c r="G168" s="192">
        <f t="shared" si="13"/>
        <v>18.5</v>
      </c>
      <c r="H168" s="92" t="s">
        <v>373</v>
      </c>
    </row>
    <row r="169" spans="1:8" x14ac:dyDescent="0.25">
      <c r="A169" s="86">
        <v>162</v>
      </c>
      <c r="B169" s="173" t="s">
        <v>15</v>
      </c>
      <c r="C169" s="174" t="s">
        <v>10</v>
      </c>
      <c r="D169" s="175" t="s">
        <v>14</v>
      </c>
      <c r="E169" s="176">
        <f t="shared" si="14"/>
        <v>0.29999999999995453</v>
      </c>
      <c r="F169" s="192">
        <v>583</v>
      </c>
      <c r="G169" s="192">
        <f t="shared" si="13"/>
        <v>18.799999999999955</v>
      </c>
      <c r="H169" s="92" t="s">
        <v>39</v>
      </c>
    </row>
    <row r="170" spans="1:8" x14ac:dyDescent="0.25">
      <c r="A170" s="86">
        <v>163</v>
      </c>
      <c r="B170" s="173" t="s">
        <v>306</v>
      </c>
      <c r="C170" s="174" t="s">
        <v>43</v>
      </c>
      <c r="D170" s="175" t="s">
        <v>14</v>
      </c>
      <c r="E170" s="176">
        <f t="shared" si="14"/>
        <v>0.29999999999995453</v>
      </c>
      <c r="F170" s="192">
        <v>583.29999999999995</v>
      </c>
      <c r="G170" s="192">
        <f t="shared" si="13"/>
        <v>19.099999999999909</v>
      </c>
      <c r="H170" s="92"/>
    </row>
    <row r="171" spans="1:8" x14ac:dyDescent="0.25">
      <c r="A171" s="86">
        <v>164</v>
      </c>
      <c r="B171" s="173" t="s">
        <v>307</v>
      </c>
      <c r="C171" s="174" t="s">
        <v>18</v>
      </c>
      <c r="D171" s="175" t="s">
        <v>14</v>
      </c>
      <c r="E171" s="176">
        <f t="shared" si="14"/>
        <v>0.20000000000004547</v>
      </c>
      <c r="F171" s="192">
        <v>583.5</v>
      </c>
      <c r="G171" s="192">
        <f t="shared" si="13"/>
        <v>19.299999999999955</v>
      </c>
      <c r="H171" s="92" t="s">
        <v>374</v>
      </c>
    </row>
    <row r="172" spans="1:8" x14ac:dyDescent="0.25">
      <c r="A172" s="86">
        <v>165</v>
      </c>
      <c r="B172" s="173" t="s">
        <v>36</v>
      </c>
      <c r="C172" s="174" t="s">
        <v>18</v>
      </c>
      <c r="D172" s="175" t="s">
        <v>14</v>
      </c>
      <c r="E172" s="176">
        <f t="shared" si="14"/>
        <v>4.2000000000000455</v>
      </c>
      <c r="F172" s="192">
        <v>587.70000000000005</v>
      </c>
      <c r="G172" s="192">
        <f t="shared" si="13"/>
        <v>23.5</v>
      </c>
      <c r="H172" s="92" t="s">
        <v>375</v>
      </c>
    </row>
    <row r="173" spans="1:8" x14ac:dyDescent="0.25">
      <c r="A173" s="86">
        <v>166</v>
      </c>
      <c r="B173" s="173" t="s">
        <v>308</v>
      </c>
      <c r="C173" s="174" t="s">
        <v>43</v>
      </c>
      <c r="D173" s="175" t="s">
        <v>14</v>
      </c>
      <c r="E173" s="176">
        <f t="shared" si="14"/>
        <v>1.8999999999999773</v>
      </c>
      <c r="F173" s="192">
        <v>589.6</v>
      </c>
      <c r="G173" s="192">
        <f t="shared" si="13"/>
        <v>25.399999999999977</v>
      </c>
      <c r="H173" s="92" t="s">
        <v>376</v>
      </c>
    </row>
    <row r="174" spans="1:8" x14ac:dyDescent="0.25">
      <c r="A174" s="219">
        <v>167</v>
      </c>
      <c r="B174" s="220" t="s">
        <v>42</v>
      </c>
      <c r="C174" s="221" t="s">
        <v>18</v>
      </c>
      <c r="D174" s="222" t="s">
        <v>14</v>
      </c>
      <c r="E174" s="223">
        <f t="shared" si="14"/>
        <v>0.69999999999993179</v>
      </c>
      <c r="F174" s="224">
        <v>590.29999999999995</v>
      </c>
      <c r="G174" s="224">
        <f t="shared" si="13"/>
        <v>26.099999999999909</v>
      </c>
      <c r="H174" s="225" t="s">
        <v>377</v>
      </c>
    </row>
    <row r="175" spans="1:8" x14ac:dyDescent="0.25">
      <c r="A175" s="219">
        <v>168</v>
      </c>
      <c r="B175" s="220" t="s">
        <v>40</v>
      </c>
      <c r="C175" s="221" t="s">
        <v>43</v>
      </c>
      <c r="D175" s="222" t="s">
        <v>14</v>
      </c>
      <c r="E175" s="223">
        <f t="shared" si="14"/>
        <v>0.30000000000006821</v>
      </c>
      <c r="F175" s="224">
        <v>590.6</v>
      </c>
      <c r="G175" s="224">
        <f t="shared" si="13"/>
        <v>26.399999999999977</v>
      </c>
      <c r="H175" s="225" t="s">
        <v>378</v>
      </c>
    </row>
    <row r="176" spans="1:8" x14ac:dyDescent="0.25">
      <c r="A176" s="219">
        <v>169</v>
      </c>
      <c r="B176" s="220" t="s">
        <v>15</v>
      </c>
      <c r="C176" s="221" t="s">
        <v>10</v>
      </c>
      <c r="D176" s="222" t="s">
        <v>14</v>
      </c>
      <c r="E176" s="223">
        <f t="shared" si="14"/>
        <v>0.10000000000002274</v>
      </c>
      <c r="F176" s="224">
        <v>590.70000000000005</v>
      </c>
      <c r="G176" s="224">
        <f t="shared" si="13"/>
        <v>26.5</v>
      </c>
      <c r="H176" s="225" t="s">
        <v>379</v>
      </c>
    </row>
    <row r="177" spans="1:8" x14ac:dyDescent="0.25">
      <c r="A177" s="86">
        <v>170</v>
      </c>
      <c r="B177" s="173" t="s">
        <v>32</v>
      </c>
      <c r="C177" s="174" t="s">
        <v>18</v>
      </c>
      <c r="D177" s="175" t="s">
        <v>14</v>
      </c>
      <c r="E177" s="176">
        <f t="shared" si="14"/>
        <v>0</v>
      </c>
      <c r="F177" s="210">
        <v>590.70000000000005</v>
      </c>
      <c r="G177" s="192">
        <f t="shared" si="13"/>
        <v>26.5</v>
      </c>
      <c r="H177" s="92" t="s">
        <v>380</v>
      </c>
    </row>
    <row r="178" spans="1:8" x14ac:dyDescent="0.25">
      <c r="A178" s="86">
        <v>171</v>
      </c>
      <c r="B178" s="173" t="s">
        <v>31</v>
      </c>
      <c r="C178" s="174" t="s">
        <v>43</v>
      </c>
      <c r="D178" s="175" t="s">
        <v>29</v>
      </c>
      <c r="E178" s="176">
        <f t="shared" si="14"/>
        <v>2</v>
      </c>
      <c r="F178" s="210">
        <v>592.70000000000005</v>
      </c>
      <c r="G178" s="192">
        <f t="shared" si="13"/>
        <v>28.5</v>
      </c>
      <c r="H178" s="92"/>
    </row>
    <row r="179" spans="1:8" x14ac:dyDescent="0.25">
      <c r="A179" s="86">
        <v>172</v>
      </c>
      <c r="B179" s="173" t="s">
        <v>295</v>
      </c>
      <c r="C179" s="174" t="s">
        <v>43</v>
      </c>
      <c r="D179" s="175" t="s">
        <v>14</v>
      </c>
      <c r="E179" s="176">
        <f t="shared" si="14"/>
        <v>0.59999999999990905</v>
      </c>
      <c r="F179" s="210">
        <v>593.29999999999995</v>
      </c>
      <c r="G179" s="192">
        <f t="shared" si="13"/>
        <v>29.099999999999909</v>
      </c>
      <c r="H179" s="92" t="s">
        <v>381</v>
      </c>
    </row>
    <row r="180" spans="1:8" x14ac:dyDescent="0.25">
      <c r="A180" s="86">
        <v>173</v>
      </c>
      <c r="B180" s="173" t="s">
        <v>27</v>
      </c>
      <c r="C180" s="174" t="s">
        <v>18</v>
      </c>
      <c r="D180" s="175" t="s">
        <v>14</v>
      </c>
      <c r="E180" s="176">
        <f t="shared" si="14"/>
        <v>1.8000000000000682</v>
      </c>
      <c r="F180" s="210">
        <v>595.1</v>
      </c>
      <c r="G180" s="192">
        <f t="shared" si="13"/>
        <v>30.899999999999977</v>
      </c>
      <c r="H180" s="92" t="s">
        <v>382</v>
      </c>
    </row>
    <row r="181" spans="1:8" x14ac:dyDescent="0.25">
      <c r="A181" s="86">
        <v>174</v>
      </c>
      <c r="B181" s="173" t="s">
        <v>23</v>
      </c>
      <c r="C181" s="174" t="s">
        <v>43</v>
      </c>
      <c r="D181" s="175" t="s">
        <v>14</v>
      </c>
      <c r="E181" s="176">
        <f t="shared" si="14"/>
        <v>1.2999999999999545</v>
      </c>
      <c r="F181" s="210">
        <v>596.4</v>
      </c>
      <c r="G181" s="192">
        <f t="shared" si="13"/>
        <v>32.199999999999932</v>
      </c>
      <c r="H181" s="92" t="s">
        <v>383</v>
      </c>
    </row>
    <row r="182" spans="1:8" x14ac:dyDescent="0.25">
      <c r="A182" s="86">
        <v>175</v>
      </c>
      <c r="B182" s="173" t="s">
        <v>20</v>
      </c>
      <c r="C182" s="174" t="s">
        <v>43</v>
      </c>
      <c r="D182" s="175" t="s">
        <v>14</v>
      </c>
      <c r="E182" s="176">
        <f t="shared" si="14"/>
        <v>3.3999999999999773</v>
      </c>
      <c r="F182" s="210">
        <v>599.79999999999995</v>
      </c>
      <c r="G182" s="192">
        <f t="shared" si="13"/>
        <v>35.599999999999909</v>
      </c>
      <c r="H182" s="92" t="s">
        <v>384</v>
      </c>
    </row>
    <row r="183" spans="1:8" x14ac:dyDescent="0.25">
      <c r="A183" s="86">
        <v>176</v>
      </c>
      <c r="B183" s="173" t="s">
        <v>17</v>
      </c>
      <c r="C183" s="174" t="s">
        <v>18</v>
      </c>
      <c r="D183" s="175" t="s">
        <v>14</v>
      </c>
      <c r="E183" s="176">
        <f t="shared" si="14"/>
        <v>0.90000000000009095</v>
      </c>
      <c r="F183" s="210">
        <v>600.70000000000005</v>
      </c>
      <c r="G183" s="192">
        <f t="shared" si="13"/>
        <v>36.5</v>
      </c>
      <c r="H183" s="92" t="s">
        <v>385</v>
      </c>
    </row>
    <row r="184" spans="1:8" x14ac:dyDescent="0.25">
      <c r="A184" s="86">
        <v>177</v>
      </c>
      <c r="B184" s="173" t="s">
        <v>367</v>
      </c>
      <c r="C184" s="174" t="s">
        <v>43</v>
      </c>
      <c r="D184" s="175" t="s">
        <v>14</v>
      </c>
      <c r="E184" s="176">
        <f t="shared" si="14"/>
        <v>9.9999999999909051E-2</v>
      </c>
      <c r="F184" s="210">
        <v>600.79999999999995</v>
      </c>
      <c r="G184" s="192">
        <f t="shared" si="13"/>
        <v>36.599999999999909</v>
      </c>
      <c r="H184" s="92" t="s">
        <v>386</v>
      </c>
    </row>
    <row r="185" spans="1:8" x14ac:dyDescent="0.25">
      <c r="A185" s="86">
        <v>178</v>
      </c>
      <c r="B185" s="173" t="s">
        <v>368</v>
      </c>
      <c r="C185" s="174" t="s">
        <v>10</v>
      </c>
      <c r="D185" s="175" t="s">
        <v>14</v>
      </c>
      <c r="E185" s="176">
        <f t="shared" si="14"/>
        <v>0.10000000000002274</v>
      </c>
      <c r="F185" s="210">
        <v>600.9</v>
      </c>
      <c r="G185" s="192">
        <f t="shared" si="13"/>
        <v>36.699999999999932</v>
      </c>
      <c r="H185" s="92"/>
    </row>
    <row r="186" spans="1:8" ht="28.8" x14ac:dyDescent="0.25">
      <c r="A186" s="94">
        <v>179</v>
      </c>
      <c r="B186" s="181" t="s">
        <v>369</v>
      </c>
      <c r="C186" s="182" t="s">
        <v>67</v>
      </c>
      <c r="D186" s="183" t="s">
        <v>14</v>
      </c>
      <c r="E186" s="180">
        <f t="shared" si="14"/>
        <v>0.5</v>
      </c>
      <c r="F186" s="211">
        <v>601.4</v>
      </c>
      <c r="G186" s="193">
        <f t="shared" si="13"/>
        <v>37.199999999999932</v>
      </c>
      <c r="H186" s="100" t="s">
        <v>421</v>
      </c>
    </row>
    <row r="187" spans="1:8" x14ac:dyDescent="0.25">
      <c r="B187" s="209" t="s">
        <v>422</v>
      </c>
      <c r="C187" s="209"/>
      <c r="D187" s="209"/>
      <c r="E187" s="209"/>
      <c r="F187" s="209"/>
      <c r="G187" s="209"/>
      <c r="H187" s="209"/>
    </row>
    <row r="188" spans="1:8" ht="28.8" customHeight="1" x14ac:dyDescent="0.25">
      <c r="B188" s="205" t="s">
        <v>387</v>
      </c>
      <c r="C188" s="205"/>
      <c r="D188" s="205"/>
      <c r="E188" s="205"/>
      <c r="F188" s="205"/>
      <c r="G188" s="205"/>
      <c r="H188" s="205"/>
    </row>
    <row r="189" spans="1:8" x14ac:dyDescent="0.25">
      <c r="B189" s="205" t="s">
        <v>335</v>
      </c>
      <c r="C189" s="205"/>
      <c r="D189" s="205"/>
      <c r="E189" s="205"/>
      <c r="F189" s="205"/>
      <c r="G189" s="205"/>
      <c r="H189" s="205"/>
    </row>
    <row r="190" spans="1:8" x14ac:dyDescent="0.25">
      <c r="B190" s="205" t="s">
        <v>336</v>
      </c>
      <c r="C190" s="205"/>
      <c r="D190" s="205"/>
      <c r="E190" s="205"/>
      <c r="F190" s="205"/>
      <c r="G190" s="205"/>
      <c r="H190" s="205"/>
    </row>
    <row r="191" spans="1:8" x14ac:dyDescent="0.25">
      <c r="B191" s="205" t="s">
        <v>388</v>
      </c>
      <c r="C191" s="205"/>
      <c r="D191" s="205"/>
      <c r="E191" s="205"/>
      <c r="F191" s="205"/>
      <c r="G191" s="205"/>
      <c r="H191" s="205"/>
    </row>
  </sheetData>
  <mergeCells count="7">
    <mergeCell ref="B190:H190"/>
    <mergeCell ref="B191:H191"/>
    <mergeCell ref="A1:G1"/>
    <mergeCell ref="A2:H2"/>
    <mergeCell ref="B188:H188"/>
    <mergeCell ref="B189:H189"/>
    <mergeCell ref="B187:H187"/>
  </mergeCells>
  <phoneticPr fontId="11"/>
  <hyperlinks>
    <hyperlink ref="A2" r:id="rId1" xr:uid="{15F329A4-00C2-41F1-8EBE-BAA6C1036F73}"/>
  </hyperlinks>
  <pageMargins left="0.71" right="0.71" top="0.75000000000000011" bottom="0.75000000000000011" header="0.31" footer="0.31"/>
  <pageSetup paperSize="9" scale="56" fitToHeight="0" orientation="portrait" horizontalDpi="4000" verticalDpi="40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7"/>
  <sheetViews>
    <sheetView workbookViewId="0">
      <selection activeCell="A47" sqref="A47"/>
    </sheetView>
  </sheetViews>
  <sheetFormatPr defaultColWidth="17.33203125" defaultRowHeight="15.75" customHeight="1" x14ac:dyDescent="0.25"/>
  <cols>
    <col min="1" max="1" width="14.77734375" customWidth="1"/>
    <col min="2" max="2" width="19.44140625" customWidth="1"/>
    <col min="3" max="3" width="18.6640625" customWidth="1"/>
    <col min="4" max="4" width="7.77734375" customWidth="1"/>
    <col min="5" max="5" width="27.44140625" customWidth="1"/>
    <col min="6" max="15" width="14.77734375" customWidth="1"/>
  </cols>
  <sheetData>
    <row r="1" spans="1:15" ht="13.5" customHeight="1" x14ac:dyDescent="0.25">
      <c r="A1" s="1" t="s">
        <v>92</v>
      </c>
      <c r="B1" s="1"/>
      <c r="C1" s="1"/>
      <c r="D1" s="1"/>
      <c r="E1" s="1"/>
      <c r="F1" s="2"/>
      <c r="G1" s="2"/>
      <c r="H1" s="2"/>
      <c r="I1" s="2"/>
      <c r="J1" s="2"/>
      <c r="K1" s="2"/>
      <c r="L1" s="2"/>
      <c r="M1" s="2"/>
      <c r="N1" s="2"/>
      <c r="O1" s="2"/>
    </row>
    <row r="2" spans="1:15" ht="13.5" customHeight="1" x14ac:dyDescent="0.25">
      <c r="A2" s="3">
        <v>41518</v>
      </c>
      <c r="B2" s="1"/>
      <c r="C2" s="1"/>
      <c r="D2" s="1"/>
      <c r="E2" s="1"/>
      <c r="F2" s="2"/>
      <c r="G2" s="2"/>
      <c r="H2" s="2"/>
      <c r="I2" s="2"/>
      <c r="J2" s="2"/>
      <c r="K2" s="2"/>
      <c r="L2" s="2"/>
      <c r="M2" s="2"/>
      <c r="N2" s="2"/>
      <c r="O2" s="2"/>
    </row>
    <row r="3" spans="1:15" ht="13.5" customHeight="1" x14ac:dyDescent="0.25">
      <c r="A3" s="3"/>
      <c r="B3" s="1"/>
      <c r="C3" s="1"/>
      <c r="D3" s="1"/>
      <c r="E3" s="1"/>
      <c r="F3" s="2"/>
      <c r="G3" s="2"/>
      <c r="H3" s="2"/>
      <c r="I3" s="2"/>
      <c r="J3" s="2"/>
      <c r="K3" s="2"/>
      <c r="L3" s="2"/>
      <c r="M3" s="2"/>
      <c r="N3" s="2"/>
      <c r="O3" s="2"/>
    </row>
    <row r="4" spans="1:15" ht="13.5" customHeight="1" x14ac:dyDescent="0.25">
      <c r="A4" s="3" t="s">
        <v>93</v>
      </c>
      <c r="B4" s="1"/>
      <c r="C4" s="1"/>
      <c r="D4" s="1"/>
      <c r="E4" s="1"/>
      <c r="F4" s="2"/>
      <c r="G4" s="2"/>
      <c r="H4" s="2"/>
      <c r="I4" s="2"/>
      <c r="J4" s="2"/>
      <c r="K4" s="2"/>
      <c r="L4" s="2"/>
      <c r="M4" s="2"/>
      <c r="N4" s="2"/>
      <c r="O4" s="2"/>
    </row>
    <row r="5" spans="1:15" ht="13.5" customHeight="1" x14ac:dyDescent="0.25">
      <c r="A5" s="3" t="s">
        <v>94</v>
      </c>
      <c r="B5" s="1" t="s">
        <v>95</v>
      </c>
      <c r="C5" s="1" t="s">
        <v>96</v>
      </c>
      <c r="D5" s="1" t="s">
        <v>97</v>
      </c>
      <c r="E5" s="1" t="s">
        <v>98</v>
      </c>
      <c r="F5" s="2"/>
      <c r="G5" s="2"/>
      <c r="H5" s="2"/>
      <c r="I5" s="2"/>
      <c r="J5" s="2"/>
      <c r="K5" s="2"/>
      <c r="L5" s="2"/>
      <c r="M5" s="2"/>
      <c r="N5" s="2"/>
      <c r="O5" s="2"/>
    </row>
    <row r="6" spans="1:15" ht="13.5" customHeight="1" x14ac:dyDescent="0.25">
      <c r="A6" s="3" t="s">
        <v>99</v>
      </c>
      <c r="B6" s="1" t="s">
        <v>100</v>
      </c>
      <c r="C6" s="1" t="s">
        <v>88</v>
      </c>
      <c r="D6" s="1" t="s">
        <v>97</v>
      </c>
      <c r="E6" s="1" t="s">
        <v>101</v>
      </c>
      <c r="F6" s="2"/>
      <c r="G6" s="2"/>
      <c r="H6" s="2"/>
      <c r="I6" s="2"/>
      <c r="J6" s="2"/>
      <c r="K6" s="2"/>
      <c r="L6" s="2"/>
      <c r="M6" s="2"/>
      <c r="N6" s="2"/>
      <c r="O6" s="2"/>
    </row>
    <row r="7" spans="1:15" ht="13.5" customHeight="1" x14ac:dyDescent="0.25">
      <c r="A7" s="3"/>
      <c r="B7" s="1"/>
      <c r="C7" s="1"/>
      <c r="D7" s="1"/>
      <c r="E7" s="1"/>
      <c r="F7" s="2"/>
      <c r="G7" s="2"/>
      <c r="H7" s="2"/>
      <c r="I7" s="2"/>
      <c r="J7" s="2"/>
      <c r="K7" s="2"/>
      <c r="L7" s="2"/>
      <c r="M7" s="2"/>
      <c r="N7" s="2"/>
      <c r="O7" s="2"/>
    </row>
    <row r="8" spans="1:15" ht="13.5" customHeight="1" x14ac:dyDescent="0.25">
      <c r="A8" s="3" t="s">
        <v>102</v>
      </c>
      <c r="B8" s="1"/>
      <c r="C8" s="1"/>
      <c r="D8" s="1"/>
      <c r="E8" s="1"/>
      <c r="F8" s="2"/>
      <c r="G8" s="2"/>
      <c r="H8" s="2"/>
      <c r="I8" s="2"/>
      <c r="J8" s="2"/>
      <c r="K8" s="2"/>
      <c r="L8" s="2"/>
      <c r="M8" s="2"/>
      <c r="N8" s="2"/>
      <c r="O8" s="2"/>
    </row>
    <row r="9" spans="1:15" ht="13.5" customHeight="1" x14ac:dyDescent="0.25">
      <c r="A9" s="1" t="s">
        <v>103</v>
      </c>
      <c r="B9" s="1" t="s">
        <v>104</v>
      </c>
      <c r="C9" s="1" t="s">
        <v>105</v>
      </c>
      <c r="D9" s="1" t="s">
        <v>97</v>
      </c>
      <c r="E9" s="1" t="s">
        <v>106</v>
      </c>
      <c r="F9" s="2"/>
      <c r="G9" s="2"/>
      <c r="H9" s="2"/>
      <c r="I9" s="2"/>
      <c r="J9" s="2"/>
      <c r="K9" s="2"/>
      <c r="L9" s="2"/>
      <c r="M9" s="2"/>
      <c r="N9" s="2"/>
      <c r="O9" s="2"/>
    </row>
    <row r="10" spans="1:15" ht="13.5" customHeight="1" x14ac:dyDescent="0.25">
      <c r="A10" s="1" t="s">
        <v>107</v>
      </c>
      <c r="B10" s="1" t="s">
        <v>108</v>
      </c>
      <c r="C10" s="1"/>
      <c r="D10" s="1"/>
      <c r="E10" s="4" t="s">
        <v>109</v>
      </c>
      <c r="F10" s="2"/>
      <c r="G10" s="2"/>
      <c r="H10" s="2"/>
      <c r="I10" s="2"/>
      <c r="J10" s="2"/>
      <c r="K10" s="2"/>
      <c r="L10" s="2"/>
      <c r="M10" s="2"/>
      <c r="N10" s="2"/>
      <c r="O10" s="2"/>
    </row>
    <row r="11" spans="1:15" ht="13.5" customHeight="1" x14ac:dyDescent="0.25">
      <c r="A11" s="1" t="s">
        <v>110</v>
      </c>
      <c r="B11" s="1" t="s">
        <v>111</v>
      </c>
      <c r="C11" s="1" t="s">
        <v>112</v>
      </c>
      <c r="D11" s="1" t="s">
        <v>97</v>
      </c>
      <c r="E11" s="1" t="s">
        <v>113</v>
      </c>
      <c r="F11" s="2"/>
      <c r="G11" s="2"/>
      <c r="H11" s="2"/>
      <c r="I11" s="2"/>
      <c r="J11" s="2"/>
      <c r="K11" s="2"/>
      <c r="L11" s="2"/>
      <c r="M11" s="2"/>
      <c r="N11" s="2"/>
      <c r="O11" s="2"/>
    </row>
    <row r="12" spans="1:15" ht="13.5" customHeight="1" x14ac:dyDescent="0.25">
      <c r="A12" s="1" t="s">
        <v>114</v>
      </c>
      <c r="B12" s="1" t="s">
        <v>115</v>
      </c>
      <c r="C12" s="1" t="s">
        <v>90</v>
      </c>
      <c r="D12" s="1"/>
      <c r="E12" s="1"/>
      <c r="F12" s="2"/>
      <c r="G12" s="2"/>
      <c r="H12" s="2"/>
      <c r="I12" s="2"/>
      <c r="J12" s="2"/>
      <c r="K12" s="2"/>
      <c r="L12" s="2"/>
      <c r="M12" s="2"/>
      <c r="N12" s="2"/>
      <c r="O12" s="2"/>
    </row>
    <row r="13" spans="1:15" ht="13.5" customHeight="1" x14ac:dyDescent="0.25">
      <c r="A13" s="1"/>
      <c r="B13" s="1"/>
      <c r="C13" s="5" t="s">
        <v>116</v>
      </c>
      <c r="D13" s="1"/>
      <c r="E13" s="1"/>
      <c r="F13" s="2"/>
      <c r="G13" s="2"/>
      <c r="H13" s="2"/>
      <c r="I13" s="2"/>
      <c r="J13" s="2"/>
      <c r="K13" s="2"/>
      <c r="L13" s="2"/>
      <c r="M13" s="2"/>
      <c r="N13" s="2"/>
      <c r="O13" s="2"/>
    </row>
    <row r="14" spans="1:15" ht="13.5" customHeight="1" x14ac:dyDescent="0.25">
      <c r="A14" s="1" t="s">
        <v>117</v>
      </c>
      <c r="B14" s="1" t="s">
        <v>111</v>
      </c>
      <c r="C14" s="1" t="s">
        <v>118</v>
      </c>
      <c r="D14" s="1" t="s">
        <v>97</v>
      </c>
      <c r="E14" s="1" t="s">
        <v>119</v>
      </c>
      <c r="F14" s="2"/>
      <c r="G14" s="2"/>
      <c r="H14" s="2"/>
      <c r="I14" s="2"/>
      <c r="J14" s="2"/>
      <c r="K14" s="2"/>
      <c r="L14" s="2"/>
      <c r="M14" s="2"/>
      <c r="N14" s="2"/>
      <c r="O14" s="2"/>
    </row>
    <row r="15" spans="1:15" ht="13.5" customHeight="1" x14ac:dyDescent="0.25">
      <c r="A15" s="1"/>
      <c r="B15" s="1"/>
      <c r="C15" s="1"/>
      <c r="D15" s="1"/>
      <c r="E15" s="1"/>
      <c r="F15" s="2"/>
      <c r="G15" s="2"/>
      <c r="H15" s="2"/>
      <c r="I15" s="2"/>
      <c r="J15" s="2"/>
      <c r="K15" s="2"/>
      <c r="L15" s="2"/>
      <c r="M15" s="2"/>
      <c r="N15" s="2"/>
      <c r="O15" s="2"/>
    </row>
    <row r="16" spans="1:15" ht="13.5" customHeight="1" x14ac:dyDescent="0.25">
      <c r="A16" s="1" t="s">
        <v>120</v>
      </c>
      <c r="B16" s="1"/>
      <c r="C16" s="1"/>
      <c r="D16" s="1"/>
      <c r="E16" s="1"/>
      <c r="F16" s="2"/>
      <c r="G16" s="2"/>
      <c r="H16" s="2"/>
      <c r="I16" s="2"/>
      <c r="J16" s="2"/>
      <c r="K16" s="2"/>
      <c r="L16" s="2"/>
      <c r="M16" s="2"/>
      <c r="N16" s="2"/>
      <c r="O16" s="2"/>
    </row>
    <row r="17" spans="1:15" ht="13.5" customHeight="1" x14ac:dyDescent="0.25">
      <c r="A17" s="1" t="s">
        <v>121</v>
      </c>
      <c r="B17" s="1"/>
      <c r="C17" s="1"/>
      <c r="D17" s="1"/>
      <c r="E17" s="1"/>
      <c r="F17" s="2"/>
      <c r="G17" s="2"/>
      <c r="H17" s="2"/>
      <c r="I17" s="2"/>
      <c r="J17" s="2"/>
      <c r="K17" s="2"/>
      <c r="L17" s="2"/>
      <c r="M17" s="2"/>
      <c r="N17" s="2"/>
      <c r="O17" s="2"/>
    </row>
    <row r="18" spans="1:15" ht="13.5" customHeight="1" x14ac:dyDescent="0.25">
      <c r="A18" s="1" t="s">
        <v>122</v>
      </c>
      <c r="B18" s="1"/>
      <c r="C18" s="1"/>
      <c r="D18" s="1"/>
      <c r="E18" s="1"/>
      <c r="F18" s="2"/>
      <c r="G18" s="2"/>
      <c r="H18" s="2"/>
      <c r="I18" s="2"/>
      <c r="J18" s="2"/>
      <c r="K18" s="2"/>
      <c r="L18" s="2"/>
      <c r="M18" s="2"/>
      <c r="N18" s="2"/>
      <c r="O18" s="2"/>
    </row>
    <row r="19" spans="1:15" ht="13.5" customHeight="1" x14ac:dyDescent="0.25">
      <c r="A19" s="1" t="s">
        <v>123</v>
      </c>
      <c r="B19" s="1"/>
      <c r="C19" s="1"/>
      <c r="D19" s="1"/>
      <c r="E19" s="1"/>
      <c r="F19" s="2"/>
      <c r="G19" s="2"/>
      <c r="H19" s="2"/>
      <c r="I19" s="2"/>
      <c r="J19" s="2"/>
      <c r="K19" s="2"/>
      <c r="L19" s="2"/>
      <c r="M19" s="2"/>
      <c r="N19" s="2"/>
      <c r="O19" s="2"/>
    </row>
    <row r="20" spans="1:15" ht="13.5" customHeight="1" x14ac:dyDescent="0.25">
      <c r="A20" s="1"/>
      <c r="B20" s="1"/>
      <c r="C20" s="1"/>
      <c r="D20" s="1"/>
      <c r="E20" s="1"/>
      <c r="F20" s="2"/>
      <c r="G20" s="2"/>
      <c r="H20" s="2"/>
      <c r="I20" s="2"/>
      <c r="J20" s="2"/>
      <c r="K20" s="2"/>
      <c r="L20" s="2"/>
      <c r="M20" s="2"/>
      <c r="N20" s="2"/>
      <c r="O20" s="2"/>
    </row>
    <row r="21" spans="1:15" ht="13.5" customHeight="1" x14ac:dyDescent="0.25">
      <c r="A21" s="1" t="s">
        <v>124</v>
      </c>
      <c r="B21" s="1"/>
      <c r="C21" s="1"/>
      <c r="D21" s="1"/>
      <c r="E21" s="1"/>
      <c r="F21" s="2"/>
      <c r="G21" s="2"/>
      <c r="H21" s="2"/>
      <c r="I21" s="2"/>
      <c r="J21" s="2"/>
      <c r="K21" s="2"/>
      <c r="L21" s="2"/>
      <c r="M21" s="2"/>
      <c r="N21" s="2"/>
      <c r="O21" s="2"/>
    </row>
    <row r="22" spans="1:15" ht="13.5" customHeight="1" x14ac:dyDescent="0.25">
      <c r="A22" s="1" t="s">
        <v>125</v>
      </c>
      <c r="B22" s="1"/>
      <c r="C22" s="1"/>
      <c r="D22" s="1"/>
      <c r="E22" s="1"/>
      <c r="F22" s="2"/>
      <c r="G22" s="2"/>
      <c r="H22" s="2"/>
      <c r="I22" s="2"/>
      <c r="J22" s="2"/>
      <c r="K22" s="2"/>
      <c r="L22" s="2"/>
      <c r="M22" s="2"/>
      <c r="N22" s="2"/>
      <c r="O22" s="2"/>
    </row>
    <row r="23" spans="1:15" ht="13.5" customHeight="1" x14ac:dyDescent="0.25">
      <c r="A23" s="1" t="s">
        <v>126</v>
      </c>
      <c r="B23" s="1"/>
      <c r="C23" s="1"/>
      <c r="D23" s="1"/>
      <c r="E23" s="1"/>
      <c r="F23" s="2"/>
      <c r="G23" s="2"/>
      <c r="H23" s="2"/>
      <c r="I23" s="2"/>
      <c r="J23" s="2"/>
      <c r="K23" s="2"/>
      <c r="L23" s="2"/>
      <c r="M23" s="2"/>
      <c r="N23" s="2"/>
      <c r="O23" s="2"/>
    </row>
    <row r="24" spans="1:15" ht="13.5" customHeight="1" x14ac:dyDescent="0.25">
      <c r="A24" s="1"/>
      <c r="B24" s="1"/>
      <c r="C24" s="1"/>
      <c r="D24" s="1"/>
      <c r="E24" s="1"/>
      <c r="F24" s="2"/>
      <c r="G24" s="2"/>
      <c r="H24" s="2"/>
      <c r="I24" s="2"/>
      <c r="J24" s="2"/>
      <c r="K24" s="2"/>
      <c r="L24" s="2"/>
      <c r="M24" s="2"/>
      <c r="N24" s="2"/>
      <c r="O24" s="2"/>
    </row>
    <row r="25" spans="1:15" ht="13.5" customHeight="1" x14ac:dyDescent="0.25">
      <c r="A25" s="1"/>
      <c r="B25" s="1"/>
      <c r="C25" s="1"/>
      <c r="D25" s="1"/>
      <c r="E25" s="1"/>
      <c r="F25" s="2"/>
      <c r="G25" s="2"/>
      <c r="H25" s="2"/>
      <c r="I25" s="2"/>
      <c r="J25" s="2"/>
      <c r="K25" s="2"/>
      <c r="L25" s="2"/>
      <c r="M25" s="2"/>
      <c r="N25" s="2"/>
      <c r="O25" s="2"/>
    </row>
    <row r="26" spans="1:15" ht="13.5" customHeight="1" x14ac:dyDescent="0.25">
      <c r="A26" s="1" t="s">
        <v>127</v>
      </c>
      <c r="B26" s="1"/>
      <c r="C26" s="1"/>
      <c r="D26" s="1"/>
      <c r="E26" s="1"/>
      <c r="F26" s="2"/>
      <c r="G26" s="2"/>
      <c r="H26" s="2"/>
      <c r="I26" s="2"/>
      <c r="J26" s="2"/>
      <c r="K26" s="2"/>
      <c r="L26" s="2"/>
      <c r="M26" s="2"/>
      <c r="N26" s="2"/>
      <c r="O26" s="2"/>
    </row>
    <row r="27" spans="1:15" ht="13.5" customHeight="1" x14ac:dyDescent="0.25">
      <c r="A27" s="3">
        <v>41540</v>
      </c>
      <c r="B27" s="1"/>
      <c r="C27" s="1"/>
      <c r="D27" s="1"/>
      <c r="E27" s="1"/>
      <c r="F27" s="2"/>
      <c r="G27" s="2"/>
      <c r="H27" s="2"/>
      <c r="I27" s="2"/>
      <c r="J27" s="2"/>
      <c r="K27" s="2"/>
      <c r="L27" s="2"/>
      <c r="M27" s="2"/>
      <c r="N27" s="2"/>
      <c r="O27" s="2"/>
    </row>
    <row r="28" spans="1:15" ht="13.5" customHeight="1" x14ac:dyDescent="0.25">
      <c r="A28" s="3"/>
      <c r="B28" s="1"/>
      <c r="C28" s="1"/>
      <c r="D28" s="1"/>
      <c r="E28" s="1"/>
      <c r="F28" s="2"/>
      <c r="G28" s="2"/>
      <c r="H28" s="2"/>
      <c r="I28" s="2"/>
      <c r="J28" s="2"/>
      <c r="K28" s="2"/>
      <c r="L28" s="2"/>
      <c r="M28" s="2"/>
      <c r="N28" s="2"/>
      <c r="O28" s="2"/>
    </row>
    <row r="29" spans="1:15" ht="13.5" customHeight="1" x14ac:dyDescent="0.25">
      <c r="A29" s="5" t="s">
        <v>128</v>
      </c>
      <c r="B29" s="1"/>
      <c r="C29" s="1"/>
      <c r="D29" s="1"/>
      <c r="E29" s="1"/>
      <c r="F29" s="2"/>
      <c r="G29" s="2"/>
      <c r="H29" s="2"/>
      <c r="I29" s="2"/>
      <c r="J29" s="2"/>
      <c r="K29" s="2"/>
      <c r="L29" s="2"/>
      <c r="M29" s="2"/>
      <c r="N29" s="2"/>
      <c r="O29" s="2"/>
    </row>
    <row r="30" spans="1:15" ht="13.5" customHeight="1" x14ac:dyDescent="0.25">
      <c r="A30" s="1" t="s">
        <v>129</v>
      </c>
      <c r="B30" s="1"/>
      <c r="C30" s="1"/>
      <c r="D30" s="1"/>
      <c r="E30" s="1"/>
      <c r="F30" s="2"/>
      <c r="G30" s="2"/>
      <c r="H30" s="2"/>
      <c r="I30" s="2"/>
      <c r="J30" s="2"/>
      <c r="K30" s="2"/>
      <c r="L30" s="2"/>
      <c r="M30" s="2"/>
      <c r="N30" s="2"/>
      <c r="O30" s="2"/>
    </row>
    <row r="31" spans="1:15" ht="13.5" customHeight="1" x14ac:dyDescent="0.25">
      <c r="A31" s="1" t="s">
        <v>130</v>
      </c>
      <c r="B31" s="1"/>
      <c r="C31" s="1"/>
      <c r="D31" s="1"/>
      <c r="E31" s="1"/>
      <c r="F31" s="2"/>
      <c r="G31" s="2"/>
      <c r="H31" s="2"/>
      <c r="I31" s="2"/>
      <c r="J31" s="2"/>
      <c r="K31" s="2"/>
      <c r="L31" s="2"/>
      <c r="M31" s="2"/>
      <c r="N31" s="2"/>
      <c r="O31" s="2"/>
    </row>
    <row r="32" spans="1:15" ht="13.5" customHeight="1" x14ac:dyDescent="0.25">
      <c r="A32" s="1"/>
      <c r="B32" s="1"/>
      <c r="C32" s="1"/>
      <c r="D32" s="1"/>
      <c r="E32" s="1"/>
      <c r="F32" s="2"/>
      <c r="G32" s="2"/>
      <c r="H32" s="2"/>
      <c r="I32" s="2"/>
      <c r="J32" s="2"/>
      <c r="K32" s="2"/>
      <c r="L32" s="2"/>
      <c r="M32" s="2"/>
      <c r="N32" s="2"/>
      <c r="O32" s="2"/>
    </row>
    <row r="33" spans="1:15" ht="13.5" customHeight="1" x14ac:dyDescent="0.25">
      <c r="A33" s="1" t="s">
        <v>131</v>
      </c>
      <c r="B33" s="1"/>
      <c r="C33" s="1"/>
      <c r="D33" s="1"/>
      <c r="E33" s="1"/>
      <c r="F33" s="2"/>
      <c r="G33" s="2"/>
      <c r="H33" s="2"/>
      <c r="I33" s="2"/>
      <c r="J33" s="2"/>
      <c r="K33" s="2"/>
      <c r="L33" s="2"/>
      <c r="M33" s="2"/>
      <c r="N33" s="2"/>
      <c r="O33" s="2"/>
    </row>
    <row r="34" spans="1:15" ht="13.5" customHeight="1" x14ac:dyDescent="0.25">
      <c r="A34" s="3">
        <v>41717</v>
      </c>
      <c r="B34" s="1"/>
      <c r="C34" s="1"/>
      <c r="D34" s="1"/>
      <c r="E34" s="1"/>
      <c r="F34" s="2"/>
      <c r="G34" s="2"/>
      <c r="H34" s="2"/>
      <c r="I34" s="2"/>
      <c r="J34" s="2"/>
      <c r="K34" s="2"/>
      <c r="L34" s="2"/>
      <c r="M34" s="2"/>
      <c r="N34" s="2"/>
      <c r="O34" s="2"/>
    </row>
    <row r="35" spans="1:15" ht="13.5" customHeight="1" x14ac:dyDescent="0.25">
      <c r="A35" s="1" t="s">
        <v>132</v>
      </c>
      <c r="B35" s="1"/>
      <c r="C35" s="1"/>
      <c r="D35" s="1"/>
      <c r="E35" s="1"/>
      <c r="F35" s="2"/>
      <c r="G35" s="2"/>
      <c r="H35" s="2"/>
      <c r="I35" s="2"/>
      <c r="J35" s="2"/>
      <c r="K35" s="2"/>
      <c r="L35" s="2"/>
      <c r="M35" s="2"/>
      <c r="N35" s="2"/>
      <c r="O35" s="2"/>
    </row>
    <row r="36" spans="1:15" ht="13.5" customHeight="1" x14ac:dyDescent="0.25">
      <c r="A36" s="3" t="s">
        <v>94</v>
      </c>
      <c r="B36" s="1" t="s">
        <v>133</v>
      </c>
      <c r="C36" s="1"/>
      <c r="D36" s="1"/>
      <c r="E36" s="1" t="s">
        <v>98</v>
      </c>
      <c r="F36" s="2"/>
      <c r="G36" s="2"/>
      <c r="H36" s="2"/>
      <c r="I36" s="2"/>
      <c r="J36" s="2"/>
      <c r="K36" s="2"/>
      <c r="L36" s="2"/>
      <c r="M36" s="2"/>
      <c r="N36" s="2"/>
      <c r="O36" s="2"/>
    </row>
    <row r="37" spans="1:15" ht="13.5" customHeight="1" x14ac:dyDescent="0.25">
      <c r="A37" s="1" t="s">
        <v>134</v>
      </c>
      <c r="B37" s="1" t="s">
        <v>135</v>
      </c>
      <c r="C37" s="1"/>
      <c r="D37" s="1"/>
      <c r="E37" s="1"/>
      <c r="F37" s="2"/>
      <c r="G37" s="2"/>
      <c r="H37" s="2"/>
      <c r="I37" s="2"/>
      <c r="J37" s="2"/>
      <c r="K37" s="2"/>
      <c r="L37" s="2"/>
      <c r="M37" s="2"/>
      <c r="N37" s="2"/>
      <c r="O37" s="2"/>
    </row>
    <row r="38" spans="1:15" ht="13.5" customHeight="1" x14ac:dyDescent="0.25">
      <c r="A38" s="1" t="s">
        <v>136</v>
      </c>
      <c r="B38" s="1"/>
      <c r="C38" s="1"/>
      <c r="D38" s="1"/>
      <c r="E38" s="1"/>
      <c r="F38" s="2"/>
      <c r="G38" s="2"/>
      <c r="H38" s="2"/>
      <c r="I38" s="2"/>
      <c r="J38" s="2"/>
      <c r="K38" s="2"/>
      <c r="L38" s="2"/>
      <c r="M38" s="2"/>
      <c r="N38" s="2"/>
      <c r="O38" s="2"/>
    </row>
    <row r="39" spans="1:15" ht="15.75" customHeight="1" x14ac:dyDescent="0.25">
      <c r="A39" s="6"/>
      <c r="B39" s="6"/>
      <c r="C39" s="6"/>
      <c r="D39" s="6"/>
      <c r="E39" s="6"/>
    </row>
    <row r="40" spans="1:15" ht="15.75" customHeight="1" x14ac:dyDescent="0.25">
      <c r="A40" s="1" t="s">
        <v>137</v>
      </c>
      <c r="B40" s="6"/>
      <c r="C40" s="6"/>
      <c r="D40" s="6"/>
      <c r="E40" s="6"/>
    </row>
    <row r="41" spans="1:15" ht="15.75" customHeight="1" x14ac:dyDescent="0.25">
      <c r="A41" s="7">
        <v>41903</v>
      </c>
      <c r="B41" s="6"/>
      <c r="C41" s="6"/>
      <c r="D41" s="6"/>
      <c r="E41" s="6"/>
    </row>
    <row r="42" spans="1:15" ht="15.75" customHeight="1" x14ac:dyDescent="0.25">
      <c r="A42" s="1" t="s">
        <v>117</v>
      </c>
      <c r="B42" s="8" t="s">
        <v>138</v>
      </c>
      <c r="C42" s="8" t="s">
        <v>139</v>
      </c>
      <c r="D42" s="8" t="s">
        <v>97</v>
      </c>
      <c r="E42" s="8" t="s">
        <v>140</v>
      </c>
    </row>
    <row r="43" spans="1:15" ht="15.75" customHeight="1" x14ac:dyDescent="0.25">
      <c r="A43" s="6"/>
      <c r="B43" s="6"/>
      <c r="C43" s="6"/>
      <c r="D43" s="6"/>
      <c r="E43" s="6"/>
    </row>
    <row r="45" spans="1:15" ht="15.75" customHeight="1" x14ac:dyDescent="0.25">
      <c r="A45" s="10" t="s">
        <v>141</v>
      </c>
    </row>
    <row r="47" spans="1:15" ht="15.75" customHeight="1" x14ac:dyDescent="0.25">
      <c r="A47" s="9" t="s">
        <v>142</v>
      </c>
    </row>
  </sheetData>
  <phoneticPr fontId="10"/>
  <pageMargins left="0.75" right="0.75" top="1" bottom="1" header="0.3" footer="0.3"/>
  <pageSetup paperSize="9"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4CC1E1B6D0EEB4390140FBC16420A4B" ma:contentTypeVersion="13" ma:contentTypeDescription="新しいドキュメントを作成します。" ma:contentTypeScope="" ma:versionID="fb1747edbced3f80833c9ecf51f0dfbf">
  <xsd:schema xmlns:xsd="http://www.w3.org/2001/XMLSchema" xmlns:xs="http://www.w3.org/2001/XMLSchema" xmlns:p="http://schemas.microsoft.com/office/2006/metadata/properties" xmlns:ns2="e4141e4e-7721-4505-8424-ad8cdb5dfb46" xmlns:ns3="a943512e-3d76-4025-8a2e-9221ff629ef3" targetNamespace="http://schemas.microsoft.com/office/2006/metadata/properties" ma:root="true" ma:fieldsID="0bf6f6f0fd77f1f636399f5500e336cb" ns2:_="" ns3:_="">
    <xsd:import namespace="e4141e4e-7721-4505-8424-ad8cdb5dfb46"/>
    <xsd:import namespace="a943512e-3d76-4025-8a2e-9221ff629e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41e4e-7721-4505-8424-ad8cdb5dfb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92628aa-aa27-4b99-be36-e94bdbd9afd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43512e-3d76-4025-8a2e-9221ff629ef3"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c13e590d-6597-4d04-9bd6-ea0de984694a}" ma:internalName="TaxCatchAll" ma:showField="CatchAllData" ma:web="a943512e-3d76-4025-8a2e-9221ff629e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C8003-9169-4A4A-83EB-77882B520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41e4e-7721-4505-8424-ad8cdb5dfb46"/>
    <ds:schemaRef ds:uri="a943512e-3d76-4025-8a2e-9221ff629e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BD752D-D114-4B12-BC1A-44626BA8A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2023BRM1105_Ver1_11</vt:lpstr>
      <vt:lpstr>change_history</vt:lpstr>
      <vt:lpstr>'2023BRM1105_Ver1_11'!Print_Area</vt:lpstr>
      <vt:lpstr>'2023BRM1105_Ver1_11'!Print_Titles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ないとうよしあき</dc:creator>
  <cp:lastModifiedBy>Tomoomi ZENRI</cp:lastModifiedBy>
  <cp:revision/>
  <cp:lastPrinted>2022-11-01T15:13:54Z</cp:lastPrinted>
  <dcterms:created xsi:type="dcterms:W3CDTF">2014-03-23T11:27:51Z</dcterms:created>
  <dcterms:modified xsi:type="dcterms:W3CDTF">2022-11-01T15:14:17Z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