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rkjcj\Documents\ブルベスタッフ\2023烏山\"/>
    </mc:Choice>
  </mc:AlternateContent>
  <xr:revisionPtr revIDLastSave="0" documentId="13_ncr:1_{24486C94-E376-4BE7-BD5E-5CE78025013B}" xr6:coauthVersionLast="47" xr6:coauthVersionMax="47" xr10:uidLastSave="{00000000-0000-0000-0000-000000000000}"/>
  <bookViews>
    <workbookView xWindow="-108" yWindow="-108" windowWidth="23256" windowHeight="12576" xr2:uid="{00000000-000D-0000-FFFF-FFFF00000000}"/>
  </bookViews>
  <sheets>
    <sheet name="2023BRM225BRM" sheetId="12" r:id="rId1"/>
  </sheets>
  <definedNames>
    <definedName name="_xlnm.Print_Titles" localSheetId="0">'2023BRM225BRM'!$1:$4</definedName>
  </definedNames>
  <calcPr calcId="181029"/>
</workbook>
</file>

<file path=xl/calcChain.xml><?xml version="1.0" encoding="utf-8"?>
<calcChain xmlns="http://schemas.openxmlformats.org/spreadsheetml/2006/main">
  <c r="C22" i="12" l="1"/>
  <c r="C104" i="12" l="1"/>
  <c r="C103" i="12"/>
  <c r="C102" i="12"/>
  <c r="C101" i="12"/>
  <c r="C27" i="12" l="1"/>
  <c r="B40" i="12"/>
  <c r="C41" i="12"/>
  <c r="C81" i="12"/>
  <c r="B80" i="12"/>
  <c r="C80" i="12"/>
  <c r="C53" i="12"/>
  <c r="B52" i="12"/>
  <c r="C52" i="12"/>
  <c r="B61" i="12"/>
  <c r="C61" i="12"/>
  <c r="C13" i="12"/>
  <c r="C12" i="12"/>
  <c r="C14" i="12"/>
  <c r="C15" i="12"/>
  <c r="C16" i="12"/>
  <c r="C20" i="12"/>
  <c r="C17" i="12"/>
  <c r="C18" i="12"/>
  <c r="C19" i="12"/>
  <c r="C40" i="12"/>
  <c r="C23" i="12"/>
  <c r="C39" i="12"/>
  <c r="C24"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B81"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0" i="12"/>
  <c r="B60" i="12"/>
  <c r="C59" i="12"/>
  <c r="B59" i="12"/>
  <c r="C58" i="12"/>
  <c r="B58" i="12"/>
  <c r="C57" i="12"/>
  <c r="B57" i="12"/>
  <c r="C56" i="12"/>
  <c r="B56" i="12"/>
  <c r="C55" i="12"/>
  <c r="B55" i="12"/>
  <c r="C36" i="12"/>
  <c r="C11" i="12"/>
  <c r="C21" i="12" l="1"/>
  <c r="B21" i="12"/>
  <c r="B24" i="12"/>
  <c r="C25" i="12"/>
  <c r="C54" i="12"/>
  <c r="C51" i="12"/>
  <c r="C50" i="12"/>
  <c r="C49" i="12"/>
  <c r="C48" i="12"/>
  <c r="C47" i="12"/>
  <c r="C46" i="12"/>
  <c r="C45" i="12"/>
  <c r="C44" i="12"/>
  <c r="C43" i="12"/>
  <c r="C42" i="12"/>
  <c r="C38" i="12"/>
  <c r="C37" i="12"/>
  <c r="C35" i="12"/>
  <c r="C34" i="12"/>
  <c r="C33" i="12"/>
  <c r="C32" i="12"/>
  <c r="C31" i="12"/>
  <c r="C30" i="12"/>
  <c r="C29" i="12"/>
  <c r="C28" i="12"/>
  <c r="C26" i="12"/>
  <c r="C10" i="12"/>
  <c r="C9" i="12"/>
  <c r="B54" i="12"/>
  <c r="B53" i="12"/>
  <c r="B51" i="12"/>
  <c r="B50" i="12"/>
  <c r="B49" i="12"/>
  <c r="B48" i="12"/>
  <c r="B47" i="12"/>
  <c r="B46" i="12"/>
  <c r="B45" i="12"/>
  <c r="B44" i="12"/>
  <c r="B43" i="12"/>
  <c r="B42" i="12"/>
  <c r="B41" i="12"/>
  <c r="B39" i="12"/>
  <c r="B38" i="12"/>
  <c r="B37" i="12"/>
  <c r="B36" i="12"/>
  <c r="B35" i="12"/>
  <c r="B34" i="12"/>
  <c r="B33" i="12"/>
  <c r="B32" i="12"/>
  <c r="B31" i="12"/>
  <c r="B30" i="12"/>
  <c r="B29" i="12"/>
  <c r="B28" i="12"/>
  <c r="B27" i="12"/>
  <c r="B26" i="12"/>
  <c r="B25" i="12"/>
  <c r="B23" i="12"/>
  <c r="B22" i="12"/>
  <c r="B20" i="12"/>
  <c r="B19" i="12"/>
  <c r="B18" i="12"/>
  <c r="B17" i="12"/>
  <c r="B16" i="12"/>
  <c r="B15" i="12"/>
  <c r="B14" i="12"/>
  <c r="B13" i="12"/>
  <c r="B12" i="12"/>
  <c r="B11" i="12"/>
  <c r="B10" i="12"/>
  <c r="B9" i="12"/>
  <c r="C8" i="12"/>
  <c r="B8" i="12"/>
  <c r="C7" i="12"/>
  <c r="B7" i="12"/>
  <c r="C6" i="12"/>
  <c r="B6" i="12"/>
  <c r="B5" i="12"/>
</calcChain>
</file>

<file path=xl/sharedStrings.xml><?xml version="1.0" encoding="utf-8"?>
<sst xmlns="http://schemas.openxmlformats.org/spreadsheetml/2006/main" count="458" uniqueCount="208">
  <si>
    <t>区間は前の通過点からの距離、ルートは次の通過点までの道路番号</t>
  </si>
  <si>
    <t>No.</t>
  </si>
  <si>
    <t>区間</t>
  </si>
  <si>
    <t>合計</t>
  </si>
  <si>
    <t>通過点</t>
  </si>
  <si>
    <t>進路</t>
  </si>
  <si>
    <t>ルート</t>
  </si>
  <si>
    <t>備考</t>
  </si>
  <si>
    <t>スタート　
船橋港親水公園</t>
    <phoneticPr fontId="20"/>
  </si>
  <si>
    <t>┴</t>
    <phoneticPr fontId="20"/>
  </si>
  <si>
    <t>直進</t>
    <rPh sb="0" eb="2">
      <t>チョクシン</t>
    </rPh>
    <phoneticPr fontId="20"/>
  </si>
  <si>
    <t>市道</t>
  </si>
  <si>
    <t>S</t>
  </si>
  <si>
    <t>┬</t>
  </si>
  <si>
    <t>左</t>
    <rPh sb="0" eb="1">
      <t>ヒダリ</t>
    </rPh>
    <phoneticPr fontId="20"/>
  </si>
  <si>
    <t>S</t>
    <phoneticPr fontId="20"/>
  </si>
  <si>
    <t>左</t>
  </si>
  <si>
    <t>R14</t>
    <phoneticPr fontId="20"/>
  </si>
  <si>
    <t>右</t>
  </si>
  <si>
    <t>右</t>
    <phoneticPr fontId="20"/>
  </si>
  <si>
    <t>K288</t>
    <phoneticPr fontId="20"/>
  </si>
  <si>
    <t>S「金杉十字路」</t>
    <rPh sb="2" eb="4">
      <t>カナスギ</t>
    </rPh>
    <rPh sb="4" eb="7">
      <t>ジュウジロ</t>
    </rPh>
    <phoneticPr fontId="20"/>
  </si>
  <si>
    <t>左</t>
    <phoneticPr fontId="20"/>
  </si>
  <si>
    <t>K8</t>
  </si>
  <si>
    <t>Y</t>
  </si>
  <si>
    <t>|</t>
  </si>
  <si>
    <t>R6</t>
    <phoneticPr fontId="20"/>
  </si>
  <si>
    <t>┤</t>
  </si>
  <si>
    <t>市道</t>
    <rPh sb="0" eb="2">
      <t>シドウ</t>
    </rPh>
    <phoneticPr fontId="20"/>
  </si>
  <si>
    <t>右</t>
    <rPh sb="0" eb="1">
      <t>ミギ</t>
    </rPh>
    <phoneticPr fontId="20"/>
  </si>
  <si>
    <t>S「山王」</t>
    <rPh sb="2" eb="4">
      <t>ヤマオウ</t>
    </rPh>
    <phoneticPr fontId="20"/>
  </si>
  <si>
    <t>S「大和橋北」</t>
    <rPh sb="2" eb="4">
      <t>ヤマト</t>
    </rPh>
    <rPh sb="4" eb="5">
      <t>バシ</t>
    </rPh>
    <rPh sb="5" eb="6">
      <t>キタ</t>
    </rPh>
    <phoneticPr fontId="20"/>
  </si>
  <si>
    <t>K129</t>
    <phoneticPr fontId="20"/>
  </si>
  <si>
    <t>土手から降りる</t>
    <rPh sb="0" eb="2">
      <t>ドテ</t>
    </rPh>
    <rPh sb="4" eb="5">
      <t>オ</t>
    </rPh>
    <phoneticPr fontId="20"/>
  </si>
  <si>
    <t>├</t>
    <phoneticPr fontId="20"/>
  </si>
  <si>
    <t>K133</t>
  </si>
  <si>
    <t>K133</t>
    <phoneticPr fontId="20"/>
  </si>
  <si>
    <t>K10</t>
  </si>
  <si>
    <r>
      <t>S</t>
    </r>
    <r>
      <rPr>
        <sz val="9"/>
        <rFont val="ＭＳ Ｐゴシック"/>
        <family val="3"/>
        <charset val="128"/>
      </rPr>
      <t>取手駅西口</t>
    </r>
    <rPh sb="1" eb="3">
      <t>トリデ</t>
    </rPh>
    <rPh sb="3" eb="4">
      <t>エキ</t>
    </rPh>
    <rPh sb="4" eb="6">
      <t>ニシクチ</t>
    </rPh>
    <phoneticPr fontId="2"/>
  </si>
  <si>
    <t>K131</t>
    <phoneticPr fontId="20"/>
  </si>
  <si>
    <t>K148</t>
    <phoneticPr fontId="20"/>
  </si>
  <si>
    <t>S「長方」</t>
    <rPh sb="2" eb="3">
      <t>ナガ</t>
    </rPh>
    <rPh sb="3" eb="4">
      <t>カタ</t>
    </rPh>
    <phoneticPr fontId="20"/>
  </si>
  <si>
    <t>K41</t>
    <phoneticPr fontId="20"/>
  </si>
  <si>
    <t>S「益子」</t>
    <rPh sb="2" eb="4">
      <t>マシコ</t>
    </rPh>
    <phoneticPr fontId="20"/>
  </si>
  <si>
    <t>S「七井中央」</t>
    <rPh sb="2" eb="4">
      <t>ナナイ</t>
    </rPh>
    <rPh sb="4" eb="6">
      <t>チュウオウ</t>
    </rPh>
    <phoneticPr fontId="20"/>
  </si>
  <si>
    <t>R294</t>
    <phoneticPr fontId="20"/>
  </si>
  <si>
    <t>K10</t>
    <phoneticPr fontId="20"/>
  </si>
  <si>
    <t>S「野上」</t>
    <rPh sb="2" eb="4">
      <t>ノガミ</t>
    </rPh>
    <phoneticPr fontId="20"/>
  </si>
  <si>
    <t>S「中央」</t>
    <rPh sb="2" eb="4">
      <t>チュウオウ</t>
    </rPh>
    <phoneticPr fontId="20"/>
  </si>
  <si>
    <t>S「烏山市役所入口」</t>
    <rPh sb="2" eb="4">
      <t>カラスヤマ</t>
    </rPh>
    <rPh sb="4" eb="7">
      <t>シヤクショ</t>
    </rPh>
    <rPh sb="7" eb="9">
      <t>イリクチ</t>
    </rPh>
    <phoneticPr fontId="20"/>
  </si>
  <si>
    <t>K102</t>
    <phoneticPr fontId="20"/>
  </si>
  <si>
    <t>S「烏山高校北」</t>
    <rPh sb="2" eb="4">
      <t>カラスヤマ</t>
    </rPh>
    <rPh sb="4" eb="7">
      <t>コウコウキタ</t>
    </rPh>
    <phoneticPr fontId="20"/>
  </si>
  <si>
    <t>K29</t>
    <phoneticPr fontId="20"/>
  </si>
  <si>
    <t>R293</t>
    <phoneticPr fontId="20"/>
  </si>
  <si>
    <t>S「岩井橋」</t>
    <rPh sb="2" eb="5">
      <t>イワイバシ</t>
    </rPh>
    <phoneticPr fontId="20"/>
  </si>
  <si>
    <t>R118</t>
    <phoneticPr fontId="20"/>
  </si>
  <si>
    <t>Control 3
ローソン 常陸大宮山方店</t>
    <phoneticPr fontId="20"/>
  </si>
  <si>
    <t>S「ビーフライン入口」</t>
    <rPh sb="8" eb="10">
      <t>イリクチ</t>
    </rPh>
    <phoneticPr fontId="20"/>
  </si>
  <si>
    <t>S</t>
    <phoneticPr fontId="20"/>
  </si>
  <si>
    <t>K1</t>
    <phoneticPr fontId="20"/>
  </si>
  <si>
    <t>S「石井」</t>
    <rPh sb="2" eb="4">
      <t>イシイ</t>
    </rPh>
    <phoneticPr fontId="20"/>
  </si>
  <si>
    <t>R50</t>
    <phoneticPr fontId="20"/>
  </si>
  <si>
    <t>S「稲田」</t>
    <rPh sb="2" eb="4">
      <t>イナダ</t>
    </rPh>
    <phoneticPr fontId="20"/>
  </si>
  <si>
    <t>K310</t>
    <phoneticPr fontId="20"/>
  </si>
  <si>
    <t>Control 4
JR稲田駅</t>
    <rPh sb="12" eb="14">
      <t>イナダ</t>
    </rPh>
    <rPh sb="14" eb="15">
      <t>エキ</t>
    </rPh>
    <phoneticPr fontId="20"/>
  </si>
  <si>
    <t>K109</t>
    <phoneticPr fontId="20"/>
  </si>
  <si>
    <t>S「笠間西IC入口」</t>
    <rPh sb="2" eb="4">
      <t>カサマ</t>
    </rPh>
    <rPh sb="4" eb="5">
      <t>ニシ</t>
    </rPh>
    <rPh sb="7" eb="9">
      <t>イリクチ</t>
    </rPh>
    <phoneticPr fontId="20"/>
  </si>
  <si>
    <t>K64</t>
    <phoneticPr fontId="20"/>
  </si>
  <si>
    <t>S「大増」</t>
    <rPh sb="2" eb="4">
      <t>オオマス</t>
    </rPh>
    <phoneticPr fontId="20"/>
  </si>
  <si>
    <t>K42</t>
    <phoneticPr fontId="20"/>
  </si>
  <si>
    <t>S「中志筑」</t>
    <rPh sb="2" eb="3">
      <t>チュウ</t>
    </rPh>
    <rPh sb="3" eb="4">
      <t>ココロザシ</t>
    </rPh>
    <phoneticPr fontId="20"/>
  </si>
  <si>
    <t>K263</t>
    <phoneticPr fontId="20"/>
  </si>
  <si>
    <t>R125</t>
    <phoneticPr fontId="20"/>
  </si>
  <si>
    <t>S「阿見坂下」</t>
    <rPh sb="2" eb="5">
      <t>アミサカ</t>
    </rPh>
    <rPh sb="5" eb="6">
      <t>シタ</t>
    </rPh>
    <phoneticPr fontId="20"/>
  </si>
  <si>
    <t>K34</t>
    <phoneticPr fontId="20"/>
  </si>
  <si>
    <t>S「阿見坂上」</t>
    <rPh sb="2" eb="5">
      <t>アミサカ</t>
    </rPh>
    <rPh sb="5" eb="6">
      <t>ウエ</t>
    </rPh>
    <phoneticPr fontId="20"/>
  </si>
  <si>
    <t>S「廻戸」</t>
    <rPh sb="2" eb="3">
      <t>マワリ</t>
    </rPh>
    <rPh sb="3" eb="4">
      <t>ト</t>
    </rPh>
    <phoneticPr fontId="20"/>
  </si>
  <si>
    <t>R408</t>
    <phoneticPr fontId="20"/>
  </si>
  <si>
    <t>S「島田町」</t>
    <rPh sb="2" eb="4">
      <t>シマダ</t>
    </rPh>
    <rPh sb="4" eb="5">
      <t>マチ</t>
    </rPh>
    <phoneticPr fontId="20"/>
  </si>
  <si>
    <t>S「長戸小入口」</t>
    <rPh sb="2" eb="4">
      <t>ナガト</t>
    </rPh>
    <rPh sb="4" eb="5">
      <t>ショウ</t>
    </rPh>
    <rPh sb="5" eb="7">
      <t>イリクチ</t>
    </rPh>
    <phoneticPr fontId="20"/>
  </si>
  <si>
    <t>K68</t>
    <phoneticPr fontId="20"/>
  </si>
  <si>
    <t>K5</t>
    <phoneticPr fontId="20"/>
  </si>
  <si>
    <t>S「下八代」</t>
    <rPh sb="2" eb="3">
      <t>シタ</t>
    </rPh>
    <rPh sb="3" eb="5">
      <t>ハチダイ</t>
    </rPh>
    <phoneticPr fontId="20"/>
  </si>
  <si>
    <t>若草大橋有料道路料金所</t>
    <rPh sb="0" eb="2">
      <t>ワカクサ</t>
    </rPh>
    <rPh sb="2" eb="4">
      <t>オオハシ</t>
    </rPh>
    <rPh sb="4" eb="6">
      <t>ユウリョウ</t>
    </rPh>
    <rPh sb="6" eb="8">
      <t>ドウロ</t>
    </rPh>
    <rPh sb="8" eb="10">
      <t>リョウキン</t>
    </rPh>
    <rPh sb="10" eb="11">
      <t>ショ</t>
    </rPh>
    <phoneticPr fontId="20"/>
  </si>
  <si>
    <t>直進</t>
    <rPh sb="0" eb="2">
      <t>チョクシン</t>
    </rPh>
    <phoneticPr fontId="20"/>
  </si>
  <si>
    <t>S「若草大橋入口」</t>
    <rPh sb="2" eb="4">
      <t>ワカクサ</t>
    </rPh>
    <rPh sb="4" eb="6">
      <t>オオハシ</t>
    </rPh>
    <rPh sb="6" eb="8">
      <t>イリクチ</t>
    </rPh>
    <phoneticPr fontId="20"/>
  </si>
  <si>
    <t>R356</t>
    <phoneticPr fontId="20"/>
  </si>
  <si>
    <t>K4</t>
    <phoneticPr fontId="20"/>
  </si>
  <si>
    <t>S「木下東」</t>
    <rPh sb="2" eb="4">
      <t>キオロシ</t>
    </rPh>
    <rPh sb="4" eb="5">
      <t>ヒガシ</t>
    </rPh>
    <phoneticPr fontId="20"/>
  </si>
  <si>
    <t>S「大森交差点」</t>
    <rPh sb="2" eb="4">
      <t>オオモリ</t>
    </rPh>
    <rPh sb="4" eb="7">
      <t>コウサテン</t>
    </rPh>
    <phoneticPr fontId="20"/>
  </si>
  <si>
    <t>K61</t>
    <phoneticPr fontId="20"/>
  </si>
  <si>
    <t>S「佐山」</t>
    <rPh sb="2" eb="4">
      <t>サヤマ</t>
    </rPh>
    <rPh sb="4" eb="5">
      <t>センソク</t>
    </rPh>
    <phoneticPr fontId="20"/>
  </si>
  <si>
    <t>みちなり</t>
    <phoneticPr fontId="20"/>
  </si>
  <si>
    <t>K57</t>
    <phoneticPr fontId="20"/>
  </si>
  <si>
    <t>Goal
セブンイレブン 船橋夏見1丁目店</t>
    <rPh sb="13" eb="15">
      <t>フナバシ</t>
    </rPh>
    <rPh sb="15" eb="17">
      <t>ナツミ</t>
    </rPh>
    <rPh sb="18" eb="20">
      <t>チョウメ</t>
    </rPh>
    <phoneticPr fontId="20"/>
  </si>
  <si>
    <t>K133</t>
    <phoneticPr fontId="20"/>
  </si>
  <si>
    <t>左側</t>
    <rPh sb="0" eb="1">
      <t>ヒダリ</t>
    </rPh>
    <rPh sb="1" eb="2">
      <t>ガワ</t>
    </rPh>
    <phoneticPr fontId="20"/>
  </si>
  <si>
    <t>S</t>
    <phoneticPr fontId="20"/>
  </si>
  <si>
    <t>右折後、小野トンネルを抜ける</t>
    <rPh sb="0" eb="3">
      <t>ウセツゴ</t>
    </rPh>
    <rPh sb="4" eb="6">
      <t>オノ</t>
    </rPh>
    <rPh sb="11" eb="12">
      <t>ヌ</t>
    </rPh>
    <phoneticPr fontId="20"/>
  </si>
  <si>
    <t>町道</t>
    <rPh sb="0" eb="2">
      <t>チョウドウ</t>
    </rPh>
    <phoneticPr fontId="20"/>
  </si>
  <si>
    <t>S</t>
    <phoneticPr fontId="20"/>
  </si>
  <si>
    <t>左側</t>
    <rPh sb="0" eb="2">
      <t>ヒダリガワ</t>
    </rPh>
    <phoneticPr fontId="20"/>
  </si>
  <si>
    <t>S「向」</t>
    <rPh sb="2" eb="3">
      <t>ム</t>
    </rPh>
    <phoneticPr fontId="20"/>
  </si>
  <si>
    <t>S「牛頭座」</t>
    <rPh sb="2" eb="3">
      <t>ウシ</t>
    </rPh>
    <rPh sb="3" eb="4">
      <t>アタマ</t>
    </rPh>
    <rPh sb="4" eb="5">
      <t>ザ</t>
    </rPh>
    <phoneticPr fontId="20"/>
  </si>
  <si>
    <t>龍ヶ崎方面</t>
    <rPh sb="0" eb="3">
      <t>リュウガサキ</t>
    </rPh>
    <rPh sb="3" eb="5">
      <t>ホウメン</t>
    </rPh>
    <phoneticPr fontId="20"/>
  </si>
  <si>
    <t>S＝信号、十=十字路、┬=T字路、Y=Y字路、├=├字路、┤=┤字路、</t>
    <phoneticPr fontId="20"/>
  </si>
  <si>
    <t>牛久方面</t>
    <rPh sb="0" eb="2">
      <t>ウシク</t>
    </rPh>
    <rPh sb="2" eb="4">
      <t>ホウメン</t>
    </rPh>
    <phoneticPr fontId="20"/>
  </si>
  <si>
    <t>市道</t>
    <phoneticPr fontId="20"/>
  </si>
  <si>
    <r>
      <rPr>
        <b/>
        <sz val="8"/>
        <rFont val="ＭＳ Ｐゴシック"/>
        <family val="3"/>
        <charset val="128"/>
      </rPr>
      <t>6:30 START</t>
    </r>
    <r>
      <rPr>
        <sz val="8"/>
        <rFont val="ＭＳ Ｐゴシック"/>
        <family val="3"/>
        <charset val="128"/>
      </rPr>
      <t xml:space="preserve">
公園を出て押ボタン信号渡り直進</t>
    </r>
    <rPh sb="11" eb="13">
      <t>コウエン</t>
    </rPh>
    <rPh sb="14" eb="15">
      <t>デ</t>
    </rPh>
    <rPh sb="16" eb="17">
      <t>オシ</t>
    </rPh>
    <rPh sb="20" eb="22">
      <t>シンゴウ</t>
    </rPh>
    <rPh sb="22" eb="23">
      <t>ワタ</t>
    </rPh>
    <rPh sb="24" eb="26">
      <t>チョクシン</t>
    </rPh>
    <phoneticPr fontId="20"/>
  </si>
  <si>
    <t>取手市役所分庁舎方面</t>
    <rPh sb="0" eb="2">
      <t>トリデ</t>
    </rPh>
    <rPh sb="2" eb="3">
      <t>シ</t>
    </rPh>
    <rPh sb="3" eb="5">
      <t>ヤクショ</t>
    </rPh>
    <rPh sb="5" eb="8">
      <t>ブンチョウシャ</t>
    </rPh>
    <rPh sb="8" eb="10">
      <t>ホウメン</t>
    </rPh>
    <phoneticPr fontId="20"/>
  </si>
  <si>
    <t>高根台方面、右折後、京成本線の高架をくぐる</t>
    <rPh sb="0" eb="3">
      <t>タカネダイ</t>
    </rPh>
    <rPh sb="3" eb="5">
      <t>ホウメン</t>
    </rPh>
    <rPh sb="6" eb="8">
      <t>ウセツ</t>
    </rPh>
    <rPh sb="8" eb="9">
      <t>ゴ</t>
    </rPh>
    <rPh sb="10" eb="12">
      <t>ケイセイ</t>
    </rPh>
    <rPh sb="12" eb="14">
      <t>ホンセン</t>
    </rPh>
    <rPh sb="15" eb="17">
      <t>コウカ</t>
    </rPh>
    <phoneticPr fontId="20"/>
  </si>
  <si>
    <t>市道、K130、K251</t>
  </si>
  <si>
    <t>K19、K130</t>
    <phoneticPr fontId="20"/>
  </si>
  <si>
    <t>この先次のキューまで路肩隆起箇所複数あり、大型車通行も多いので走行注意</t>
    <rPh sb="2" eb="3">
      <t>サキ</t>
    </rPh>
    <rPh sb="3" eb="4">
      <t>ツギ</t>
    </rPh>
    <rPh sb="10" eb="12">
      <t>ロカタ</t>
    </rPh>
    <rPh sb="12" eb="14">
      <t>リュウキ</t>
    </rPh>
    <rPh sb="14" eb="16">
      <t>カショ</t>
    </rPh>
    <rPh sb="16" eb="18">
      <t>フクスウ</t>
    </rPh>
    <rPh sb="21" eb="24">
      <t>オオガタシャ</t>
    </rPh>
    <rPh sb="24" eb="26">
      <t>ツウコウ</t>
    </rPh>
    <rPh sb="27" eb="28">
      <t>オオ</t>
    </rPh>
    <rPh sb="31" eb="33">
      <t>ソウコウ</t>
    </rPh>
    <rPh sb="33" eb="35">
      <t>チュウイ</t>
    </rPh>
    <phoneticPr fontId="20"/>
  </si>
  <si>
    <t>上郷方面</t>
    <rPh sb="0" eb="2">
      <t>カミサト</t>
    </rPh>
    <rPh sb="2" eb="4">
      <t>ホウメン</t>
    </rPh>
    <phoneticPr fontId="20"/>
  </si>
  <si>
    <t>道なり　右前方は吉原薬品</t>
    <rPh sb="0" eb="1">
      <t>ミチ</t>
    </rPh>
    <rPh sb="4" eb="5">
      <t>ミギ</t>
    </rPh>
    <rPh sb="5" eb="7">
      <t>ゼンポウ</t>
    </rPh>
    <rPh sb="8" eb="10">
      <t>ヨシワラ</t>
    </rPh>
    <rPh sb="10" eb="12">
      <t>ヤクヒン</t>
    </rPh>
    <phoneticPr fontId="20"/>
  </si>
  <si>
    <t>Control　2 
烏山高校北交差点</t>
    <rPh sb="16" eb="19">
      <t>コウサテン</t>
    </rPh>
    <phoneticPr fontId="20"/>
  </si>
  <si>
    <t>市道</t>
    <rPh sb="0" eb="2">
      <t>シドウ</t>
    </rPh>
    <phoneticPr fontId="20"/>
  </si>
  <si>
    <t>北関東道笠間西IC入口方面</t>
    <rPh sb="0" eb="1">
      <t>キタ</t>
    </rPh>
    <rPh sb="1" eb="3">
      <t>カントウ</t>
    </rPh>
    <rPh sb="3" eb="4">
      <t>ドウ</t>
    </rPh>
    <rPh sb="4" eb="6">
      <t>カサマ</t>
    </rPh>
    <rPh sb="6" eb="7">
      <t>ニシ</t>
    </rPh>
    <rPh sb="9" eb="11">
      <t>ニュウクチ</t>
    </rPh>
    <rPh sb="11" eb="13">
      <t>ホウメン</t>
    </rPh>
    <phoneticPr fontId="20"/>
  </si>
  <si>
    <t>正面に「2ndスクール」の看板</t>
    <rPh sb="0" eb="2">
      <t>ショウメン</t>
    </rPh>
    <rPh sb="13" eb="15">
      <t>カンバン</t>
    </rPh>
    <phoneticPr fontId="20"/>
  </si>
  <si>
    <t>土浦方面</t>
    <rPh sb="0" eb="2">
      <t>ツチウラ</t>
    </rPh>
    <rPh sb="2" eb="4">
      <t>ホウメン</t>
    </rPh>
    <phoneticPr fontId="20"/>
  </si>
  <si>
    <t>S</t>
    <phoneticPr fontId="20"/>
  </si>
  <si>
    <t>龍ヶ崎方面</t>
    <rPh sb="0" eb="3">
      <t>リュウガサキ</t>
    </rPh>
    <rPh sb="3" eb="5">
      <t>ホウメン</t>
    </rPh>
    <phoneticPr fontId="20"/>
  </si>
  <si>
    <t>正面にJR稲田駅</t>
    <rPh sb="0" eb="2">
      <t>ショウメン</t>
    </rPh>
    <rPh sb="5" eb="7">
      <t>イナダ</t>
    </rPh>
    <rPh sb="7" eb="8">
      <t>エキ</t>
    </rPh>
    <phoneticPr fontId="20"/>
  </si>
  <si>
    <t>K5</t>
    <phoneticPr fontId="20"/>
  </si>
  <si>
    <t>右側</t>
    <rPh sb="0" eb="2">
      <t>ミギガワ</t>
    </rPh>
    <phoneticPr fontId="20"/>
  </si>
  <si>
    <t>感応式信号</t>
    <rPh sb="0" eb="3">
      <t>カンノウシキ</t>
    </rPh>
    <rPh sb="3" eb="5">
      <t>シンゴウ</t>
    </rPh>
    <phoneticPr fontId="20"/>
  </si>
  <si>
    <t>右手前コインランドリー</t>
    <rPh sb="0" eb="1">
      <t>ミギ</t>
    </rPh>
    <rPh sb="1" eb="3">
      <t>テマエ</t>
    </rPh>
    <phoneticPr fontId="20"/>
  </si>
  <si>
    <t>セブンイレブン 船橋夏見1丁目店</t>
    <phoneticPr fontId="20"/>
  </si>
  <si>
    <t>Control 5
セブンイレブン竜ケ崎半田町店</t>
    <rPh sb="17" eb="20">
      <t>リュウガサキ</t>
    </rPh>
    <phoneticPr fontId="20"/>
  </si>
  <si>
    <t>S「半田町」</t>
    <rPh sb="2" eb="5">
      <t>ハンダマチ</t>
    </rPh>
    <phoneticPr fontId="20"/>
  </si>
  <si>
    <t>十</t>
  </si>
  <si>
    <t>常総ふれあい道路</t>
    <rPh sb="0" eb="2">
      <t>ジョウソウ</t>
    </rPh>
    <rPh sb="6" eb="8">
      <t>ドウロ</t>
    </rPh>
    <phoneticPr fontId="20"/>
  </si>
  <si>
    <t>常陸太田方面、「道の駅みわ5km」の看板</t>
    <rPh sb="0" eb="2">
      <t>ヒタチ</t>
    </rPh>
    <rPh sb="2" eb="4">
      <t>オオタ</t>
    </rPh>
    <rPh sb="4" eb="6">
      <t>ホウメン</t>
    </rPh>
    <rPh sb="8" eb="9">
      <t>ミチ</t>
    </rPh>
    <rPh sb="10" eb="11">
      <t>エキ</t>
    </rPh>
    <rPh sb="18" eb="20">
      <t>カンバン</t>
    </rPh>
    <phoneticPr fontId="20"/>
  </si>
  <si>
    <t>水戸方面、正面に「この先幅員狭小の為大型車通行不能」の看板</t>
    <rPh sb="0" eb="2">
      <t>ミト</t>
    </rPh>
    <rPh sb="2" eb="4">
      <t>ホウメン</t>
    </rPh>
    <rPh sb="5" eb="7">
      <t>ショウメン</t>
    </rPh>
    <rPh sb="11" eb="12">
      <t>サキ</t>
    </rPh>
    <rPh sb="12" eb="14">
      <t>フクイン</t>
    </rPh>
    <rPh sb="14" eb="16">
      <t>キョウショウ</t>
    </rPh>
    <rPh sb="17" eb="18">
      <t>タメ</t>
    </rPh>
    <rPh sb="18" eb="21">
      <t>オオガタシャ</t>
    </rPh>
    <rPh sb="21" eb="23">
      <t>ツウコウ</t>
    </rPh>
    <rPh sb="23" eb="25">
      <t>フノウ</t>
    </rPh>
    <rPh sb="27" eb="29">
      <t>カンバン</t>
    </rPh>
    <phoneticPr fontId="20"/>
  </si>
  <si>
    <t>R6に合流。R6交通量多し。走行注意</t>
    <rPh sb="3" eb="5">
      <t>ゴウリュウ</t>
    </rPh>
    <rPh sb="8" eb="10">
      <t>コウツウ</t>
    </rPh>
    <rPh sb="10" eb="11">
      <t>リョウ</t>
    </rPh>
    <rPh sb="11" eb="12">
      <t>オオ</t>
    </rPh>
    <rPh sb="14" eb="16">
      <t>ソウコウ</t>
    </rPh>
    <rPh sb="16" eb="18">
      <t>チュウイ</t>
    </rPh>
    <phoneticPr fontId="20"/>
  </si>
  <si>
    <t>土浦方面、右側「白田ふとん店」</t>
    <rPh sb="0" eb="2">
      <t>ツチウラ</t>
    </rPh>
    <rPh sb="2" eb="4">
      <t>ホウメン</t>
    </rPh>
    <rPh sb="5" eb="7">
      <t>ミギガワ</t>
    </rPh>
    <rPh sb="8" eb="10">
      <t>シロタ</t>
    </rPh>
    <rPh sb="13" eb="14">
      <t>テン</t>
    </rPh>
    <phoneticPr fontId="20"/>
  </si>
  <si>
    <t>右側に郵便局を見て次の信号</t>
    <rPh sb="0" eb="2">
      <t>ミギガワ</t>
    </rPh>
    <rPh sb="3" eb="6">
      <t>ユウビンキョク</t>
    </rPh>
    <rPh sb="7" eb="8">
      <t>ミ</t>
    </rPh>
    <rPh sb="9" eb="10">
      <t>ツギ</t>
    </rPh>
    <rPh sb="11" eb="13">
      <t>シンゴウ</t>
    </rPh>
    <phoneticPr fontId="20"/>
  </si>
  <si>
    <t>跨線橋を越えて突き当り</t>
    <rPh sb="0" eb="2">
      <t>コセン</t>
    </rPh>
    <rPh sb="2" eb="3">
      <t>ハシ</t>
    </rPh>
    <rPh sb="4" eb="5">
      <t>コ</t>
    </rPh>
    <rPh sb="7" eb="8">
      <t>ツ</t>
    </rPh>
    <rPh sb="9" eb="10">
      <t>アタ</t>
    </rPh>
    <phoneticPr fontId="20"/>
  </si>
  <si>
    <t>水郷橋を渡って次の信号</t>
    <rPh sb="0" eb="3">
      <t>スイゴウハシ</t>
    </rPh>
    <rPh sb="4" eb="5">
      <t>ワタ</t>
    </rPh>
    <rPh sb="7" eb="8">
      <t>ツギ</t>
    </rPh>
    <rPh sb="9" eb="11">
      <t>シンゴウ</t>
    </rPh>
    <phoneticPr fontId="20"/>
  </si>
  <si>
    <t>右:「ラーメン太郎」</t>
    <rPh sb="0" eb="1">
      <t>ミギ</t>
    </rPh>
    <rPh sb="7" eb="9">
      <t>タロウ</t>
    </rPh>
    <phoneticPr fontId="20"/>
  </si>
  <si>
    <t>左奥：住宅・祠、 右奥：竹林</t>
    <rPh sb="1" eb="2">
      <t>オク</t>
    </rPh>
    <rPh sb="9" eb="10">
      <t>ミギ</t>
    </rPh>
    <rPh sb="10" eb="11">
      <t>オク</t>
    </rPh>
    <rPh sb="12" eb="13">
      <t>タケ</t>
    </rPh>
    <rPh sb="13" eb="14">
      <t>ハヤシ</t>
    </rPh>
    <phoneticPr fontId="20"/>
  </si>
  <si>
    <t>右：鳥居</t>
    <rPh sb="0" eb="1">
      <t>ミギ</t>
    </rPh>
    <rPh sb="2" eb="4">
      <t>トリイ</t>
    </rPh>
    <phoneticPr fontId="20"/>
  </si>
  <si>
    <t>止まれ</t>
    <rPh sb="0" eb="1">
      <t>ト</t>
    </rPh>
    <phoneticPr fontId="20"/>
  </si>
  <si>
    <t>右：「大塚屋商店」、道なり</t>
    <rPh sb="3" eb="6">
      <t>オオツカヤ</t>
    </rPh>
    <rPh sb="6" eb="8">
      <t>ショウテン</t>
    </rPh>
    <rPh sb="10" eb="11">
      <t>ミチ</t>
    </rPh>
    <phoneticPr fontId="20"/>
  </si>
  <si>
    <t>右：ガソリンスタンド、戸の山方面</t>
    <rPh sb="0" eb="1">
      <t>ミギ</t>
    </rPh>
    <rPh sb="11" eb="12">
      <t>ト</t>
    </rPh>
    <rPh sb="13" eb="14">
      <t>ヤマ</t>
    </rPh>
    <rPh sb="14" eb="16">
      <t>ホウメン</t>
    </rPh>
    <phoneticPr fontId="20"/>
  </si>
  <si>
    <t>右：セブンイレブン</t>
    <rPh sb="0" eb="1">
      <t>ミギ</t>
    </rPh>
    <phoneticPr fontId="20"/>
  </si>
  <si>
    <t>左：ダイハツの看板</t>
    <rPh sb="0" eb="1">
      <t>ヒダリ</t>
    </rPh>
    <rPh sb="7" eb="9">
      <t>カンバン</t>
    </rPh>
    <phoneticPr fontId="20"/>
  </si>
  <si>
    <t>「長方」の次の交差点。右折後100ｍで右側セブンイレブン</t>
    <rPh sb="5" eb="6">
      <t>ツギ</t>
    </rPh>
    <rPh sb="7" eb="10">
      <t>コウサテン</t>
    </rPh>
    <rPh sb="11" eb="14">
      <t>ウセツゴ</t>
    </rPh>
    <rPh sb="19" eb="21">
      <t>ミギガワ</t>
    </rPh>
    <phoneticPr fontId="20"/>
  </si>
  <si>
    <t>S</t>
    <phoneticPr fontId="20"/>
  </si>
  <si>
    <t>右折後「雨引観音」の看板を左に見て、益子本通りに進む</t>
    <rPh sb="0" eb="3">
      <t>ウセツゴ</t>
    </rPh>
    <rPh sb="4" eb="5">
      <t>アメ</t>
    </rPh>
    <rPh sb="5" eb="6">
      <t>ヒ</t>
    </rPh>
    <rPh sb="6" eb="8">
      <t>カンノン</t>
    </rPh>
    <rPh sb="10" eb="12">
      <t>カンバン</t>
    </rPh>
    <rPh sb="13" eb="14">
      <t>ヒダリ</t>
    </rPh>
    <rPh sb="15" eb="16">
      <t>ミ</t>
    </rPh>
    <rPh sb="24" eb="25">
      <t>スス</t>
    </rPh>
    <phoneticPr fontId="20"/>
  </si>
  <si>
    <t>正面に「板橋酒店」</t>
    <rPh sb="0" eb="2">
      <t>ショウメン</t>
    </rPh>
    <rPh sb="4" eb="6">
      <t>イタハシ</t>
    </rPh>
    <rPh sb="6" eb="8">
      <t>サケテン</t>
    </rPh>
    <phoneticPr fontId="20"/>
  </si>
  <si>
    <t>左：セブンイレブン</t>
    <rPh sb="0" eb="1">
      <t>ヒダリ</t>
    </rPh>
    <phoneticPr fontId="20"/>
  </si>
  <si>
    <t>止まれ</t>
    <rPh sb="0" eb="1">
      <t>ト</t>
    </rPh>
    <phoneticPr fontId="20"/>
  </si>
  <si>
    <t>K112、町道</t>
    <rPh sb="5" eb="7">
      <t>チョウドウ</t>
    </rPh>
    <phoneticPr fontId="20"/>
  </si>
  <si>
    <t>笠間方面、途中からビーフライン</t>
    <rPh sb="0" eb="2">
      <t>カサマ</t>
    </rPh>
    <rPh sb="2" eb="4">
      <t>ホウメン</t>
    </rPh>
    <rPh sb="5" eb="7">
      <t>トチュウ</t>
    </rPh>
    <phoneticPr fontId="20"/>
  </si>
  <si>
    <t>左：神社</t>
    <rPh sb="0" eb="1">
      <t>ヒダリ</t>
    </rPh>
    <rPh sb="2" eb="4">
      <t>ジンジャ</t>
    </rPh>
    <phoneticPr fontId="20"/>
  </si>
  <si>
    <t>左：コカ・コーラの建物、左奥：ローソン</t>
    <rPh sb="0" eb="1">
      <t>ヒダリ</t>
    </rPh>
    <rPh sb="9" eb="11">
      <t>タテモノ</t>
    </rPh>
    <rPh sb="12" eb="13">
      <t>ヒダリ</t>
    </rPh>
    <rPh sb="13" eb="14">
      <t>オク</t>
    </rPh>
    <phoneticPr fontId="20"/>
  </si>
  <si>
    <t>左側に喫茶ロータスを見て次の交差点（道なり）</t>
    <rPh sb="0" eb="1">
      <t>ヒダリ</t>
    </rPh>
    <rPh sb="1" eb="2">
      <t>ガワ</t>
    </rPh>
    <rPh sb="3" eb="5">
      <t>キッサ</t>
    </rPh>
    <rPh sb="10" eb="11">
      <t>ミ</t>
    </rPh>
    <rPh sb="12" eb="13">
      <t>ツギ</t>
    </rPh>
    <rPh sb="14" eb="17">
      <t>コウサテン</t>
    </rPh>
    <rPh sb="18" eb="19">
      <t>ミチ</t>
    </rPh>
    <phoneticPr fontId="20"/>
  </si>
  <si>
    <t>右：CoCo壱番屋</t>
    <rPh sb="0" eb="1">
      <t>ミギ</t>
    </rPh>
    <rPh sb="6" eb="9">
      <t>イチバンヤ</t>
    </rPh>
    <phoneticPr fontId="20"/>
  </si>
  <si>
    <t>左：ファミリーマート</t>
    <rPh sb="0" eb="1">
      <t>ヒダリ</t>
    </rPh>
    <phoneticPr fontId="20"/>
  </si>
  <si>
    <t>左側に消防団倉庫を見て200ｍ突き当り</t>
    <rPh sb="0" eb="1">
      <t>ヒダリ</t>
    </rPh>
    <rPh sb="1" eb="2">
      <t>ガワ</t>
    </rPh>
    <rPh sb="3" eb="6">
      <t>ショウボウダン</t>
    </rPh>
    <rPh sb="6" eb="8">
      <t>ソウコ</t>
    </rPh>
    <rPh sb="9" eb="10">
      <t>ミ</t>
    </rPh>
    <rPh sb="15" eb="16">
      <t>ツ</t>
    </rPh>
    <rPh sb="17" eb="18">
      <t>アタ</t>
    </rPh>
    <phoneticPr fontId="20"/>
  </si>
  <si>
    <t>河内方面、右：ガソリンスタンド</t>
    <rPh sb="5" eb="6">
      <t>ミギ</t>
    </rPh>
    <phoneticPr fontId="20"/>
  </si>
  <si>
    <t>左側スターバックスを見て次の信号</t>
    <rPh sb="0" eb="1">
      <t>ヒダリ</t>
    </rPh>
    <rPh sb="1" eb="2">
      <t>ガワ</t>
    </rPh>
    <rPh sb="10" eb="11">
      <t>ミ</t>
    </rPh>
    <rPh sb="12" eb="13">
      <t>ツギ</t>
    </rPh>
    <rPh sb="14" eb="16">
      <t>シンゴウ</t>
    </rPh>
    <phoneticPr fontId="20"/>
  </si>
  <si>
    <r>
      <t xml:space="preserve">レシート取得 OPEN 11:12 ～ CLOSE 17:10。 </t>
    </r>
    <r>
      <rPr>
        <sz val="8"/>
        <rFont val="ＭＳ Ｐゴシック"/>
        <family val="3"/>
        <charset val="128"/>
        <scheme val="minor"/>
      </rPr>
      <t>レシート取得して直進。</t>
    </r>
    <rPh sb="4" eb="6">
      <t>シュトク</t>
    </rPh>
    <phoneticPr fontId="20"/>
  </si>
  <si>
    <r>
      <t>クイズポイント【時間制限なし】（参考 CLOSE 19:54）。</t>
    </r>
    <r>
      <rPr>
        <sz val="8"/>
        <rFont val="ＭＳ Ｐゴシック"/>
        <family val="3"/>
        <charset val="128"/>
        <scheme val="minor"/>
      </rPr>
      <t>駅の西側に対象物あり。ブルベカードに回答記入後直進。</t>
    </r>
    <rPh sb="32" eb="33">
      <t>エキ</t>
    </rPh>
    <rPh sb="34" eb="36">
      <t>ニシガワ</t>
    </rPh>
    <rPh sb="37" eb="40">
      <t>タイショウブツ</t>
    </rPh>
    <rPh sb="54" eb="55">
      <t>ゴ</t>
    </rPh>
    <rPh sb="55" eb="57">
      <t>チョクシン</t>
    </rPh>
    <phoneticPr fontId="20"/>
  </si>
  <si>
    <t>レシート取得 OPEN 14:19 ～ CLOSE 23:58</t>
    <rPh sb="4" eb="6">
      <t>シュトク</t>
    </rPh>
    <phoneticPr fontId="20"/>
  </si>
  <si>
    <t>左にSUZUKIの看板を見て次の交差点</t>
    <rPh sb="0" eb="1">
      <t>ヒダリ</t>
    </rPh>
    <rPh sb="9" eb="11">
      <t>カンバン</t>
    </rPh>
    <rPh sb="12" eb="13">
      <t>ミ</t>
    </rPh>
    <rPh sb="14" eb="15">
      <t>ツギ</t>
    </rPh>
    <rPh sb="16" eb="19">
      <t>コウサテン</t>
    </rPh>
    <phoneticPr fontId="20"/>
  </si>
  <si>
    <t>料金徴収時間 6:00～20:00（料金20円）</t>
    <rPh sb="0" eb="2">
      <t>リョウキン</t>
    </rPh>
    <rPh sb="2" eb="4">
      <t>チョウシュウ</t>
    </rPh>
    <rPh sb="4" eb="6">
      <t>ジカン</t>
    </rPh>
    <rPh sb="18" eb="20">
      <t>リョウキン</t>
    </rPh>
    <rPh sb="22" eb="23">
      <t>エン</t>
    </rPh>
    <phoneticPr fontId="20"/>
  </si>
  <si>
    <t>感応式信号（押しボタンは歩行者用信号側）</t>
    <rPh sb="0" eb="3">
      <t>カンノウシキ</t>
    </rPh>
    <rPh sb="3" eb="5">
      <t>シンゴウ</t>
    </rPh>
    <rPh sb="6" eb="7">
      <t>オ</t>
    </rPh>
    <rPh sb="12" eb="15">
      <t>ホコウシャ</t>
    </rPh>
    <rPh sb="15" eb="16">
      <t>ヨウ</t>
    </rPh>
    <rPh sb="16" eb="18">
      <t>シンゴウ</t>
    </rPh>
    <rPh sb="18" eb="19">
      <t>ガワ</t>
    </rPh>
    <phoneticPr fontId="20"/>
  </si>
  <si>
    <t>左奥：「グリーンパーク船橋霊園」の看板</t>
    <rPh sb="0" eb="1">
      <t>ヒダリ</t>
    </rPh>
    <rPh sb="1" eb="2">
      <t>オク</t>
    </rPh>
    <rPh sb="11" eb="13">
      <t>フナバシ</t>
    </rPh>
    <rPh sb="13" eb="15">
      <t>レイエン</t>
    </rPh>
    <rPh sb="17" eb="19">
      <t>カンバン</t>
    </rPh>
    <phoneticPr fontId="20"/>
  </si>
  <si>
    <r>
      <t>クイズポイント【時間制限なし】(参考 CLOSE 15:10)。</t>
    </r>
    <r>
      <rPr>
        <sz val="8"/>
        <rFont val="ＭＳ Ｐゴシック"/>
        <family val="3"/>
        <charset val="128"/>
        <scheme val="minor"/>
      </rPr>
      <t>クイズポイントは「烏山高校北」交差点を右折して歩道左にあり。ブルベカードに回答記入後直進。</t>
    </r>
    <rPh sb="47" eb="50">
      <t>コウサテン</t>
    </rPh>
    <rPh sb="51" eb="53">
      <t>ウセツ</t>
    </rPh>
    <rPh sb="55" eb="57">
      <t>ホドウ</t>
    </rPh>
    <rPh sb="57" eb="58">
      <t>ヒダリ</t>
    </rPh>
    <rPh sb="73" eb="74">
      <t>ゴ</t>
    </rPh>
    <rPh sb="74" eb="76">
      <t>チョクシン</t>
    </rPh>
    <phoneticPr fontId="20"/>
  </si>
  <si>
    <t>K61に合流時、自動車に注意（車速速い）</t>
    <rPh sb="4" eb="6">
      <t>ゴウリュウ</t>
    </rPh>
    <rPh sb="6" eb="7">
      <t>ジ</t>
    </rPh>
    <rPh sb="8" eb="11">
      <t>ジドウシャ</t>
    </rPh>
    <rPh sb="12" eb="14">
      <t>チュウイ</t>
    </rPh>
    <rPh sb="15" eb="17">
      <t>シャソク</t>
    </rPh>
    <rPh sb="17" eb="18">
      <t>ハヤ</t>
    </rPh>
    <phoneticPr fontId="20"/>
  </si>
  <si>
    <t>街灯の無いほうに進む。道幅狭い、ガードレールなし、道路から落ちないようスピードの出しすぎ注意。</t>
    <rPh sb="0" eb="2">
      <t>ガイトウ</t>
    </rPh>
    <rPh sb="3" eb="4">
      <t>ナ</t>
    </rPh>
    <rPh sb="8" eb="9">
      <t>スス</t>
    </rPh>
    <rPh sb="11" eb="13">
      <t>ミチハバ</t>
    </rPh>
    <rPh sb="13" eb="14">
      <t>セマ</t>
    </rPh>
    <rPh sb="25" eb="27">
      <t>ドウロ</t>
    </rPh>
    <rPh sb="29" eb="30">
      <t>オ</t>
    </rPh>
    <rPh sb="40" eb="41">
      <t>ダ</t>
    </rPh>
    <rPh sb="44" eb="46">
      <t>チュウイ</t>
    </rPh>
    <phoneticPr fontId="20"/>
  </si>
  <si>
    <t>正面に建材店「ガーデンプラス」。一旦停止して、右側確認のうえ左折</t>
    <rPh sb="0" eb="2">
      <t>ショウメン</t>
    </rPh>
    <rPh sb="3" eb="5">
      <t>ケンザイ</t>
    </rPh>
    <rPh sb="5" eb="6">
      <t>テン</t>
    </rPh>
    <rPh sb="16" eb="18">
      <t>イッタン</t>
    </rPh>
    <rPh sb="18" eb="20">
      <t>テイシ</t>
    </rPh>
    <rPh sb="23" eb="25">
      <t>ミギガワ</t>
    </rPh>
    <rPh sb="25" eb="27">
      <t>カクニン</t>
    </rPh>
    <rPh sb="30" eb="32">
      <t>サセツ</t>
    </rPh>
    <phoneticPr fontId="20"/>
  </si>
  <si>
    <t>キューシートの区間距離、合計距離はお使いのサイコン、GPSによって誤差が出ます。通過点は、距離、ルート、情報（その他）などから</t>
    <phoneticPr fontId="20"/>
  </si>
  <si>
    <t>時間制限のあるものは、レシートチェックとしています。必ず買物をしてレシートを取得してください。時間制限のないものはクイズポイントと</t>
    <phoneticPr fontId="20"/>
  </si>
  <si>
    <t>しています。クイズのお題は当日発表します。</t>
    <phoneticPr fontId="20"/>
  </si>
  <si>
    <t>参考RWGPS(差分がある場合はキューシートを正とする)</t>
    <rPh sb="0" eb="2">
      <t>サンコウ</t>
    </rPh>
    <rPh sb="8" eb="10">
      <t>サブン</t>
    </rPh>
    <rPh sb="13" eb="15">
      <t>バアイ</t>
    </rPh>
    <rPh sb="23" eb="24">
      <t>タダシ</t>
    </rPh>
    <phoneticPr fontId="20"/>
  </si>
  <si>
    <t>右に「とよさと病院」を見て200ｍ</t>
    <rPh sb="0" eb="1">
      <t>ミギ</t>
    </rPh>
    <rPh sb="7" eb="9">
      <t>ビョウイン</t>
    </rPh>
    <rPh sb="11" eb="12">
      <t>ミ</t>
    </rPh>
    <phoneticPr fontId="20"/>
  </si>
  <si>
    <t>左：自販機、右前方：標石「稲田周遊コース」</t>
    <rPh sb="0" eb="1">
      <t>ヒダリ</t>
    </rPh>
    <rPh sb="2" eb="5">
      <t>ジハンキ</t>
    </rPh>
    <rPh sb="6" eb="7">
      <t>ミギ</t>
    </rPh>
    <rPh sb="7" eb="9">
      <t>ゼンポウ</t>
    </rPh>
    <rPh sb="13" eb="15">
      <t>イナダ</t>
    </rPh>
    <rPh sb="15" eb="17">
      <t>シュウユウ</t>
    </rPh>
    <phoneticPr fontId="20"/>
  </si>
  <si>
    <t>笠間方面、左側に野球場を見て突き当り(感応式信号)</t>
    <rPh sb="0" eb="2">
      <t>カサマ</t>
    </rPh>
    <rPh sb="2" eb="4">
      <t>ホウメン</t>
    </rPh>
    <rPh sb="5" eb="6">
      <t>ヒダリ</t>
    </rPh>
    <rPh sb="6" eb="7">
      <t>ガワ</t>
    </rPh>
    <rPh sb="8" eb="10">
      <t>ヤキュウ</t>
    </rPh>
    <rPh sb="10" eb="11">
      <t>ジョウ</t>
    </rPh>
    <rPh sb="12" eb="13">
      <t>ミ</t>
    </rPh>
    <rPh sb="14" eb="15">
      <t>ツ</t>
    </rPh>
    <rPh sb="16" eb="17">
      <t>アタ</t>
    </rPh>
    <phoneticPr fontId="20"/>
  </si>
  <si>
    <t>ゴールコンビニから一つ目の信号</t>
    <rPh sb="9" eb="10">
      <t>ヒト</t>
    </rPh>
    <rPh sb="11" eb="12">
      <t>メ</t>
    </rPh>
    <rPh sb="13" eb="15">
      <t>シンゴウ</t>
    </rPh>
    <phoneticPr fontId="20"/>
  </si>
  <si>
    <t>左奥「文化シャッター」看板</t>
    <rPh sb="0" eb="1">
      <t>ヒダリ</t>
    </rPh>
    <rPh sb="1" eb="2">
      <t>オク</t>
    </rPh>
    <rPh sb="3" eb="5">
      <t>ブンカ</t>
    </rPh>
    <rPh sb="11" eb="13">
      <t>カンバン</t>
    </rPh>
    <phoneticPr fontId="20"/>
  </si>
  <si>
    <t>右「船橋北口はりきゅう整骨院」</t>
    <rPh sb="0" eb="1">
      <t>ミギ</t>
    </rPh>
    <phoneticPr fontId="20"/>
  </si>
  <si>
    <t>ゴール受付「船橋駅北口みらい図書館」</t>
    <rPh sb="3" eb="5">
      <t>ウケツケ</t>
    </rPh>
    <phoneticPr fontId="20"/>
  </si>
  <si>
    <t>リタイア（DNF)する場合は、必ずブルベカードに記載されている連絡先まで本人が電話連絡してください。</t>
    <rPh sb="31" eb="34">
      <t>レンラクサキ</t>
    </rPh>
    <phoneticPr fontId="20"/>
  </si>
  <si>
    <t>連絡無しにゴール受付をせずに帰られると、確認が取れるまでスタッフが撤収することができず運営に支障をきたします。</t>
  </si>
  <si>
    <t xml:space="preserve"> 認定メダルを購入される方はゴール受付でpring ID（2023brm225)へメダル代金「1000円」を支払ってください。</t>
    <rPh sb="1" eb="3">
      <t>ニンテイ</t>
    </rPh>
    <rPh sb="7" eb="9">
      <t>コウニュウ</t>
    </rPh>
    <rPh sb="12" eb="13">
      <t>カタ</t>
    </rPh>
    <rPh sb="17" eb="19">
      <t>ウケツケ</t>
    </rPh>
    <rPh sb="44" eb="46">
      <t>ダイキン</t>
    </rPh>
    <rPh sb="51" eb="52">
      <t>エン</t>
    </rPh>
    <rPh sb="54" eb="56">
      <t>シハラ</t>
    </rPh>
    <phoneticPr fontId="20"/>
  </si>
  <si>
    <t>上記のOPEN/CLOSEタイムは6:30スタート（Wave 0）を基準に記載してあります。実際のOPEN/CLOSEタイムはスタートWaveによって変わります。</t>
    <rPh sb="0" eb="2">
      <t>ジョウキ</t>
    </rPh>
    <rPh sb="34" eb="36">
      <t>キジュン</t>
    </rPh>
    <rPh sb="37" eb="39">
      <t>キサイ</t>
    </rPh>
    <phoneticPr fontId="20"/>
  </si>
  <si>
    <t>判断して下さい。また事前に予習をして使い慣れた地図でコースを確認しておくことが必要です。</t>
    <phoneticPr fontId="20"/>
  </si>
  <si>
    <t>ゴールコンビニの北側（コンビニ店内から出て前方）の市道を東へ進む</t>
    <rPh sb="8" eb="10">
      <t>キタガワ</t>
    </rPh>
    <rPh sb="15" eb="16">
      <t>テン</t>
    </rPh>
    <rPh sb="16" eb="17">
      <t>ナイ</t>
    </rPh>
    <rPh sb="19" eb="20">
      <t>デ</t>
    </rPh>
    <rPh sb="21" eb="23">
      <t>ゼンポウ</t>
    </rPh>
    <rPh sb="25" eb="27">
      <t>シドウ</t>
    </rPh>
    <rPh sb="28" eb="29">
      <t>ヒガシ</t>
    </rPh>
    <rPh sb="30" eb="31">
      <t>スス</t>
    </rPh>
    <phoneticPr fontId="20"/>
  </si>
  <si>
    <t>https://ridewithgps.com/routes/41490581?privacy_code=MmVfyq7vvLljeudh</t>
    <phoneticPr fontId="20"/>
  </si>
  <si>
    <r>
      <t>レシート取得　OPEN8:11～CLOSE 10:21。</t>
    </r>
    <r>
      <rPr>
        <sz val="8"/>
        <rFont val="ＭＳ Ｐゴシック"/>
        <family val="3"/>
        <charset val="128"/>
        <scheme val="minor"/>
      </rPr>
      <t>レシート取得して直進。</t>
    </r>
    <rPh sb="4" eb="6">
      <t>シュトク</t>
    </rPh>
    <phoneticPr fontId="20"/>
  </si>
  <si>
    <t>感応式信号、No.26から2つ目の信号</t>
    <rPh sb="0" eb="3">
      <t>カンノウシキ</t>
    </rPh>
    <rPh sb="3" eb="5">
      <t>シンゴウ</t>
    </rPh>
    <rPh sb="15" eb="16">
      <t>メ</t>
    </rPh>
    <rPh sb="17" eb="19">
      <t>シンゴウ</t>
    </rPh>
    <phoneticPr fontId="20"/>
  </si>
  <si>
    <t>左折後、踏切を渡る。No.50まで道幅狭い。</t>
    <rPh sb="0" eb="2">
      <t>サセツ</t>
    </rPh>
    <rPh sb="2" eb="3">
      <t>ゴ</t>
    </rPh>
    <rPh sb="4" eb="6">
      <t>フミキリ</t>
    </rPh>
    <rPh sb="7" eb="8">
      <t>ワタ</t>
    </rPh>
    <rPh sb="17" eb="19">
      <t>ミチハバ</t>
    </rPh>
    <rPh sb="19" eb="20">
      <t>セマ</t>
    </rPh>
    <phoneticPr fontId="20"/>
  </si>
  <si>
    <t>No. 82から一つ目の信号</t>
    <rPh sb="8" eb="9">
      <t>ヒト</t>
    </rPh>
    <rPh sb="10" eb="11">
      <t>メ</t>
    </rPh>
    <rPh sb="12" eb="14">
      <t>シンゴウ</t>
    </rPh>
    <phoneticPr fontId="20"/>
  </si>
  <si>
    <t>睦郵便局を過ぎて300ｍ坂を下り一つ目の信号（感応式）。ここからNo.89まで道幅狭く街灯が無い区間あり。</t>
    <rPh sb="0" eb="1">
      <t>ムツミ</t>
    </rPh>
    <rPh sb="1" eb="4">
      <t>ユウビンキョク</t>
    </rPh>
    <rPh sb="5" eb="6">
      <t>ス</t>
    </rPh>
    <rPh sb="12" eb="13">
      <t>サカ</t>
    </rPh>
    <rPh sb="14" eb="15">
      <t>クダ</t>
    </rPh>
    <rPh sb="16" eb="17">
      <t>ヒト</t>
    </rPh>
    <rPh sb="18" eb="19">
      <t>メ</t>
    </rPh>
    <rPh sb="20" eb="22">
      <t>シンゴウ</t>
    </rPh>
    <rPh sb="23" eb="26">
      <t>カンノウシキ</t>
    </rPh>
    <rPh sb="43" eb="45">
      <t>ガイトウ</t>
    </rPh>
    <rPh sb="46" eb="47">
      <t>ナ</t>
    </rPh>
    <rPh sb="48" eb="50">
      <t>クカン</t>
    </rPh>
    <phoneticPr fontId="20"/>
  </si>
  <si>
    <t>No. 89から一つ目の信号</t>
    <rPh sb="8" eb="9">
      <t>ヒト</t>
    </rPh>
    <rPh sb="10" eb="11">
      <t>メ</t>
    </rPh>
    <rPh sb="12" eb="14">
      <t>シンゴウ</t>
    </rPh>
    <phoneticPr fontId="20"/>
  </si>
  <si>
    <t>受付開始20:15– 撤収 03:00
ゴール受付でブルベカードとレシートを提出してください</t>
    <rPh sb="0" eb="2">
      <t>ウケツケ</t>
    </rPh>
    <rPh sb="2" eb="4">
      <t>カイシ</t>
    </rPh>
    <rPh sb="11" eb="13">
      <t>テッシュウ</t>
    </rPh>
    <phoneticPr fontId="20"/>
  </si>
  <si>
    <r>
      <t xml:space="preserve">レシート取得 OPEN 15:30 ～ CLOSE 2:30 </t>
    </r>
    <r>
      <rPr>
        <sz val="8"/>
        <rFont val="ＭＳ Ｐゴシック"/>
        <family val="3"/>
        <charset val="128"/>
        <scheme val="minor"/>
      </rPr>
      <t>。レシート取得後ゴール受付へ移動してください</t>
    </r>
    <rPh sb="36" eb="39">
      <t>シュトクゴ</t>
    </rPh>
    <rPh sb="45" eb="47">
      <t>イドウ</t>
    </rPh>
    <phoneticPr fontId="20"/>
  </si>
  <si>
    <t>&lt;ゴール後&gt;</t>
    <phoneticPr fontId="20"/>
  </si>
  <si>
    <t>AJたまがわ BRM225 烏山300（2023)</t>
    <rPh sb="14" eb="16">
      <t>カラスヤマ</t>
    </rPh>
    <phoneticPr fontId="20"/>
  </si>
  <si>
    <t>右車線の土浦・取手方面
後方から左車線に移動する車に注意</t>
    <rPh sb="0" eb="1">
      <t>ミギ</t>
    </rPh>
    <rPh sb="1" eb="3">
      <t>シャセン</t>
    </rPh>
    <rPh sb="4" eb="6">
      <t>ツチウラ</t>
    </rPh>
    <rPh sb="7" eb="9">
      <t>トリデ</t>
    </rPh>
    <rPh sb="9" eb="11">
      <t>ホウメン</t>
    </rPh>
    <rPh sb="12" eb="14">
      <t>コウホウ</t>
    </rPh>
    <rPh sb="16" eb="17">
      <t>ヒダリ</t>
    </rPh>
    <rPh sb="17" eb="19">
      <t>シャセン</t>
    </rPh>
    <rPh sb="20" eb="22">
      <t>イドウ</t>
    </rPh>
    <rPh sb="24" eb="25">
      <t>クルマ</t>
    </rPh>
    <rPh sb="26" eb="28">
      <t>チュウイ</t>
    </rPh>
    <phoneticPr fontId="20"/>
  </si>
  <si>
    <t>https://ridewithgps.com/routes/41853526?privacy_code=IZGkCynv8m40Mho7</t>
    <phoneticPr fontId="20"/>
  </si>
  <si>
    <t>Control は時間制限のあるものとないものがあります。</t>
    <phoneticPr fontId="20"/>
  </si>
  <si>
    <t>ver 1.0(2023/1/24)</t>
    <phoneticPr fontId="20"/>
  </si>
  <si>
    <t>Control １
ファミリーマートつくば上郷店</t>
    <rPh sb="21" eb="23">
      <t>カミゴウ</t>
    </rPh>
    <rPh sb="23" eb="24">
      <t>テン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</si>
</sst>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2" x14ac:knownFonts="1">
    <font>
      <sz val="11"/>
      <color indexed="8"/>
      <name val="ＭＳ Ｐゴシック"/>
      <family val="3"/>
      <charset val="128"/>
    </font>
    <font>
      <sz val="11"/>
      <color theme="1"/>
      <name val="ＭＳ Ｐゴシック"/>
      <family val="2"/>
      <charset val="128"/>
      <scheme val="minor"/>
    </font>
    <font>
      <sz val="11"/>
      <color indexed="52"/>
      <name val="ＭＳ Ｐゴシック"/>
      <family val="3"/>
      <charset val="128"/>
    </font>
    <font>
      <b/>
      <sz val="11"/>
      <color indexed="9"/>
      <name val="ＭＳ Ｐゴシック"/>
      <family val="3"/>
      <charset val="128"/>
    </font>
    <font>
      <sz val="11"/>
      <color indexed="62"/>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0"/>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10"/>
      <name val="Arial"/>
      <family val="2"/>
    </font>
    <font>
      <sz val="11"/>
      <color indexed="9"/>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8"/>
      <name val="ＭＳ Ｐゴシック"/>
      <family val="3"/>
      <charset val="128"/>
    </font>
    <font>
      <sz val="6"/>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scheme val="minor"/>
    </font>
    <font>
      <sz val="8"/>
      <name val="ＭＳ Ｐゴシック"/>
      <family val="3"/>
      <charset val="128"/>
    </font>
    <font>
      <b/>
      <sz val="8"/>
      <name val="ＭＳ Ｐゴシック"/>
      <family val="3"/>
      <charset val="128"/>
    </font>
    <font>
      <b/>
      <sz val="8"/>
      <name val="ＭＳ Ｐゴシック"/>
      <family val="3"/>
      <charset val="128"/>
      <scheme val="minor"/>
    </font>
    <font>
      <u/>
      <sz val="11"/>
      <color indexed="12"/>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name val="ＭＳ Ｐゴシック"/>
      <family val="3"/>
      <charset val="128"/>
      <scheme val="minor"/>
    </font>
    <font>
      <b/>
      <sz val="9"/>
      <color theme="0"/>
      <name val="ＭＳ Ｐゴシック"/>
      <family val="3"/>
      <charset val="128"/>
      <scheme val="minor"/>
    </font>
    <font>
      <b/>
      <sz val="8"/>
      <color theme="0"/>
      <name val="ＭＳ Ｐゴシック"/>
      <family val="3"/>
      <charset val="128"/>
      <scheme val="minor"/>
    </font>
    <font>
      <sz val="8"/>
      <name val="Arial"/>
      <family val="2"/>
    </font>
    <font>
      <u/>
      <sz val="11"/>
      <color theme="10"/>
      <name val="ＭＳ Ｐゴシック"/>
      <family val="3"/>
      <charset val="128"/>
    </font>
    <font>
      <sz val="8"/>
      <color rgb="FFFF0000"/>
      <name val="ＭＳ Ｐゴシック"/>
      <family val="3"/>
      <charset val="128"/>
    </font>
    <font>
      <sz val="6"/>
      <name val="ＭＳ Ｐゴシック"/>
      <family val="3"/>
      <charset val="128"/>
      <scheme val="minor"/>
    </font>
    <font>
      <u/>
      <sz val="9"/>
      <color theme="10"/>
      <name val="ＭＳ Ｐゴシック"/>
      <family val="3"/>
      <charset val="128"/>
    </font>
  </fonts>
  <fills count="5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s>
  <cellStyleXfs count="132">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3"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2"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11"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18" fillId="0" borderId="8" applyNumberFormat="0" applyFill="0" applyAlignment="0" applyProtection="0">
      <alignment vertical="center"/>
    </xf>
    <xf numFmtId="0" fontId="16" fillId="23" borderId="9" applyNumberFormat="0" applyAlignment="0" applyProtection="0">
      <alignment vertical="center"/>
    </xf>
    <xf numFmtId="0" fontId="12" fillId="0" borderId="0" applyNumberFormat="0" applyFill="0" applyBorder="0" applyAlignment="0" applyProtection="0">
      <alignment vertical="center"/>
    </xf>
    <xf numFmtId="0" fontId="4" fillId="7" borderId="4" applyNumberFormat="0" applyAlignment="0" applyProtection="0">
      <alignment vertical="center"/>
    </xf>
    <xf numFmtId="0" fontId="13" fillId="0" borderId="0"/>
    <xf numFmtId="0" fontId="10" fillId="4" borderId="0" applyNumberFormat="0" applyBorder="0" applyAlignment="0" applyProtection="0">
      <alignment vertical="center"/>
    </xf>
    <xf numFmtId="0" fontId="19" fillId="0" borderId="0" applyNumberFormat="0" applyFill="0" applyBorder="0" applyProtection="0">
      <alignment vertical="center"/>
    </xf>
    <xf numFmtId="0" fontId="19" fillId="0" borderId="0" applyNumberFormat="0" applyFill="0" applyBorder="0" applyProtection="0">
      <alignment vertical="center"/>
    </xf>
    <xf numFmtId="0" fontId="19" fillId="0" borderId="0" applyNumberFormat="0" applyFill="0" applyBorder="0" applyProtection="0">
      <alignment vertical="center"/>
    </xf>
    <xf numFmtId="0" fontId="27" fillId="0" borderId="0" applyNumberFormat="0" applyFill="0" applyBorder="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3" fillId="20" borderId="1" applyNumberFormat="0" applyAlignment="0" applyProtection="0">
      <alignment vertical="center"/>
    </xf>
    <xf numFmtId="0" fontId="5" fillId="21" borderId="0" applyNumberFormat="0" applyBorder="0" applyAlignment="0" applyProtection="0">
      <alignment vertical="center"/>
    </xf>
    <xf numFmtId="0" fontId="27" fillId="0" borderId="0" applyNumberFormat="0" applyFill="0" applyBorder="0" applyAlignment="0" applyProtection="0">
      <alignment vertical="center"/>
    </xf>
    <xf numFmtId="0" fontId="19" fillId="22" borderId="2" applyNumberFormat="0" applyFont="0" applyAlignment="0" applyProtection="0">
      <alignment vertical="center"/>
    </xf>
    <xf numFmtId="0" fontId="2"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11"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18" fillId="0" borderId="8" applyNumberFormat="0" applyFill="0" applyAlignment="0" applyProtection="0">
      <alignment vertical="center"/>
    </xf>
    <xf numFmtId="0" fontId="16" fillId="23" borderId="9" applyNumberFormat="0" applyAlignment="0" applyProtection="0">
      <alignment vertical="center"/>
    </xf>
    <xf numFmtId="0" fontId="12" fillId="0" borderId="0" applyNumberFormat="0" applyFill="0" applyBorder="0" applyAlignment="0" applyProtection="0">
      <alignment vertical="center"/>
    </xf>
    <xf numFmtId="0" fontId="4" fillId="7" borderId="4" applyNumberFormat="0" applyAlignment="0" applyProtection="0">
      <alignment vertical="center"/>
    </xf>
    <xf numFmtId="0" fontId="10" fillId="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17" applyNumberFormat="0" applyAlignment="0" applyProtection="0">
      <alignment vertical="center"/>
    </xf>
    <xf numFmtId="0" fontId="36" fillId="32" borderId="18" applyNumberFormat="0" applyAlignment="0" applyProtection="0">
      <alignment vertical="center"/>
    </xf>
    <xf numFmtId="0" fontId="37" fillId="32" borderId="17" applyNumberFormat="0" applyAlignment="0" applyProtection="0">
      <alignment vertical="center"/>
    </xf>
    <xf numFmtId="0" fontId="38" fillId="0" borderId="19" applyNumberFormat="0" applyFill="0" applyAlignment="0" applyProtection="0">
      <alignment vertical="center"/>
    </xf>
    <xf numFmtId="0" fontId="39" fillId="33" borderId="20"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2" applyNumberFormat="0" applyFill="0" applyAlignment="0" applyProtection="0">
      <alignment vertical="center"/>
    </xf>
    <xf numFmtId="0" fontId="43"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3" fillId="38" borderId="0" applyNumberFormat="0" applyBorder="0" applyAlignment="0" applyProtection="0">
      <alignment vertical="center"/>
    </xf>
    <xf numFmtId="0" fontId="43"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43" fillId="50" borderId="0" applyNumberFormat="0" applyBorder="0" applyAlignment="0" applyProtection="0">
      <alignment vertical="center"/>
    </xf>
    <xf numFmtId="0" fontId="43" fillId="51" borderId="0" applyNumberFormat="0" applyBorder="0" applyAlignment="0" applyProtection="0">
      <alignment vertical="center"/>
    </xf>
    <xf numFmtId="0" fontId="1" fillId="52" borderId="0" applyNumberFormat="0" applyBorder="0" applyAlignment="0" applyProtection="0">
      <alignment vertical="center"/>
    </xf>
    <xf numFmtId="0" fontId="1" fillId="53" borderId="0" applyNumberFormat="0" applyBorder="0" applyAlignment="0" applyProtection="0">
      <alignment vertical="center"/>
    </xf>
    <xf numFmtId="0" fontId="43" fillId="54" borderId="0" applyNumberFormat="0" applyBorder="0" applyAlignment="0" applyProtection="0">
      <alignment vertical="center"/>
    </xf>
    <xf numFmtId="0" fontId="43" fillId="55" borderId="0" applyNumberFormat="0" applyBorder="0" applyAlignment="0" applyProtection="0">
      <alignment vertical="center"/>
    </xf>
    <xf numFmtId="0" fontId="1" fillId="56" borderId="0" applyNumberFormat="0" applyBorder="0" applyAlignment="0" applyProtection="0">
      <alignment vertical="center"/>
    </xf>
    <xf numFmtId="0" fontId="1" fillId="57" borderId="0" applyNumberFormat="0" applyBorder="0" applyAlignment="0" applyProtection="0">
      <alignment vertical="center"/>
    </xf>
    <xf numFmtId="0" fontId="43" fillId="58" borderId="0" applyNumberFormat="0" applyBorder="0" applyAlignment="0" applyProtection="0">
      <alignment vertical="center"/>
    </xf>
    <xf numFmtId="0" fontId="1" fillId="0" borderId="0">
      <alignment vertical="center"/>
    </xf>
    <xf numFmtId="0" fontId="1" fillId="34" borderId="21" applyNumberFormat="0" applyFont="0" applyAlignment="0" applyProtection="0">
      <alignment vertical="center"/>
    </xf>
    <xf numFmtId="0" fontId="48" fillId="0" borderId="0" applyNumberFormat="0" applyFill="0" applyBorder="0" applyAlignment="0" applyProtection="0">
      <alignment vertical="center"/>
    </xf>
  </cellStyleXfs>
  <cellXfs count="86">
    <xf numFmtId="0" fontId="0" fillId="0" borderId="0" xfId="0">
      <alignment vertical="center"/>
    </xf>
    <xf numFmtId="0" fontId="22" fillId="24" borderId="11" xfId="0" applyFont="1" applyFill="1" applyBorder="1">
      <alignment vertical="center"/>
    </xf>
    <xf numFmtId="176" fontId="22" fillId="24" borderId="11" xfId="0" applyNumberFormat="1" applyFont="1" applyFill="1" applyBorder="1">
      <alignment vertical="center"/>
    </xf>
    <xf numFmtId="176" fontId="22" fillId="24" borderId="11" xfId="0" applyNumberFormat="1" applyFont="1" applyFill="1" applyBorder="1" applyAlignment="1">
      <alignment horizontal="right" vertical="center"/>
    </xf>
    <xf numFmtId="0" fontId="22" fillId="24" borderId="11" xfId="0" applyFont="1" applyFill="1" applyBorder="1" applyAlignment="1">
      <alignment vertical="center" wrapText="1"/>
    </xf>
    <xf numFmtId="0" fontId="22" fillId="24" borderId="11" xfId="0" applyFont="1" applyFill="1" applyBorder="1" applyAlignment="1">
      <alignment horizontal="center" vertical="center"/>
    </xf>
    <xf numFmtId="0" fontId="22" fillId="24" borderId="13" xfId="0" applyFont="1" applyFill="1" applyBorder="1" applyAlignment="1">
      <alignment horizontal="center" vertical="center"/>
    </xf>
    <xf numFmtId="0" fontId="22" fillId="0" borderId="11" xfId="0" applyFont="1" applyBorder="1">
      <alignment vertical="center"/>
    </xf>
    <xf numFmtId="176" fontId="22" fillId="0" borderId="11" xfId="0" applyNumberFormat="1" applyFont="1" applyBorder="1">
      <alignment vertical="center"/>
    </xf>
    <xf numFmtId="176" fontId="22" fillId="0" borderId="11" xfId="0" applyNumberFormat="1" applyFont="1" applyBorder="1" applyAlignment="1">
      <alignment horizontal="right"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25" borderId="11" xfId="0" applyFont="1" applyFill="1" applyBorder="1">
      <alignment vertical="center"/>
    </xf>
    <xf numFmtId="176" fontId="22" fillId="25" borderId="11" xfId="0" applyNumberFormat="1" applyFont="1" applyFill="1" applyBorder="1">
      <alignment vertical="center"/>
    </xf>
    <xf numFmtId="176" fontId="22" fillId="25" borderId="11" xfId="0" applyNumberFormat="1" applyFont="1" applyFill="1" applyBorder="1" applyAlignment="1">
      <alignment horizontal="right" vertical="center"/>
    </xf>
    <xf numFmtId="0" fontId="22" fillId="25" borderId="11" xfId="0" applyFont="1" applyFill="1" applyBorder="1" applyAlignment="1">
      <alignment vertical="center" wrapText="1"/>
    </xf>
    <xf numFmtId="0" fontId="22" fillId="25" borderId="11" xfId="0" applyFont="1" applyFill="1" applyBorder="1" applyAlignment="1">
      <alignment horizontal="center" vertical="center"/>
    </xf>
    <xf numFmtId="0" fontId="22" fillId="25" borderId="13" xfId="0" applyFont="1" applyFill="1" applyBorder="1" applyAlignment="1">
      <alignment horizontal="center" vertical="center" wrapText="1"/>
    </xf>
    <xf numFmtId="0" fontId="22" fillId="27" borderId="11" xfId="0" applyFont="1" applyFill="1" applyBorder="1">
      <alignment vertical="center"/>
    </xf>
    <xf numFmtId="176" fontId="22" fillId="27" borderId="11" xfId="0" applyNumberFormat="1" applyFont="1" applyFill="1" applyBorder="1">
      <alignment vertical="center"/>
    </xf>
    <xf numFmtId="176" fontId="22" fillId="27" borderId="11" xfId="0" applyNumberFormat="1" applyFont="1" applyFill="1" applyBorder="1" applyAlignment="1">
      <alignment horizontal="right" vertical="center"/>
    </xf>
    <xf numFmtId="0" fontId="22" fillId="27" borderId="11" xfId="0" applyFont="1" applyFill="1" applyBorder="1" applyAlignment="1">
      <alignment vertical="center" wrapText="1"/>
    </xf>
    <xf numFmtId="0" fontId="22" fillId="27" borderId="11" xfId="0" applyFont="1" applyFill="1" applyBorder="1" applyAlignment="1">
      <alignment horizontal="center" vertical="center"/>
    </xf>
    <xf numFmtId="0" fontId="22" fillId="25" borderId="13" xfId="0" applyFont="1" applyFill="1" applyBorder="1" applyAlignment="1">
      <alignment horizontal="center" vertical="center"/>
    </xf>
    <xf numFmtId="0" fontId="22" fillId="27" borderId="13" xfId="0" applyFont="1" applyFill="1" applyBorder="1" applyAlignment="1">
      <alignment horizontal="center" vertical="center"/>
    </xf>
    <xf numFmtId="0" fontId="22" fillId="0" borderId="0" xfId="0" applyFont="1">
      <alignment vertical="center"/>
    </xf>
    <xf numFmtId="0" fontId="22" fillId="0" borderId="11"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right" vertical="center" wrapText="1"/>
    </xf>
    <xf numFmtId="0" fontId="24" fillId="24"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23" fillId="27" borderId="10" xfId="0" applyFont="1" applyFill="1" applyBorder="1" applyAlignment="1">
      <alignment horizontal="left" vertical="center" wrapText="1"/>
    </xf>
    <xf numFmtId="0" fontId="26" fillId="25" borderId="10" xfId="0" applyFont="1" applyFill="1" applyBorder="1" applyAlignment="1">
      <alignment horizontal="left" vertical="center" wrapText="1"/>
    </xf>
    <xf numFmtId="0" fontId="23" fillId="0" borderId="0" xfId="0" applyFont="1" applyAlignment="1">
      <alignment vertical="center" wrapText="1"/>
    </xf>
    <xf numFmtId="0" fontId="22" fillId="24"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25" borderId="11" xfId="0" applyFont="1" applyFill="1" applyBorder="1" applyAlignment="1">
      <alignment horizontal="center" vertical="center" wrapText="1"/>
    </xf>
    <xf numFmtId="0" fontId="22" fillId="27" borderId="11" xfId="0" applyFont="1" applyFill="1" applyBorder="1" applyAlignment="1">
      <alignment horizontal="center" vertical="center" wrapText="1"/>
    </xf>
    <xf numFmtId="0" fontId="22" fillId="0" borderId="11" xfId="0" applyFont="1" applyBorder="1" applyAlignment="1">
      <alignment horizontal="left" vertical="center" wrapText="1"/>
    </xf>
    <xf numFmtId="0" fontId="23" fillId="27" borderId="23" xfId="0" applyFont="1" applyFill="1" applyBorder="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44" fillId="0" borderId="0" xfId="0" applyFont="1">
      <alignment vertical="center"/>
    </xf>
    <xf numFmtId="0" fontId="23" fillId="0" borderId="0" xfId="0" applyFont="1" applyAlignment="1">
      <alignment horizontal="left" vertical="center" wrapText="1"/>
    </xf>
    <xf numFmtId="0" fontId="23" fillId="0" borderId="0" xfId="0" applyFont="1">
      <alignment vertical="center"/>
    </xf>
    <xf numFmtId="0" fontId="45" fillId="26" borderId="11" xfId="0" applyFont="1" applyFill="1" applyBorder="1">
      <alignment vertical="center"/>
    </xf>
    <xf numFmtId="0" fontId="45" fillId="26" borderId="11" xfId="0" applyFont="1" applyFill="1" applyBorder="1" applyAlignment="1">
      <alignment horizontal="center" vertical="center"/>
    </xf>
    <xf numFmtId="0" fontId="45" fillId="26" borderId="11" xfId="0" applyFont="1" applyFill="1" applyBorder="1" applyAlignment="1">
      <alignment horizontal="center" vertical="center" wrapText="1"/>
    </xf>
    <xf numFmtId="0" fontId="45" fillId="26" borderId="11" xfId="0" applyFont="1" applyFill="1" applyBorder="1" applyAlignment="1">
      <alignment horizontal="centerContinuous" vertical="center"/>
    </xf>
    <xf numFmtId="0" fontId="45" fillId="26" borderId="12" xfId="0" applyFont="1" applyFill="1" applyBorder="1" applyAlignment="1">
      <alignment horizontal="centerContinuous" vertical="center"/>
    </xf>
    <xf numFmtId="0" fontId="46" fillId="26" borderId="10" xfId="0" applyFont="1" applyFill="1" applyBorder="1" applyAlignment="1">
      <alignment horizontal="center" vertical="center" wrapText="1"/>
    </xf>
    <xf numFmtId="0" fontId="47" fillId="0" borderId="0" xfId="41" applyFont="1" applyAlignment="1">
      <alignment vertical="center"/>
    </xf>
    <xf numFmtId="0" fontId="24" fillId="0" borderId="0" xfId="41" applyFont="1" applyAlignment="1">
      <alignment horizontal="left" vertical="center"/>
    </xf>
    <xf numFmtId="0" fontId="23" fillId="0" borderId="0" xfId="0" applyFont="1" applyAlignment="1">
      <alignment horizontal="center" vertical="center"/>
    </xf>
    <xf numFmtId="0" fontId="24" fillId="0" borderId="0" xfId="41" applyFont="1" applyAlignment="1">
      <alignment vertical="center"/>
    </xf>
    <xf numFmtId="0" fontId="23" fillId="0" borderId="0" xfId="0" applyFont="1" applyAlignment="1">
      <alignment horizontal="center" vertical="center" wrapText="1"/>
    </xf>
    <xf numFmtId="176" fontId="23" fillId="27" borderId="11" xfId="0" applyNumberFormat="1" applyFont="1" applyFill="1" applyBorder="1">
      <alignment vertical="center"/>
    </xf>
    <xf numFmtId="176" fontId="23" fillId="27" borderId="11" xfId="0" applyNumberFormat="1" applyFont="1" applyFill="1" applyBorder="1" applyAlignment="1">
      <alignment horizontal="right" vertical="center"/>
    </xf>
    <xf numFmtId="0" fontId="23" fillId="27" borderId="11" xfId="0" applyFont="1" applyFill="1" applyBorder="1" applyAlignment="1">
      <alignment vertical="center" wrapText="1"/>
    </xf>
    <xf numFmtId="0" fontId="23" fillId="27" borderId="13" xfId="0" applyFont="1" applyFill="1" applyBorder="1" applyAlignment="1">
      <alignment horizontal="center" vertical="center"/>
    </xf>
    <xf numFmtId="176" fontId="23" fillId="27" borderId="24" xfId="0" applyNumberFormat="1" applyFont="1" applyFill="1" applyBorder="1">
      <alignment vertical="center"/>
    </xf>
    <xf numFmtId="176" fontId="23" fillId="27" borderId="24" xfId="0" applyNumberFormat="1" applyFont="1" applyFill="1" applyBorder="1" applyAlignment="1">
      <alignment horizontal="right" vertical="center"/>
    </xf>
    <xf numFmtId="0" fontId="23" fillId="27" borderId="24" xfId="0" applyFont="1" applyFill="1" applyBorder="1" applyAlignment="1">
      <alignment vertical="center" wrapText="1"/>
    </xf>
    <xf numFmtId="0" fontId="23" fillId="27" borderId="25" xfId="0" applyFont="1" applyFill="1" applyBorder="1" applyAlignment="1">
      <alignment horizontal="center" vertical="center"/>
    </xf>
    <xf numFmtId="0" fontId="22" fillId="25" borderId="24" xfId="0" applyFont="1" applyFill="1" applyBorder="1">
      <alignment vertical="center"/>
    </xf>
    <xf numFmtId="176" fontId="22" fillId="25" borderId="24" xfId="0" applyNumberFormat="1" applyFont="1" applyFill="1" applyBorder="1">
      <alignment vertical="center"/>
    </xf>
    <xf numFmtId="176" fontId="22" fillId="25" borderId="24" xfId="0" applyNumberFormat="1" applyFont="1" applyFill="1" applyBorder="1" applyAlignment="1">
      <alignment horizontal="right" vertical="center"/>
    </xf>
    <xf numFmtId="0" fontId="22" fillId="25" borderId="24" xfId="0" applyFont="1" applyFill="1" applyBorder="1" applyAlignment="1">
      <alignment vertical="center" wrapText="1"/>
    </xf>
    <xf numFmtId="0" fontId="22" fillId="25" borderId="24" xfId="0" applyFont="1" applyFill="1" applyBorder="1" applyAlignment="1">
      <alignment horizontal="center" vertical="center"/>
    </xf>
    <xf numFmtId="0" fontId="22" fillId="25" borderId="25" xfId="0" applyFont="1" applyFill="1" applyBorder="1" applyAlignment="1">
      <alignment horizontal="center" vertical="center"/>
    </xf>
    <xf numFmtId="0" fontId="22" fillId="25" borderId="24" xfId="0" applyFont="1" applyFill="1" applyBorder="1" applyAlignment="1">
      <alignment horizontal="center" vertical="center" wrapText="1"/>
    </xf>
    <xf numFmtId="0" fontId="26" fillId="25" borderId="23" xfId="0" applyFont="1" applyFill="1" applyBorder="1" applyAlignment="1">
      <alignment horizontal="left" vertical="center" wrapText="1"/>
    </xf>
    <xf numFmtId="0" fontId="50" fillId="27" borderId="11" xfId="0" applyFont="1" applyFill="1" applyBorder="1">
      <alignment vertical="center"/>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xf>
    <xf numFmtId="0" fontId="50" fillId="27" borderId="24" xfId="0" applyFont="1" applyFill="1" applyBorder="1">
      <alignment vertical="center"/>
    </xf>
    <xf numFmtId="0" fontId="23" fillId="0" borderId="24" xfId="0" applyFont="1" applyBorder="1" applyAlignment="1">
      <alignment horizontal="center" vertical="center"/>
    </xf>
    <xf numFmtId="0" fontId="23" fillId="0" borderId="24" xfId="0" applyFont="1" applyBorder="1" applyAlignment="1">
      <alignment horizontal="center" vertical="center" wrapText="1"/>
    </xf>
    <xf numFmtId="0" fontId="49" fillId="0" borderId="0" xfId="41" applyFont="1" applyAlignment="1">
      <alignment vertical="center"/>
    </xf>
    <xf numFmtId="176" fontId="22" fillId="0" borderId="0" xfId="0" applyNumberFormat="1" applyFont="1">
      <alignment vertical="center"/>
    </xf>
    <xf numFmtId="176" fontId="22" fillId="0" borderId="0" xfId="0" applyNumberFormat="1" applyFont="1" applyAlignment="1">
      <alignment horizontal="right" vertical="center"/>
    </xf>
    <xf numFmtId="0" fontId="26" fillId="0" borderId="0" xfId="0" applyFont="1" applyAlignment="1">
      <alignment horizontal="left" vertical="center" wrapText="1"/>
    </xf>
    <xf numFmtId="0" fontId="48" fillId="0" borderId="0" xfId="131" applyFill="1" applyBorder="1" applyAlignment="1">
      <alignment vertical="center" wrapText="1"/>
    </xf>
    <xf numFmtId="0" fontId="51" fillId="0" borderId="0" xfId="131" applyFont="1" applyAlignment="1">
      <alignment horizontal="left" vertical="center" wrapText="1"/>
    </xf>
    <xf numFmtId="0" fontId="51" fillId="0" borderId="0" xfId="131" applyFont="1">
      <alignment vertical="center"/>
    </xf>
  </cellXfs>
  <cellStyles count="132">
    <cellStyle name="20% - アクセント 1" xfId="1" builtinId="30" customBuiltin="1"/>
    <cellStyle name="20% - アクセント 1 2" xfId="47" xr:uid="{357968D8-C8ED-4995-8F23-B6C79AF3BFEC}"/>
    <cellStyle name="20% - アクセント 1 3" xfId="106" xr:uid="{796FC3F2-BB72-4715-9FB4-1D7BE054CE2A}"/>
    <cellStyle name="20% - アクセント 2" xfId="2" builtinId="34" customBuiltin="1"/>
    <cellStyle name="20% - アクセント 2 2" xfId="48" xr:uid="{7A58BA49-1518-4022-B5C3-16570E86F98B}"/>
    <cellStyle name="20% - アクセント 2 3" xfId="110" xr:uid="{EAE24AF4-4630-4C41-8A09-263E9E342243}"/>
    <cellStyle name="20% - アクセント 3" xfId="3" builtinId="38" customBuiltin="1"/>
    <cellStyle name="20% - アクセント 3 2" xfId="49" xr:uid="{DC87E449-0BF9-4340-AB84-3041C36FC9D0}"/>
    <cellStyle name="20% - アクセント 3 3" xfId="114" xr:uid="{C32F4084-4463-41D9-8680-2D7FF7D593A2}"/>
    <cellStyle name="20% - アクセント 4" xfId="4" builtinId="42" customBuiltin="1"/>
    <cellStyle name="20% - アクセント 4 2" xfId="50" xr:uid="{2FC4DEED-AF98-45A5-A7D1-D2DDB7357CA1}"/>
    <cellStyle name="20% - アクセント 4 3" xfId="118" xr:uid="{93C3AF7A-2590-4565-8F95-D2B0F1EBBF44}"/>
    <cellStyle name="20% - アクセント 5" xfId="5" builtinId="46" customBuiltin="1"/>
    <cellStyle name="20% - アクセント 5 2" xfId="51" xr:uid="{1A8804BC-ABCC-45AC-A6FB-07C6189F3C69}"/>
    <cellStyle name="20% - アクセント 5 3" xfId="122" xr:uid="{10544D93-678A-471A-BBCC-3B45AD018D3F}"/>
    <cellStyle name="20% - アクセント 6" xfId="6" builtinId="50" customBuiltin="1"/>
    <cellStyle name="20% - アクセント 6 2" xfId="52" xr:uid="{3550A8AF-B442-43D2-B2B1-65E7406B7F7B}"/>
    <cellStyle name="20% - アクセント 6 3" xfId="126" xr:uid="{06A4147B-A7E7-47E2-A84F-CF63CD9C7C20}"/>
    <cellStyle name="40% - アクセント 1" xfId="7" builtinId="31" customBuiltin="1"/>
    <cellStyle name="40% - アクセント 1 2" xfId="53" xr:uid="{5572A225-98C5-4471-851D-B1FDD37FAA44}"/>
    <cellStyle name="40% - アクセント 1 3" xfId="107" xr:uid="{3E33A01E-6407-4DCA-A9F0-1C67C57F70F4}"/>
    <cellStyle name="40% - アクセント 2" xfId="8" builtinId="35" customBuiltin="1"/>
    <cellStyle name="40% - アクセント 2 2" xfId="54" xr:uid="{E0EE9D82-2457-4B91-8327-5EBD7DF5C99A}"/>
    <cellStyle name="40% - アクセント 2 3" xfId="111" xr:uid="{A2306E7D-AAAA-4032-ABB8-33A2583B101B}"/>
    <cellStyle name="40% - アクセント 3" xfId="9" builtinId="39" customBuiltin="1"/>
    <cellStyle name="40% - アクセント 3 2" xfId="55" xr:uid="{F6029796-0768-4565-8C96-2BA6A82E35A4}"/>
    <cellStyle name="40% - アクセント 3 3" xfId="115" xr:uid="{8A61C544-BDE2-450E-BDF0-BA8C0C6CD3E2}"/>
    <cellStyle name="40% - アクセント 4" xfId="10" builtinId="43" customBuiltin="1"/>
    <cellStyle name="40% - アクセント 4 2" xfId="56" xr:uid="{92E4579C-B23D-4BED-9A0B-C0C49ACA50B0}"/>
    <cellStyle name="40% - アクセント 4 3" xfId="119" xr:uid="{699EDFAB-32BF-4FDB-81C2-637A3A73BED1}"/>
    <cellStyle name="40% - アクセント 5" xfId="11" builtinId="47" customBuiltin="1"/>
    <cellStyle name="40% - アクセント 5 2" xfId="57" xr:uid="{29C3A0F4-99B5-4F57-9B00-73CF7BB38BF9}"/>
    <cellStyle name="40% - アクセント 5 3" xfId="123" xr:uid="{66F733A0-D16E-4524-9AD7-D2427D9191A1}"/>
    <cellStyle name="40% - アクセント 6" xfId="12" builtinId="51" customBuiltin="1"/>
    <cellStyle name="40% - アクセント 6 2" xfId="58" xr:uid="{1CF798CC-71B9-432A-A56A-DD2DC107C38D}"/>
    <cellStyle name="40% - アクセント 6 3" xfId="127" xr:uid="{E508DFB9-5968-459D-994B-0906ED6FA704}"/>
    <cellStyle name="60% - アクセント 1" xfId="13" builtinId="32" customBuiltin="1"/>
    <cellStyle name="60% - アクセント 1 2" xfId="59" xr:uid="{09774EE2-0BB3-4298-9291-9DC833E72147}"/>
    <cellStyle name="60% - アクセント 1 3" xfId="108" xr:uid="{311AC870-8E5D-48A6-AEBD-D2D523F9191B}"/>
    <cellStyle name="60% - アクセント 2" xfId="14" builtinId="36" customBuiltin="1"/>
    <cellStyle name="60% - アクセント 2 2" xfId="60" xr:uid="{07000B12-D6E9-4C6C-959D-B9BB071DD97F}"/>
    <cellStyle name="60% - アクセント 2 3" xfId="112" xr:uid="{94769D96-69F9-4585-934A-E268E88E0DFE}"/>
    <cellStyle name="60% - アクセント 3" xfId="15" builtinId="40" customBuiltin="1"/>
    <cellStyle name="60% - アクセント 3 2" xfId="61" xr:uid="{6C56F0B4-0963-417E-944D-E2A05EEAD662}"/>
    <cellStyle name="60% - アクセント 3 3" xfId="116" xr:uid="{67457B99-73AE-4DB5-B809-95976904C200}"/>
    <cellStyle name="60% - アクセント 4" xfId="16" builtinId="44" customBuiltin="1"/>
    <cellStyle name="60% - アクセント 4 2" xfId="62" xr:uid="{329A80C8-1F12-4608-96EB-B804E07503E4}"/>
    <cellStyle name="60% - アクセント 4 3" xfId="120" xr:uid="{4035B250-DE25-4DD4-9C2E-BB4463A05C46}"/>
    <cellStyle name="60% - アクセント 5" xfId="17" builtinId="48" customBuiltin="1"/>
    <cellStyle name="60% - アクセント 5 2" xfId="63" xr:uid="{91644A44-FEAE-40CF-97E6-7FAEAD2D4017}"/>
    <cellStyle name="60% - アクセント 5 3" xfId="124" xr:uid="{F34A829D-6CCC-4E18-B839-4A9C03BEB4A2}"/>
    <cellStyle name="60% - アクセント 6" xfId="18" builtinId="52" customBuiltin="1"/>
    <cellStyle name="60% - アクセント 6 2" xfId="64" xr:uid="{E03BE7C9-BDE6-4922-B581-F1AE5009D9B0}"/>
    <cellStyle name="60% - アクセント 6 3" xfId="128" xr:uid="{D22CB6B5-91C0-4914-89E2-5195C7F6405B}"/>
    <cellStyle name="アクセント 1" xfId="19" builtinId="29" customBuiltin="1"/>
    <cellStyle name="アクセント 1 2" xfId="65" xr:uid="{7221ED97-D4B0-45BA-9D67-0122AFF9D89B}"/>
    <cellStyle name="アクセント 1 3" xfId="105" xr:uid="{FC6C0D03-8A14-44B0-8317-A736F0F3EFC1}"/>
    <cellStyle name="アクセント 2" xfId="20" builtinId="33" customBuiltin="1"/>
    <cellStyle name="アクセント 2 2" xfId="66" xr:uid="{C8C724D8-D01D-44F1-9871-92B7E2998E9A}"/>
    <cellStyle name="アクセント 2 3" xfId="109" xr:uid="{5002968A-A38F-4205-BFDB-FEA76B05BDEB}"/>
    <cellStyle name="アクセント 3" xfId="21" builtinId="37" customBuiltin="1"/>
    <cellStyle name="アクセント 3 2" xfId="67" xr:uid="{F437CAB1-8D19-482E-84D6-E7042F69E191}"/>
    <cellStyle name="アクセント 3 3" xfId="113" xr:uid="{529ACAFC-F652-427D-84D0-33AEB2EDAF24}"/>
    <cellStyle name="アクセント 4" xfId="22" builtinId="41" customBuiltin="1"/>
    <cellStyle name="アクセント 4 2" xfId="68" xr:uid="{BB7F8656-418A-497B-8228-B20A37CF0527}"/>
    <cellStyle name="アクセント 4 3" xfId="117" xr:uid="{1ADC93EF-5D7B-4890-8793-F7C3AF2F3B30}"/>
    <cellStyle name="アクセント 5" xfId="23" builtinId="45" customBuiltin="1"/>
    <cellStyle name="アクセント 5 2" xfId="69" xr:uid="{6186CDC6-1D8E-42A7-9FF3-DD1D0D879181}"/>
    <cellStyle name="アクセント 5 3" xfId="121" xr:uid="{66E7C232-467F-475D-BB4E-88C1F0012957}"/>
    <cellStyle name="アクセント 6" xfId="24" builtinId="49" customBuiltin="1"/>
    <cellStyle name="アクセント 6 2" xfId="70" xr:uid="{9D01C120-587A-496B-866B-60A248B65789}"/>
    <cellStyle name="アクセント 6 3" xfId="125" xr:uid="{F6D1A390-5750-4688-8A94-1F06ACDA893C}"/>
    <cellStyle name="タイトル" xfId="25" builtinId="15" customBuiltin="1"/>
    <cellStyle name="タイトル 2" xfId="71" xr:uid="{D9D6E269-6C98-46F7-9E6C-8874CA6B44EB}"/>
    <cellStyle name="タイトル 3" xfId="89" xr:uid="{7BF773C3-EBA4-4AEF-B4D2-155C215270F3}"/>
    <cellStyle name="チェック セル" xfId="26" builtinId="23" customBuiltin="1"/>
    <cellStyle name="チェック セル 2" xfId="72" xr:uid="{2FBA0DF5-45B7-4497-A9E9-4C83C7804263}"/>
    <cellStyle name="チェック セル 3" xfId="101" xr:uid="{3044C186-4FDD-4612-BD73-0E21868C5C99}"/>
    <cellStyle name="どちらでもない" xfId="27" builtinId="28" customBuiltin="1"/>
    <cellStyle name="どちらでもない 2" xfId="73" xr:uid="{3953017F-D95F-4900-9CCC-3D3A436EF531}"/>
    <cellStyle name="どちらでもない 3" xfId="96" xr:uid="{BD9471A7-672F-4526-85B8-80F911CA8ED8}"/>
    <cellStyle name="ハイパーリンク" xfId="131" builtinId="8"/>
    <cellStyle name="ハイパーリンク 2" xfId="74" xr:uid="{87B1104C-3D48-42D4-9DCB-A8C1EBF694AD}"/>
    <cellStyle name="ハイパーリンク 3" xfId="46" xr:uid="{60619901-5AE9-4F09-AAAA-B7CDB2C5AABA}"/>
    <cellStyle name="メモ" xfId="28" builtinId="10" customBuiltin="1"/>
    <cellStyle name="メモ 2" xfId="75" xr:uid="{6D6DCC84-71A0-4577-8849-E214441AD701}"/>
    <cellStyle name="メモ 3" xfId="130" xr:uid="{D12F7461-D71A-4F57-BF45-044F58CD123C}"/>
    <cellStyle name="リンク セル" xfId="29" builtinId="24" customBuiltin="1"/>
    <cellStyle name="リンク セル 2" xfId="76" xr:uid="{88E54D14-7C04-4EE5-8BAE-595C0857C0DD}"/>
    <cellStyle name="リンク セル 3" xfId="100" xr:uid="{E5167A6A-B63D-4E7C-9CD4-9620BF47EB08}"/>
    <cellStyle name="悪い" xfId="30" builtinId="27" customBuiltin="1"/>
    <cellStyle name="悪い 2" xfId="77" xr:uid="{720BFF16-9AE2-40EF-A2C5-D3A67176AAAA}"/>
    <cellStyle name="悪い 3" xfId="95" xr:uid="{1556D8A7-2E6C-4555-A3D2-97795E8CADD2}"/>
    <cellStyle name="計算" xfId="31" builtinId="22" customBuiltin="1"/>
    <cellStyle name="計算 2" xfId="78" xr:uid="{AA320C4B-4E38-40C8-924D-2194C43349EF}"/>
    <cellStyle name="計算 3" xfId="99" xr:uid="{A8810328-F65D-4002-B9C5-191C020FA0C6}"/>
    <cellStyle name="警告文" xfId="32" builtinId="11" customBuiltin="1"/>
    <cellStyle name="警告文 2" xfId="79" xr:uid="{595FEC9D-6D7B-44CB-9F4E-3CDEBF77485E}"/>
    <cellStyle name="警告文 3" xfId="102" xr:uid="{17A0579E-5A63-42D5-A726-4BAC48E66434}"/>
    <cellStyle name="見出し 1" xfId="33" builtinId="16" customBuiltin="1"/>
    <cellStyle name="見出し 1 2" xfId="80" xr:uid="{A2A27530-01A4-43D4-9462-D341B119D9C3}"/>
    <cellStyle name="見出し 1 3" xfId="90" xr:uid="{46704D66-EC07-486D-A106-8345D73D0583}"/>
    <cellStyle name="見出し 2" xfId="34" builtinId="17" customBuiltin="1"/>
    <cellStyle name="見出し 2 2" xfId="81" xr:uid="{7D16F5B6-5641-4EF8-AE18-7652D819D607}"/>
    <cellStyle name="見出し 2 3" xfId="91" xr:uid="{556D7DC0-E37B-4B6C-BFED-A1500B1BC36A}"/>
    <cellStyle name="見出し 3" xfId="35" builtinId="18" customBuiltin="1"/>
    <cellStyle name="見出し 3 2" xfId="82" xr:uid="{E1B863DD-CB4F-4E9A-848C-4A3DB03C4417}"/>
    <cellStyle name="見出し 3 3" xfId="92" xr:uid="{CCDD9A3E-3D04-4553-9731-903C257D60E2}"/>
    <cellStyle name="見出し 4" xfId="36" builtinId="19" customBuiltin="1"/>
    <cellStyle name="見出し 4 2" xfId="83" xr:uid="{23296AA8-2B75-4A5B-8298-81203BC8F7B5}"/>
    <cellStyle name="見出し 4 3" xfId="93" xr:uid="{938AC634-77E4-4E57-976A-EC23D88E7BDA}"/>
    <cellStyle name="集計" xfId="37" builtinId="25" customBuiltin="1"/>
    <cellStyle name="集計 2" xfId="84" xr:uid="{6FE1453B-5B0A-4CA6-B926-48A6B1BC225D}"/>
    <cellStyle name="集計 3" xfId="104" xr:uid="{83DAAB18-DD54-4428-8D54-7969D950A81D}"/>
    <cellStyle name="出力" xfId="38" builtinId="21" customBuiltin="1"/>
    <cellStyle name="出力 2" xfId="85" xr:uid="{07C615CC-EA8C-4546-91A9-5F91C8C80C1C}"/>
    <cellStyle name="出力 3" xfId="98" xr:uid="{6BEA805F-0507-49C2-A2B3-552C83CA91EC}"/>
    <cellStyle name="説明文" xfId="39" builtinId="53" customBuiltin="1"/>
    <cellStyle name="説明文 2" xfId="86" xr:uid="{98367AF2-1EAF-4E37-B6C4-5FE482CCC6DF}"/>
    <cellStyle name="説明文 3" xfId="103" xr:uid="{9C761D39-663C-4F8A-B739-E38B213A51F4}"/>
    <cellStyle name="入力" xfId="40" builtinId="20" customBuiltin="1"/>
    <cellStyle name="入力 2" xfId="87" xr:uid="{5B6E1B0C-755F-4C42-85BD-77A4C4BEAC1B}"/>
    <cellStyle name="入力 3" xfId="97" xr:uid="{E671C341-8459-455E-B1B0-26D07EED7F5C}"/>
    <cellStyle name="標準" xfId="0" builtinId="0"/>
    <cellStyle name="標準 2" xfId="41" xr:uid="{00000000-0005-0000-0000-00002A000000}"/>
    <cellStyle name="標準 3" xfId="43" xr:uid="{00000000-0005-0000-0000-00002B000000}"/>
    <cellStyle name="標準 3 2" xfId="129" xr:uid="{B19E438A-0C41-42D5-A068-0D85BEB2300C}"/>
    <cellStyle name="標準 4" xfId="44" xr:uid="{00000000-0005-0000-0000-00002C000000}"/>
    <cellStyle name="標準 5" xfId="45" xr:uid="{00000000-0005-0000-0000-00002D000000}"/>
    <cellStyle name="良い" xfId="42" builtinId="26" customBuiltin="1"/>
    <cellStyle name="良い 2" xfId="88" xr:uid="{C3A360D3-0978-4633-BA60-ED23CE12C767}"/>
    <cellStyle name="良い 3" xfId="94" xr:uid="{54CAEEE3-D26A-4625-848F-66B52EC070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dewithgps.com/routes/41853526?privacy_code=IZGkCynv8m40Mho7" TargetMode="External"/><Relationship Id="rId1" Type="http://schemas.openxmlformats.org/officeDocument/2006/relationships/hyperlink" Target="https://ridewithgps.com/routes/41490581?privacy_code=MmVfyq7vvLljeud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4"/>
  <sheetViews>
    <sheetView tabSelected="1" view="pageBreakPreview" topLeftCell="A13" zoomScaleNormal="100" zoomScaleSheetLayoutView="100" workbookViewId="0">
      <selection activeCell="E30" sqref="E30"/>
    </sheetView>
  </sheetViews>
  <sheetFormatPr defaultColWidth="9" defaultRowHeight="10.8" x14ac:dyDescent="0.2"/>
  <cols>
    <col min="1" max="1" width="2.109375" style="40" customWidth="1"/>
    <col min="2" max="2" width="2.77734375" style="25" customWidth="1"/>
    <col min="3" max="3" width="6.109375" style="25" customWidth="1"/>
    <col min="4" max="4" width="5.5546875" style="25" customWidth="1"/>
    <col min="5" max="5" width="24.6640625" style="27" customWidth="1"/>
    <col min="6" max="6" width="3.88671875" style="40" customWidth="1"/>
    <col min="7" max="7" width="4.5546875" style="40" customWidth="1"/>
    <col min="8" max="8" width="11.5546875" style="41" customWidth="1"/>
    <col min="9" max="9" width="35.109375" style="43" customWidth="1"/>
    <col min="10" max="10" width="9" style="25"/>
    <col min="11" max="11" width="47.77734375" style="25" customWidth="1"/>
    <col min="12" max="16384" width="9" style="25"/>
  </cols>
  <sheetData>
    <row r="1" spans="2:9" x14ac:dyDescent="0.2">
      <c r="B1" s="42" t="s">
        <v>202</v>
      </c>
      <c r="I1" s="28" t="s">
        <v>206</v>
      </c>
    </row>
    <row r="2" spans="2:9" x14ac:dyDescent="0.2">
      <c r="B2" s="25" t="s">
        <v>105</v>
      </c>
      <c r="I2" s="44" t="s">
        <v>178</v>
      </c>
    </row>
    <row r="3" spans="2:9" ht="26.4" customHeight="1" x14ac:dyDescent="0.2">
      <c r="B3" s="25" t="s">
        <v>0</v>
      </c>
      <c r="I3" s="84" t="s">
        <v>192</v>
      </c>
    </row>
    <row r="4" spans="2:9" x14ac:dyDescent="0.2">
      <c r="B4" s="45" t="s">
        <v>1</v>
      </c>
      <c r="C4" s="46" t="s">
        <v>2</v>
      </c>
      <c r="D4" s="46" t="s">
        <v>3</v>
      </c>
      <c r="E4" s="47" t="s">
        <v>4</v>
      </c>
      <c r="F4" s="48" t="s">
        <v>5</v>
      </c>
      <c r="G4" s="49"/>
      <c r="H4" s="47" t="s">
        <v>6</v>
      </c>
      <c r="I4" s="50" t="s">
        <v>7</v>
      </c>
    </row>
    <row r="5" spans="2:9" ht="21.6" x14ac:dyDescent="0.2">
      <c r="B5" s="1">
        <f>ROW()-5</f>
        <v>0</v>
      </c>
      <c r="C5" s="2">
        <v>0</v>
      </c>
      <c r="D5" s="3">
        <v>0</v>
      </c>
      <c r="E5" s="4" t="s">
        <v>8</v>
      </c>
      <c r="F5" s="5" t="s">
        <v>9</v>
      </c>
      <c r="G5" s="6" t="s">
        <v>10</v>
      </c>
      <c r="H5" s="34" t="s">
        <v>11</v>
      </c>
      <c r="I5" s="29" t="s">
        <v>108</v>
      </c>
    </row>
    <row r="6" spans="2:9" x14ac:dyDescent="0.2">
      <c r="B6" s="7">
        <f t="shared" ref="B6:B65" si="0">ROW()-5</f>
        <v>1</v>
      </c>
      <c r="C6" s="8">
        <f t="shared" ref="C6:C54" si="1">D6-D5</f>
        <v>0.6</v>
      </c>
      <c r="D6" s="9">
        <v>0.6</v>
      </c>
      <c r="E6" s="26" t="s">
        <v>12</v>
      </c>
      <c r="F6" s="10" t="s">
        <v>13</v>
      </c>
      <c r="G6" s="11" t="s">
        <v>14</v>
      </c>
      <c r="H6" s="35" t="s">
        <v>11</v>
      </c>
      <c r="I6" s="30"/>
    </row>
    <row r="7" spans="2:9" x14ac:dyDescent="0.2">
      <c r="B7" s="7">
        <f t="shared" si="0"/>
        <v>2</v>
      </c>
      <c r="C7" s="8">
        <f t="shared" si="1"/>
        <v>0.4</v>
      </c>
      <c r="D7" s="9">
        <v>1</v>
      </c>
      <c r="E7" s="26" t="s">
        <v>15</v>
      </c>
      <c r="F7" s="10" t="s">
        <v>13</v>
      </c>
      <c r="G7" s="11" t="s">
        <v>16</v>
      </c>
      <c r="H7" s="35" t="s">
        <v>17</v>
      </c>
      <c r="I7" s="30"/>
    </row>
    <row r="8" spans="2:9" x14ac:dyDescent="0.2">
      <c r="B8" s="7">
        <f t="shared" si="0"/>
        <v>3</v>
      </c>
      <c r="C8" s="8">
        <f t="shared" si="1"/>
        <v>0.60000000000000009</v>
      </c>
      <c r="D8" s="9">
        <v>1.6</v>
      </c>
      <c r="E8" s="26" t="s">
        <v>15</v>
      </c>
      <c r="F8" s="10" t="s">
        <v>131</v>
      </c>
      <c r="G8" s="11" t="s">
        <v>18</v>
      </c>
      <c r="H8" s="35" t="s">
        <v>11</v>
      </c>
      <c r="I8" s="30" t="s">
        <v>110</v>
      </c>
    </row>
    <row r="9" spans="2:9" x14ac:dyDescent="0.2">
      <c r="B9" s="7">
        <f t="shared" si="0"/>
        <v>4</v>
      </c>
      <c r="C9" s="8">
        <f t="shared" si="1"/>
        <v>4.4000000000000004</v>
      </c>
      <c r="D9" s="9">
        <v>6</v>
      </c>
      <c r="E9" s="26" t="s">
        <v>15</v>
      </c>
      <c r="F9" s="10" t="s">
        <v>13</v>
      </c>
      <c r="G9" s="11" t="s">
        <v>19</v>
      </c>
      <c r="H9" s="35" t="s">
        <v>20</v>
      </c>
      <c r="I9" s="30"/>
    </row>
    <row r="10" spans="2:9" x14ac:dyDescent="0.2">
      <c r="B10" s="7">
        <f t="shared" si="0"/>
        <v>5</v>
      </c>
      <c r="C10" s="8">
        <f t="shared" si="1"/>
        <v>0.40000000000000036</v>
      </c>
      <c r="D10" s="9">
        <v>6.4</v>
      </c>
      <c r="E10" s="26" t="s">
        <v>21</v>
      </c>
      <c r="F10" s="10" t="s">
        <v>131</v>
      </c>
      <c r="G10" s="11" t="s">
        <v>22</v>
      </c>
      <c r="H10" s="35" t="s">
        <v>23</v>
      </c>
      <c r="I10" s="30"/>
    </row>
    <row r="11" spans="2:9" ht="19.2" x14ac:dyDescent="0.2">
      <c r="B11" s="7">
        <f t="shared" si="0"/>
        <v>6</v>
      </c>
      <c r="C11" s="8">
        <f>D11-D10</f>
        <v>17.700000000000003</v>
      </c>
      <c r="D11" s="9">
        <v>24.1</v>
      </c>
      <c r="E11" s="26"/>
      <c r="F11" s="10" t="s">
        <v>24</v>
      </c>
      <c r="G11" s="11" t="s">
        <v>19</v>
      </c>
      <c r="H11" s="35" t="s">
        <v>23</v>
      </c>
      <c r="I11" s="30" t="s">
        <v>203</v>
      </c>
    </row>
    <row r="12" spans="2:9" x14ac:dyDescent="0.2">
      <c r="B12" s="7">
        <f t="shared" si="0"/>
        <v>7</v>
      </c>
      <c r="C12" s="8">
        <f>D12-D11</f>
        <v>0.60000000000000142</v>
      </c>
      <c r="D12" s="9">
        <v>24.700000000000003</v>
      </c>
      <c r="E12" s="26"/>
      <c r="F12" s="10" t="s">
        <v>25</v>
      </c>
      <c r="G12" s="11" t="s">
        <v>10</v>
      </c>
      <c r="H12" s="35" t="s">
        <v>26</v>
      </c>
      <c r="I12" s="30" t="s">
        <v>135</v>
      </c>
    </row>
    <row r="13" spans="2:9" x14ac:dyDescent="0.2">
      <c r="B13" s="7">
        <f t="shared" si="0"/>
        <v>8</v>
      </c>
      <c r="C13" s="8">
        <f>D13-D12</f>
        <v>3.0999999999999979</v>
      </c>
      <c r="D13" s="9">
        <v>27.8</v>
      </c>
      <c r="E13" s="26" t="s">
        <v>38</v>
      </c>
      <c r="F13" s="10" t="s">
        <v>27</v>
      </c>
      <c r="G13" s="11" t="s">
        <v>22</v>
      </c>
      <c r="H13" s="35" t="s">
        <v>28</v>
      </c>
      <c r="I13" s="30" t="s">
        <v>132</v>
      </c>
    </row>
    <row r="14" spans="2:9" ht="21.6" x14ac:dyDescent="0.2">
      <c r="B14" s="7">
        <f t="shared" si="0"/>
        <v>9</v>
      </c>
      <c r="C14" s="8">
        <f t="shared" si="1"/>
        <v>1.3000000000000007</v>
      </c>
      <c r="D14" s="9">
        <v>29.1</v>
      </c>
      <c r="E14" s="26"/>
      <c r="F14" s="10" t="s">
        <v>131</v>
      </c>
      <c r="G14" s="11" t="s">
        <v>29</v>
      </c>
      <c r="H14" s="35" t="s">
        <v>111</v>
      </c>
      <c r="I14" s="30" t="s">
        <v>109</v>
      </c>
    </row>
    <row r="15" spans="2:9" ht="19.2" x14ac:dyDescent="0.2">
      <c r="B15" s="7">
        <f t="shared" si="0"/>
        <v>10</v>
      </c>
      <c r="C15" s="8">
        <f>D15-D14</f>
        <v>4.5</v>
      </c>
      <c r="D15" s="9">
        <v>33.6</v>
      </c>
      <c r="E15" s="26" t="s">
        <v>30</v>
      </c>
      <c r="F15" s="10" t="s">
        <v>131</v>
      </c>
      <c r="G15" s="11" t="s">
        <v>14</v>
      </c>
      <c r="H15" s="35" t="s">
        <v>112</v>
      </c>
      <c r="I15" s="30" t="s">
        <v>113</v>
      </c>
    </row>
    <row r="16" spans="2:9" x14ac:dyDescent="0.2">
      <c r="B16" s="7">
        <f t="shared" si="0"/>
        <v>11</v>
      </c>
      <c r="C16" s="8">
        <f>D16-D15</f>
        <v>11.600000000000001</v>
      </c>
      <c r="D16" s="9">
        <v>45.2</v>
      </c>
      <c r="E16" s="26" t="s">
        <v>31</v>
      </c>
      <c r="F16" s="10" t="s">
        <v>131</v>
      </c>
      <c r="G16" s="11" t="s">
        <v>29</v>
      </c>
      <c r="H16" s="35" t="s">
        <v>32</v>
      </c>
      <c r="I16" s="30"/>
    </row>
    <row r="17" spans="2:9" x14ac:dyDescent="0.2">
      <c r="B17" s="7">
        <f t="shared" si="0"/>
        <v>12</v>
      </c>
      <c r="C17" s="8">
        <f t="shared" si="1"/>
        <v>0.39999999999999858</v>
      </c>
      <c r="D17" s="9">
        <v>45.6</v>
      </c>
      <c r="E17" s="26"/>
      <c r="F17" s="10" t="s">
        <v>27</v>
      </c>
      <c r="G17" s="11" t="s">
        <v>14</v>
      </c>
      <c r="H17" s="35" t="s">
        <v>32</v>
      </c>
      <c r="I17" s="30" t="s">
        <v>33</v>
      </c>
    </row>
    <row r="18" spans="2:9" x14ac:dyDescent="0.2">
      <c r="B18" s="7">
        <f t="shared" si="0"/>
        <v>13</v>
      </c>
      <c r="C18" s="8">
        <f t="shared" si="1"/>
        <v>2.7999999999999972</v>
      </c>
      <c r="D18" s="9">
        <v>48.4</v>
      </c>
      <c r="E18" s="26" t="s">
        <v>143</v>
      </c>
      <c r="F18" s="10" t="s">
        <v>13</v>
      </c>
      <c r="G18" s="11" t="s">
        <v>29</v>
      </c>
      <c r="H18" s="35" t="s">
        <v>32</v>
      </c>
      <c r="I18" s="30" t="s">
        <v>140</v>
      </c>
    </row>
    <row r="19" spans="2:9" x14ac:dyDescent="0.2">
      <c r="B19" s="7">
        <f t="shared" si="0"/>
        <v>14</v>
      </c>
      <c r="C19" s="8">
        <f t="shared" si="1"/>
        <v>0.39999999999999858</v>
      </c>
      <c r="D19" s="9">
        <v>48.8</v>
      </c>
      <c r="E19" s="26"/>
      <c r="F19" s="10" t="s">
        <v>131</v>
      </c>
      <c r="G19" s="11" t="s">
        <v>14</v>
      </c>
      <c r="H19" s="35" t="s">
        <v>28</v>
      </c>
      <c r="I19" s="30" t="s">
        <v>141</v>
      </c>
    </row>
    <row r="20" spans="2:9" x14ac:dyDescent="0.2">
      <c r="B20" s="7">
        <f t="shared" si="0"/>
        <v>15</v>
      </c>
      <c r="C20" s="8">
        <f t="shared" si="1"/>
        <v>2.0000000000000071</v>
      </c>
      <c r="D20" s="9">
        <v>50.800000000000004</v>
      </c>
      <c r="E20" s="26" t="s">
        <v>143</v>
      </c>
      <c r="F20" s="10" t="s">
        <v>13</v>
      </c>
      <c r="G20" s="11" t="s">
        <v>29</v>
      </c>
      <c r="H20" s="35" t="s">
        <v>28</v>
      </c>
      <c r="I20" s="30" t="s">
        <v>142</v>
      </c>
    </row>
    <row r="21" spans="2:9" x14ac:dyDescent="0.2">
      <c r="B21" s="7">
        <f t="shared" si="0"/>
        <v>16</v>
      </c>
      <c r="C21" s="8">
        <f t="shared" si="1"/>
        <v>1.2999999999999972</v>
      </c>
      <c r="D21" s="9">
        <v>52.1</v>
      </c>
      <c r="E21" s="26"/>
      <c r="F21" s="10" t="s">
        <v>131</v>
      </c>
      <c r="G21" s="11" t="s">
        <v>14</v>
      </c>
      <c r="H21" s="35" t="s">
        <v>95</v>
      </c>
      <c r="I21" s="30" t="s">
        <v>114</v>
      </c>
    </row>
    <row r="22" spans="2:9" ht="21.6" x14ac:dyDescent="0.2">
      <c r="B22" s="12">
        <f t="shared" si="0"/>
        <v>17</v>
      </c>
      <c r="C22" s="13">
        <f t="shared" si="1"/>
        <v>5.1000000000000014</v>
      </c>
      <c r="D22" s="14">
        <v>57.2</v>
      </c>
      <c r="E22" s="15" t="s">
        <v>207</v>
      </c>
      <c r="F22" s="16"/>
      <c r="G22" s="17" t="s">
        <v>101</v>
      </c>
      <c r="H22" s="36" t="s">
        <v>95</v>
      </c>
      <c r="I22" s="32" t="s">
        <v>193</v>
      </c>
    </row>
    <row r="23" spans="2:9" x14ac:dyDescent="0.2">
      <c r="B23" s="7">
        <f t="shared" si="0"/>
        <v>18</v>
      </c>
      <c r="C23" s="8">
        <f>D23-D22</f>
        <v>1.9999999999999929</v>
      </c>
      <c r="D23" s="9">
        <v>59.199999999999996</v>
      </c>
      <c r="E23" s="26"/>
      <c r="F23" s="10" t="s">
        <v>13</v>
      </c>
      <c r="G23" s="11" t="s">
        <v>14</v>
      </c>
      <c r="H23" s="35" t="s">
        <v>35</v>
      </c>
      <c r="I23" s="30" t="s">
        <v>179</v>
      </c>
    </row>
    <row r="24" spans="2:9" x14ac:dyDescent="0.2">
      <c r="B24" s="7">
        <f t="shared" si="0"/>
        <v>19</v>
      </c>
      <c r="C24" s="8">
        <f>D24-D23</f>
        <v>1.3999999999999986</v>
      </c>
      <c r="D24" s="9">
        <v>60.599999999999994</v>
      </c>
      <c r="E24" s="26"/>
      <c r="F24" s="10" t="s">
        <v>13</v>
      </c>
      <c r="G24" s="11" t="s">
        <v>29</v>
      </c>
      <c r="H24" s="35" t="s">
        <v>36</v>
      </c>
      <c r="I24" s="30" t="s">
        <v>144</v>
      </c>
    </row>
    <row r="25" spans="2:9" x14ac:dyDescent="0.2">
      <c r="B25" s="7">
        <f t="shared" si="0"/>
        <v>20</v>
      </c>
      <c r="C25" s="8">
        <f>D25-D24</f>
        <v>0.60000000000000142</v>
      </c>
      <c r="D25" s="9">
        <v>61.199999999999996</v>
      </c>
      <c r="E25" s="26"/>
      <c r="F25" s="10" t="s">
        <v>34</v>
      </c>
      <c r="G25" s="11" t="s">
        <v>29</v>
      </c>
      <c r="H25" s="35" t="s">
        <v>35</v>
      </c>
      <c r="I25" s="30" t="s">
        <v>115</v>
      </c>
    </row>
    <row r="26" spans="2:9" x14ac:dyDescent="0.2">
      <c r="B26" s="7">
        <f t="shared" si="0"/>
        <v>21</v>
      </c>
      <c r="C26" s="8">
        <f t="shared" si="1"/>
        <v>0.10000000000000142</v>
      </c>
      <c r="D26" s="9">
        <v>61.3</v>
      </c>
      <c r="E26" s="38"/>
      <c r="F26" s="10" t="s">
        <v>27</v>
      </c>
      <c r="G26" s="11" t="s">
        <v>14</v>
      </c>
      <c r="H26" s="35" t="s">
        <v>35</v>
      </c>
      <c r="I26" s="30" t="s">
        <v>145</v>
      </c>
    </row>
    <row r="27" spans="2:9" x14ac:dyDescent="0.2">
      <c r="B27" s="7">
        <f t="shared" si="0"/>
        <v>22</v>
      </c>
      <c r="C27" s="8">
        <f t="shared" si="1"/>
        <v>8.7999999999999972</v>
      </c>
      <c r="D27" s="9">
        <v>70.099999999999994</v>
      </c>
      <c r="E27" s="26"/>
      <c r="F27" s="10" t="s">
        <v>131</v>
      </c>
      <c r="G27" s="11" t="s">
        <v>29</v>
      </c>
      <c r="H27" s="35" t="s">
        <v>39</v>
      </c>
      <c r="I27" s="30" t="s">
        <v>146</v>
      </c>
    </row>
    <row r="28" spans="2:9" x14ac:dyDescent="0.2">
      <c r="B28" s="7">
        <f t="shared" si="0"/>
        <v>23</v>
      </c>
      <c r="C28" s="8">
        <f t="shared" si="1"/>
        <v>6.6000000000000085</v>
      </c>
      <c r="D28" s="9">
        <v>76.7</v>
      </c>
      <c r="E28" s="26"/>
      <c r="F28" s="10" t="s">
        <v>131</v>
      </c>
      <c r="G28" s="11" t="s">
        <v>14</v>
      </c>
      <c r="H28" s="35" t="s">
        <v>40</v>
      </c>
      <c r="I28" s="30" t="s">
        <v>147</v>
      </c>
    </row>
    <row r="29" spans="2:9" x14ac:dyDescent="0.2">
      <c r="B29" s="7">
        <f t="shared" si="0"/>
        <v>24</v>
      </c>
      <c r="C29" s="8">
        <f t="shared" si="1"/>
        <v>10.899999999999991</v>
      </c>
      <c r="D29" s="9">
        <v>87.6</v>
      </c>
      <c r="E29" s="26" t="s">
        <v>41</v>
      </c>
      <c r="F29" s="10" t="s">
        <v>131</v>
      </c>
      <c r="G29" s="11" t="s">
        <v>10</v>
      </c>
      <c r="H29" s="35" t="s">
        <v>40</v>
      </c>
      <c r="I29" s="30"/>
    </row>
    <row r="30" spans="2:9" ht="19.2" x14ac:dyDescent="0.2">
      <c r="B30" s="7">
        <f t="shared" si="0"/>
        <v>25</v>
      </c>
      <c r="C30" s="8">
        <f t="shared" si="1"/>
        <v>0.10000000000000853</v>
      </c>
      <c r="D30" s="9">
        <v>87.7</v>
      </c>
      <c r="E30" s="26"/>
      <c r="F30" s="10" t="s">
        <v>13</v>
      </c>
      <c r="G30" s="11" t="s">
        <v>29</v>
      </c>
      <c r="H30" s="35" t="s">
        <v>28</v>
      </c>
      <c r="I30" s="30" t="s">
        <v>148</v>
      </c>
    </row>
    <row r="31" spans="2:9" x14ac:dyDescent="0.2">
      <c r="B31" s="7">
        <f t="shared" si="0"/>
        <v>26</v>
      </c>
      <c r="C31" s="8">
        <f t="shared" si="1"/>
        <v>0.29999999999999716</v>
      </c>
      <c r="D31" s="9">
        <v>88</v>
      </c>
      <c r="E31" s="38"/>
      <c r="F31" s="10" t="s">
        <v>131</v>
      </c>
      <c r="G31" s="11" t="s">
        <v>14</v>
      </c>
      <c r="H31" s="35" t="s">
        <v>28</v>
      </c>
      <c r="I31" s="30" t="s">
        <v>167</v>
      </c>
    </row>
    <row r="32" spans="2:9" x14ac:dyDescent="0.2">
      <c r="B32" s="18">
        <f t="shared" si="0"/>
        <v>27</v>
      </c>
      <c r="C32" s="19">
        <f t="shared" si="1"/>
        <v>3.5</v>
      </c>
      <c r="D32" s="20">
        <v>91.5</v>
      </c>
      <c r="E32" s="21" t="s">
        <v>149</v>
      </c>
      <c r="F32" s="10" t="s">
        <v>13</v>
      </c>
      <c r="G32" s="11" t="s">
        <v>14</v>
      </c>
      <c r="H32" s="35" t="s">
        <v>42</v>
      </c>
      <c r="I32" s="30" t="s">
        <v>194</v>
      </c>
    </row>
    <row r="33" spans="2:9" ht="19.2" x14ac:dyDescent="0.2">
      <c r="B33" s="7">
        <f t="shared" si="0"/>
        <v>28</v>
      </c>
      <c r="C33" s="8">
        <f t="shared" si="1"/>
        <v>9.2999999999999972</v>
      </c>
      <c r="D33" s="9">
        <v>100.8</v>
      </c>
      <c r="E33" s="26"/>
      <c r="F33" s="10" t="s">
        <v>131</v>
      </c>
      <c r="G33" s="11" t="s">
        <v>29</v>
      </c>
      <c r="H33" s="35" t="s">
        <v>42</v>
      </c>
      <c r="I33" s="30" t="s">
        <v>150</v>
      </c>
    </row>
    <row r="34" spans="2:9" x14ac:dyDescent="0.2">
      <c r="B34" s="7">
        <f t="shared" si="0"/>
        <v>29</v>
      </c>
      <c r="C34" s="8">
        <f t="shared" si="1"/>
        <v>0.90000000000000568</v>
      </c>
      <c r="D34" s="9">
        <v>101.7</v>
      </c>
      <c r="E34" s="26" t="s">
        <v>43</v>
      </c>
      <c r="F34" s="10" t="s">
        <v>27</v>
      </c>
      <c r="G34" s="11" t="s">
        <v>14</v>
      </c>
      <c r="H34" s="35" t="s">
        <v>42</v>
      </c>
      <c r="I34" s="30"/>
    </row>
    <row r="35" spans="2:9" x14ac:dyDescent="0.2">
      <c r="B35" s="7">
        <f t="shared" si="0"/>
        <v>30</v>
      </c>
      <c r="C35" s="8">
        <f t="shared" si="1"/>
        <v>3.0999999999999943</v>
      </c>
      <c r="D35" s="9">
        <v>104.8</v>
      </c>
      <c r="E35" s="26" t="s">
        <v>44</v>
      </c>
      <c r="F35" s="10" t="s">
        <v>131</v>
      </c>
      <c r="G35" s="11" t="s">
        <v>29</v>
      </c>
      <c r="H35" s="35" t="s">
        <v>45</v>
      </c>
      <c r="I35" s="30"/>
    </row>
    <row r="36" spans="2:9" x14ac:dyDescent="0.2">
      <c r="B36" s="18">
        <f t="shared" si="0"/>
        <v>31</v>
      </c>
      <c r="C36" s="19">
        <f t="shared" si="1"/>
        <v>22</v>
      </c>
      <c r="D36" s="20">
        <v>126.8</v>
      </c>
      <c r="E36" s="26" t="s">
        <v>47</v>
      </c>
      <c r="F36" s="10" t="s">
        <v>24</v>
      </c>
      <c r="G36" s="11" t="s">
        <v>14</v>
      </c>
      <c r="H36" s="35" t="s">
        <v>50</v>
      </c>
      <c r="I36" s="30"/>
    </row>
    <row r="37" spans="2:9" x14ac:dyDescent="0.2">
      <c r="B37" s="7">
        <f t="shared" si="0"/>
        <v>32</v>
      </c>
      <c r="C37" s="8">
        <f t="shared" si="1"/>
        <v>1.8000000000000256</v>
      </c>
      <c r="D37" s="9">
        <v>128.60000000000002</v>
      </c>
      <c r="E37" s="26" t="s">
        <v>48</v>
      </c>
      <c r="F37" s="10" t="s">
        <v>131</v>
      </c>
      <c r="G37" s="11" t="s">
        <v>14</v>
      </c>
      <c r="H37" s="35" t="s">
        <v>46</v>
      </c>
      <c r="I37" s="30"/>
    </row>
    <row r="38" spans="2:9" x14ac:dyDescent="0.2">
      <c r="B38" s="7">
        <f t="shared" si="0"/>
        <v>33</v>
      </c>
      <c r="C38" s="8">
        <f t="shared" si="1"/>
        <v>9.9999999999994316E-2</v>
      </c>
      <c r="D38" s="9">
        <v>128.70000000000002</v>
      </c>
      <c r="E38" s="26" t="s">
        <v>49</v>
      </c>
      <c r="F38" s="10" t="s">
        <v>131</v>
      </c>
      <c r="G38" s="11" t="s">
        <v>29</v>
      </c>
      <c r="H38" s="35" t="s">
        <v>37</v>
      </c>
      <c r="I38" s="30" t="s">
        <v>152</v>
      </c>
    </row>
    <row r="39" spans="2:9" x14ac:dyDescent="0.2">
      <c r="B39" s="18">
        <f t="shared" si="0"/>
        <v>34</v>
      </c>
      <c r="C39" s="19">
        <f t="shared" si="1"/>
        <v>1</v>
      </c>
      <c r="D39" s="20">
        <v>129.70000000000002</v>
      </c>
      <c r="E39" s="21" t="s">
        <v>51</v>
      </c>
      <c r="F39" s="22" t="s">
        <v>34</v>
      </c>
      <c r="G39" s="24" t="s">
        <v>29</v>
      </c>
      <c r="H39" s="37" t="s">
        <v>37</v>
      </c>
      <c r="I39" s="31"/>
    </row>
    <row r="40" spans="2:9" ht="36.6" customHeight="1" x14ac:dyDescent="0.2">
      <c r="B40" s="12">
        <f t="shared" si="0"/>
        <v>35</v>
      </c>
      <c r="C40" s="13">
        <f t="shared" si="1"/>
        <v>0</v>
      </c>
      <c r="D40" s="14">
        <v>129.70000000000002</v>
      </c>
      <c r="E40" s="15" t="s">
        <v>116</v>
      </c>
      <c r="F40" s="16"/>
      <c r="G40" s="23" t="s">
        <v>96</v>
      </c>
      <c r="H40" s="36" t="s">
        <v>37</v>
      </c>
      <c r="I40" s="32" t="s">
        <v>171</v>
      </c>
    </row>
    <row r="41" spans="2:9" x14ac:dyDescent="0.2">
      <c r="B41" s="7">
        <f t="shared" si="0"/>
        <v>36</v>
      </c>
      <c r="C41" s="8">
        <f t="shared" si="1"/>
        <v>2.6999999999999886</v>
      </c>
      <c r="D41" s="9">
        <v>132.4</v>
      </c>
      <c r="E41" s="26"/>
      <c r="F41" s="10" t="s">
        <v>13</v>
      </c>
      <c r="G41" s="11" t="s">
        <v>14</v>
      </c>
      <c r="H41" s="35" t="s">
        <v>52</v>
      </c>
      <c r="I41" s="30" t="s">
        <v>151</v>
      </c>
    </row>
    <row r="42" spans="2:9" x14ac:dyDescent="0.2">
      <c r="B42" s="7">
        <f t="shared" si="0"/>
        <v>37</v>
      </c>
      <c r="C42" s="8">
        <f t="shared" si="1"/>
        <v>6.0999999999999943</v>
      </c>
      <c r="D42" s="9">
        <v>138.5</v>
      </c>
      <c r="E42" s="26" t="s">
        <v>97</v>
      </c>
      <c r="F42" s="10" t="s">
        <v>13</v>
      </c>
      <c r="G42" s="11" t="s">
        <v>29</v>
      </c>
      <c r="H42" s="35" t="s">
        <v>53</v>
      </c>
      <c r="I42" s="30" t="s">
        <v>133</v>
      </c>
    </row>
    <row r="43" spans="2:9" x14ac:dyDescent="0.2">
      <c r="B43" s="7">
        <f t="shared" si="0"/>
        <v>38</v>
      </c>
      <c r="C43" s="8">
        <f t="shared" si="1"/>
        <v>20.699999999999989</v>
      </c>
      <c r="D43" s="9">
        <v>159.19999999999999</v>
      </c>
      <c r="E43" s="26" t="s">
        <v>54</v>
      </c>
      <c r="F43" s="10" t="s">
        <v>131</v>
      </c>
      <c r="G43" s="11" t="s">
        <v>29</v>
      </c>
      <c r="H43" s="35" t="s">
        <v>55</v>
      </c>
      <c r="I43" s="30"/>
    </row>
    <row r="44" spans="2:9" ht="23.4" customHeight="1" x14ac:dyDescent="0.2">
      <c r="B44" s="12">
        <f t="shared" si="0"/>
        <v>39</v>
      </c>
      <c r="C44" s="13">
        <f t="shared" si="1"/>
        <v>1.1000000000000227</v>
      </c>
      <c r="D44" s="14">
        <v>160.30000000000001</v>
      </c>
      <c r="E44" s="15" t="s">
        <v>56</v>
      </c>
      <c r="F44" s="16"/>
      <c r="G44" s="17" t="s">
        <v>96</v>
      </c>
      <c r="H44" s="36" t="s">
        <v>55</v>
      </c>
      <c r="I44" s="32" t="s">
        <v>164</v>
      </c>
    </row>
    <row r="45" spans="2:9" x14ac:dyDescent="0.2">
      <c r="B45" s="7">
        <f t="shared" si="0"/>
        <v>40</v>
      </c>
      <c r="C45" s="8">
        <f t="shared" si="1"/>
        <v>6.5</v>
      </c>
      <c r="D45" s="9">
        <v>166.8</v>
      </c>
      <c r="E45" s="26" t="s">
        <v>57</v>
      </c>
      <c r="F45" s="10" t="s">
        <v>34</v>
      </c>
      <c r="G45" s="11" t="s">
        <v>29</v>
      </c>
      <c r="H45" s="35" t="s">
        <v>28</v>
      </c>
      <c r="I45" s="30"/>
    </row>
    <row r="46" spans="2:9" x14ac:dyDescent="0.2">
      <c r="B46" s="7">
        <f t="shared" si="0"/>
        <v>41</v>
      </c>
      <c r="C46" s="8">
        <f t="shared" si="1"/>
        <v>7.4000000000000057</v>
      </c>
      <c r="D46" s="9">
        <v>174.20000000000002</v>
      </c>
      <c r="E46" s="26" t="s">
        <v>58</v>
      </c>
      <c r="F46" s="10" t="s">
        <v>34</v>
      </c>
      <c r="G46" s="11" t="s">
        <v>29</v>
      </c>
      <c r="H46" s="35" t="s">
        <v>28</v>
      </c>
      <c r="I46" s="30" t="s">
        <v>98</v>
      </c>
    </row>
    <row r="47" spans="2:9" ht="19.2" x14ac:dyDescent="0.2">
      <c r="B47" s="7">
        <f t="shared" si="0"/>
        <v>42</v>
      </c>
      <c r="C47" s="8">
        <f t="shared" si="1"/>
        <v>2.7999999999999829</v>
      </c>
      <c r="D47" s="9">
        <v>177</v>
      </c>
      <c r="E47" s="26"/>
      <c r="F47" s="10" t="s">
        <v>27</v>
      </c>
      <c r="G47" s="11" t="s">
        <v>14</v>
      </c>
      <c r="H47" s="35" t="s">
        <v>99</v>
      </c>
      <c r="I47" s="30" t="s">
        <v>134</v>
      </c>
    </row>
    <row r="48" spans="2:9" x14ac:dyDescent="0.2">
      <c r="B48" s="7">
        <f t="shared" si="0"/>
        <v>43</v>
      </c>
      <c r="C48" s="8">
        <f t="shared" si="1"/>
        <v>1</v>
      </c>
      <c r="D48" s="9">
        <v>178</v>
      </c>
      <c r="E48" s="26" t="s">
        <v>153</v>
      </c>
      <c r="F48" s="10" t="s">
        <v>131</v>
      </c>
      <c r="G48" s="11" t="s">
        <v>29</v>
      </c>
      <c r="H48" s="35" t="s">
        <v>154</v>
      </c>
      <c r="I48" s="30" t="s">
        <v>155</v>
      </c>
    </row>
    <row r="49" spans="2:9" x14ac:dyDescent="0.2">
      <c r="B49" s="7">
        <f t="shared" si="0"/>
        <v>44</v>
      </c>
      <c r="C49" s="8">
        <f t="shared" si="1"/>
        <v>18.900000000000006</v>
      </c>
      <c r="D49" s="9">
        <v>196.9</v>
      </c>
      <c r="E49" s="26" t="s">
        <v>149</v>
      </c>
      <c r="F49" s="10" t="s">
        <v>13</v>
      </c>
      <c r="G49" s="11" t="s">
        <v>14</v>
      </c>
      <c r="H49" s="35" t="s">
        <v>59</v>
      </c>
      <c r="I49" s="30" t="s">
        <v>181</v>
      </c>
    </row>
    <row r="50" spans="2:9" x14ac:dyDescent="0.2">
      <c r="B50" s="7">
        <f t="shared" si="0"/>
        <v>45</v>
      </c>
      <c r="C50" s="8">
        <f t="shared" si="1"/>
        <v>0.40000000000000568</v>
      </c>
      <c r="D50" s="9">
        <v>197.3</v>
      </c>
      <c r="E50" s="26" t="s">
        <v>60</v>
      </c>
      <c r="F50" s="10" t="s">
        <v>131</v>
      </c>
      <c r="G50" s="11" t="s">
        <v>29</v>
      </c>
      <c r="H50" s="35" t="s">
        <v>61</v>
      </c>
      <c r="I50" s="30"/>
    </row>
    <row r="51" spans="2:9" x14ac:dyDescent="0.2">
      <c r="B51" s="7">
        <f t="shared" si="0"/>
        <v>46</v>
      </c>
      <c r="C51" s="8">
        <f t="shared" si="1"/>
        <v>3.3000000000000114</v>
      </c>
      <c r="D51" s="9">
        <v>200.60000000000002</v>
      </c>
      <c r="E51" s="26" t="s">
        <v>62</v>
      </c>
      <c r="F51" s="10" t="s">
        <v>27</v>
      </c>
      <c r="G51" s="11" t="s">
        <v>14</v>
      </c>
      <c r="H51" s="35" t="s">
        <v>63</v>
      </c>
      <c r="I51" s="30"/>
    </row>
    <row r="52" spans="2:9" x14ac:dyDescent="0.2">
      <c r="B52" s="7">
        <f t="shared" si="0"/>
        <v>47</v>
      </c>
      <c r="C52" s="8">
        <f t="shared" si="1"/>
        <v>0.29999999999998295</v>
      </c>
      <c r="D52" s="9">
        <v>200.9</v>
      </c>
      <c r="E52" s="26"/>
      <c r="F52" s="10" t="s">
        <v>13</v>
      </c>
      <c r="G52" s="11" t="s">
        <v>29</v>
      </c>
      <c r="H52" s="35" t="s">
        <v>28</v>
      </c>
      <c r="I52" s="30" t="s">
        <v>123</v>
      </c>
    </row>
    <row r="53" spans="2:9" ht="32.4" customHeight="1" x14ac:dyDescent="0.2">
      <c r="B53" s="12">
        <f t="shared" si="0"/>
        <v>48</v>
      </c>
      <c r="C53" s="13">
        <f t="shared" si="1"/>
        <v>0</v>
      </c>
      <c r="D53" s="14">
        <v>200.9</v>
      </c>
      <c r="E53" s="15" t="s">
        <v>64</v>
      </c>
      <c r="F53" s="16"/>
      <c r="G53" s="23" t="s">
        <v>101</v>
      </c>
      <c r="H53" s="36" t="s">
        <v>117</v>
      </c>
      <c r="I53" s="32" t="s">
        <v>165</v>
      </c>
    </row>
    <row r="54" spans="2:9" x14ac:dyDescent="0.2">
      <c r="B54" s="18">
        <f t="shared" si="0"/>
        <v>49</v>
      </c>
      <c r="C54" s="19">
        <f t="shared" si="1"/>
        <v>9.9999999999994316E-2</v>
      </c>
      <c r="D54" s="9">
        <v>201</v>
      </c>
      <c r="E54" s="21"/>
      <c r="F54" s="10" t="s">
        <v>13</v>
      </c>
      <c r="G54" s="11" t="s">
        <v>14</v>
      </c>
      <c r="H54" s="35" t="s">
        <v>65</v>
      </c>
      <c r="I54" s="31" t="s">
        <v>195</v>
      </c>
    </row>
    <row r="55" spans="2:9" x14ac:dyDescent="0.2">
      <c r="B55" s="18">
        <f t="shared" si="0"/>
        <v>50</v>
      </c>
      <c r="C55" s="19">
        <f t="shared" ref="C55:C70" si="2">D55-D54</f>
        <v>0.5</v>
      </c>
      <c r="D55" s="20">
        <v>201.5</v>
      </c>
      <c r="E55" s="21"/>
      <c r="F55" s="10" t="s">
        <v>131</v>
      </c>
      <c r="G55" s="11" t="s">
        <v>29</v>
      </c>
      <c r="H55" s="35" t="s">
        <v>28</v>
      </c>
      <c r="I55" s="31" t="s">
        <v>180</v>
      </c>
    </row>
    <row r="56" spans="2:9" x14ac:dyDescent="0.2">
      <c r="B56" s="18">
        <f t="shared" si="0"/>
        <v>51</v>
      </c>
      <c r="C56" s="19">
        <f t="shared" si="2"/>
        <v>3.3000000000000114</v>
      </c>
      <c r="D56" s="20">
        <v>204.8</v>
      </c>
      <c r="E56" s="21"/>
      <c r="F56" s="10" t="s">
        <v>34</v>
      </c>
      <c r="G56" s="11" t="s">
        <v>29</v>
      </c>
      <c r="H56" s="35" t="s">
        <v>28</v>
      </c>
      <c r="I56" s="31" t="s">
        <v>118</v>
      </c>
    </row>
    <row r="57" spans="2:9" x14ac:dyDescent="0.2">
      <c r="B57" s="18">
        <f t="shared" si="0"/>
        <v>52</v>
      </c>
      <c r="C57" s="19">
        <f t="shared" si="2"/>
        <v>1</v>
      </c>
      <c r="D57" s="20">
        <v>205.8</v>
      </c>
      <c r="E57" s="26" t="s">
        <v>66</v>
      </c>
      <c r="F57" s="10" t="s">
        <v>131</v>
      </c>
      <c r="G57" s="11" t="s">
        <v>14</v>
      </c>
      <c r="H57" s="35" t="s">
        <v>67</v>
      </c>
      <c r="I57" s="31"/>
    </row>
    <row r="58" spans="2:9" x14ac:dyDescent="0.2">
      <c r="B58" s="18">
        <f t="shared" si="0"/>
        <v>53</v>
      </c>
      <c r="C58" s="19">
        <f t="shared" si="2"/>
        <v>5.5</v>
      </c>
      <c r="D58" s="20">
        <v>211.3</v>
      </c>
      <c r="E58" s="26" t="s">
        <v>68</v>
      </c>
      <c r="F58" s="10" t="s">
        <v>24</v>
      </c>
      <c r="G58" s="11" t="s">
        <v>29</v>
      </c>
      <c r="H58" s="35" t="s">
        <v>67</v>
      </c>
      <c r="I58" s="31"/>
    </row>
    <row r="59" spans="2:9" x14ac:dyDescent="0.2">
      <c r="B59" s="18">
        <f t="shared" si="0"/>
        <v>54</v>
      </c>
      <c r="C59" s="19">
        <f t="shared" si="2"/>
        <v>7.5999999999999943</v>
      </c>
      <c r="D59" s="20">
        <v>218.9</v>
      </c>
      <c r="E59" s="21"/>
      <c r="F59" s="10" t="s">
        <v>13</v>
      </c>
      <c r="G59" s="11" t="s">
        <v>29</v>
      </c>
      <c r="H59" s="35" t="s">
        <v>69</v>
      </c>
      <c r="I59" s="31" t="s">
        <v>119</v>
      </c>
    </row>
    <row r="60" spans="2:9" x14ac:dyDescent="0.2">
      <c r="B60" s="18">
        <f t="shared" si="0"/>
        <v>55</v>
      </c>
      <c r="C60" s="19">
        <f t="shared" si="2"/>
        <v>9.9999999999994316E-2</v>
      </c>
      <c r="D60" s="20">
        <v>219</v>
      </c>
      <c r="E60" s="21"/>
      <c r="F60" s="10" t="s">
        <v>13</v>
      </c>
      <c r="G60" s="11" t="s">
        <v>14</v>
      </c>
      <c r="H60" s="35" t="s">
        <v>67</v>
      </c>
      <c r="I60" s="31" t="s">
        <v>156</v>
      </c>
    </row>
    <row r="61" spans="2:9" x14ac:dyDescent="0.2">
      <c r="B61" s="18">
        <f t="shared" si="0"/>
        <v>56</v>
      </c>
      <c r="C61" s="19">
        <f>D61-D59</f>
        <v>0.59999999999999432</v>
      </c>
      <c r="D61" s="20">
        <v>219.5</v>
      </c>
      <c r="E61" s="21" t="s">
        <v>121</v>
      </c>
      <c r="F61" s="10" t="s">
        <v>24</v>
      </c>
      <c r="G61" s="11" t="s">
        <v>29</v>
      </c>
      <c r="H61" s="35" t="s">
        <v>67</v>
      </c>
      <c r="I61" s="31" t="s">
        <v>136</v>
      </c>
    </row>
    <row r="62" spans="2:9" x14ac:dyDescent="0.2">
      <c r="B62" s="18">
        <f t="shared" si="0"/>
        <v>57</v>
      </c>
      <c r="C62" s="19">
        <f>D62-D60</f>
        <v>8.0999999999999943</v>
      </c>
      <c r="D62" s="20">
        <v>227.1</v>
      </c>
      <c r="E62" s="26" t="s">
        <v>70</v>
      </c>
      <c r="F62" s="10" t="s">
        <v>34</v>
      </c>
      <c r="G62" s="11" t="s">
        <v>29</v>
      </c>
      <c r="H62" s="35" t="s">
        <v>67</v>
      </c>
      <c r="I62" s="31" t="s">
        <v>120</v>
      </c>
    </row>
    <row r="63" spans="2:9" x14ac:dyDescent="0.2">
      <c r="B63" s="18">
        <f t="shared" si="0"/>
        <v>58</v>
      </c>
      <c r="C63" s="19">
        <f t="shared" si="2"/>
        <v>9.4000000000000057</v>
      </c>
      <c r="D63" s="20">
        <v>236.5</v>
      </c>
      <c r="E63" s="26" t="s">
        <v>58</v>
      </c>
      <c r="F63" s="10" t="s">
        <v>131</v>
      </c>
      <c r="G63" s="11" t="s">
        <v>29</v>
      </c>
      <c r="H63" s="35" t="s">
        <v>28</v>
      </c>
      <c r="I63" s="31" t="s">
        <v>157</v>
      </c>
    </row>
    <row r="64" spans="2:9" x14ac:dyDescent="0.2">
      <c r="B64" s="18">
        <f t="shared" si="0"/>
        <v>59</v>
      </c>
      <c r="C64" s="19">
        <f t="shared" si="2"/>
        <v>4.5</v>
      </c>
      <c r="D64" s="20">
        <v>241</v>
      </c>
      <c r="E64" s="26" t="s">
        <v>58</v>
      </c>
      <c r="F64" s="10" t="s">
        <v>131</v>
      </c>
      <c r="G64" s="11" t="s">
        <v>14</v>
      </c>
      <c r="H64" s="35" t="s">
        <v>71</v>
      </c>
      <c r="I64" s="31" t="s">
        <v>137</v>
      </c>
    </row>
    <row r="65" spans="2:9" x14ac:dyDescent="0.2">
      <c r="B65" s="18">
        <f t="shared" si="0"/>
        <v>60</v>
      </c>
      <c r="C65" s="19">
        <f t="shared" si="2"/>
        <v>0.5</v>
      </c>
      <c r="D65" s="20">
        <v>241.5</v>
      </c>
      <c r="E65" s="26" t="s">
        <v>15</v>
      </c>
      <c r="F65" s="10" t="s">
        <v>13</v>
      </c>
      <c r="G65" s="11" t="s">
        <v>29</v>
      </c>
      <c r="H65" s="35" t="s">
        <v>71</v>
      </c>
      <c r="I65" s="31" t="s">
        <v>138</v>
      </c>
    </row>
    <row r="66" spans="2:9" x14ac:dyDescent="0.2">
      <c r="B66" s="18">
        <f t="shared" ref="B66:B98" si="3">ROW()-5</f>
        <v>61</v>
      </c>
      <c r="C66" s="19">
        <f t="shared" si="2"/>
        <v>1.2000000000000171</v>
      </c>
      <c r="D66" s="20">
        <v>242.70000000000002</v>
      </c>
      <c r="E66" s="26" t="s">
        <v>58</v>
      </c>
      <c r="F66" s="10" t="s">
        <v>131</v>
      </c>
      <c r="G66" s="11" t="s">
        <v>14</v>
      </c>
      <c r="H66" s="35" t="s">
        <v>28</v>
      </c>
      <c r="I66" s="31" t="s">
        <v>139</v>
      </c>
    </row>
    <row r="67" spans="2:9" x14ac:dyDescent="0.2">
      <c r="B67" s="18">
        <f t="shared" si="3"/>
        <v>62</v>
      </c>
      <c r="C67" s="19">
        <f t="shared" si="2"/>
        <v>0.69999999999998863</v>
      </c>
      <c r="D67" s="20">
        <v>243.4</v>
      </c>
      <c r="E67" s="21"/>
      <c r="F67" s="10" t="s">
        <v>34</v>
      </c>
      <c r="G67" s="11" t="s">
        <v>29</v>
      </c>
      <c r="H67" s="35" t="s">
        <v>28</v>
      </c>
      <c r="I67" s="31" t="s">
        <v>158</v>
      </c>
    </row>
    <row r="68" spans="2:9" x14ac:dyDescent="0.2">
      <c r="B68" s="18">
        <f t="shared" si="3"/>
        <v>63</v>
      </c>
      <c r="C68" s="19">
        <f t="shared" si="2"/>
        <v>0.40000000000000568</v>
      </c>
      <c r="D68" s="20">
        <v>243.8</v>
      </c>
      <c r="E68" s="26" t="s">
        <v>15</v>
      </c>
      <c r="F68" s="10" t="s">
        <v>13</v>
      </c>
      <c r="G68" s="11" t="s">
        <v>14</v>
      </c>
      <c r="H68" s="35" t="s">
        <v>72</v>
      </c>
      <c r="I68" s="31" t="s">
        <v>159</v>
      </c>
    </row>
    <row r="69" spans="2:9" x14ac:dyDescent="0.2">
      <c r="B69" s="18">
        <f t="shared" si="3"/>
        <v>64</v>
      </c>
      <c r="C69" s="19">
        <f t="shared" si="2"/>
        <v>2.5999999999999943</v>
      </c>
      <c r="D69" s="20">
        <v>246.4</v>
      </c>
      <c r="E69" s="26" t="s">
        <v>73</v>
      </c>
      <c r="F69" s="10" t="s">
        <v>34</v>
      </c>
      <c r="G69" s="11" t="s">
        <v>29</v>
      </c>
      <c r="H69" s="35" t="s">
        <v>74</v>
      </c>
      <c r="I69" s="31" t="s">
        <v>122</v>
      </c>
    </row>
    <row r="70" spans="2:9" x14ac:dyDescent="0.2">
      <c r="B70" s="18">
        <f t="shared" si="3"/>
        <v>65</v>
      </c>
      <c r="C70" s="19">
        <f t="shared" si="2"/>
        <v>0.29999999999998295</v>
      </c>
      <c r="D70" s="20">
        <v>246.7</v>
      </c>
      <c r="E70" s="26" t="s">
        <v>75</v>
      </c>
      <c r="F70" s="10" t="s">
        <v>131</v>
      </c>
      <c r="G70" s="11" t="s">
        <v>14</v>
      </c>
      <c r="H70" s="35" t="s">
        <v>28</v>
      </c>
      <c r="I70" s="31"/>
    </row>
    <row r="71" spans="2:9" x14ac:dyDescent="0.2">
      <c r="B71" s="18">
        <f t="shared" si="3"/>
        <v>66</v>
      </c>
      <c r="C71" s="19">
        <f t="shared" ref="C71:C92" si="4">D71-D70</f>
        <v>0.10000000000002274</v>
      </c>
      <c r="D71" s="20">
        <v>246.8</v>
      </c>
      <c r="E71" s="26" t="s">
        <v>76</v>
      </c>
      <c r="F71" s="10" t="s">
        <v>131</v>
      </c>
      <c r="G71" s="11" t="s">
        <v>29</v>
      </c>
      <c r="H71" s="35" t="s">
        <v>28</v>
      </c>
      <c r="I71" s="31"/>
    </row>
    <row r="72" spans="2:9" x14ac:dyDescent="0.2">
      <c r="B72" s="18">
        <f t="shared" si="3"/>
        <v>67</v>
      </c>
      <c r="C72" s="19">
        <f t="shared" si="4"/>
        <v>1.7999999999999829</v>
      </c>
      <c r="D72" s="20">
        <v>248.6</v>
      </c>
      <c r="E72" s="21" t="s">
        <v>100</v>
      </c>
      <c r="F72" s="10" t="s">
        <v>131</v>
      </c>
      <c r="G72" s="11" t="s">
        <v>29</v>
      </c>
      <c r="H72" s="35" t="s">
        <v>74</v>
      </c>
      <c r="I72" s="31" t="s">
        <v>160</v>
      </c>
    </row>
    <row r="73" spans="2:9" x14ac:dyDescent="0.2">
      <c r="B73" s="18">
        <f t="shared" si="3"/>
        <v>68</v>
      </c>
      <c r="C73" s="19">
        <f t="shared" si="4"/>
        <v>5.5</v>
      </c>
      <c r="D73" s="20">
        <v>254.1</v>
      </c>
      <c r="E73" s="21" t="s">
        <v>102</v>
      </c>
      <c r="F73" s="10" t="s">
        <v>13</v>
      </c>
      <c r="G73" s="11" t="s">
        <v>14</v>
      </c>
      <c r="H73" s="35" t="s">
        <v>74</v>
      </c>
      <c r="I73" s="31" t="s">
        <v>104</v>
      </c>
    </row>
    <row r="74" spans="2:9" x14ac:dyDescent="0.2">
      <c r="B74" s="18">
        <f t="shared" si="3"/>
        <v>69</v>
      </c>
      <c r="C74" s="19">
        <f t="shared" si="4"/>
        <v>0.30000000000001137</v>
      </c>
      <c r="D74" s="20">
        <v>254.4</v>
      </c>
      <c r="E74" s="21" t="s">
        <v>103</v>
      </c>
      <c r="F74" s="10" t="s">
        <v>131</v>
      </c>
      <c r="G74" s="11" t="s">
        <v>29</v>
      </c>
      <c r="H74" s="35" t="s">
        <v>74</v>
      </c>
      <c r="I74" s="31" t="s">
        <v>152</v>
      </c>
    </row>
    <row r="75" spans="2:9" x14ac:dyDescent="0.2">
      <c r="B75" s="18">
        <f t="shared" si="3"/>
        <v>70</v>
      </c>
      <c r="C75" s="19">
        <f t="shared" si="4"/>
        <v>3.0999999999999943</v>
      </c>
      <c r="D75" s="20">
        <v>257.5</v>
      </c>
      <c r="E75" s="21" t="s">
        <v>153</v>
      </c>
      <c r="F75" s="10" t="s">
        <v>13</v>
      </c>
      <c r="G75" s="11" t="s">
        <v>14</v>
      </c>
      <c r="H75" s="35" t="s">
        <v>28</v>
      </c>
      <c r="I75" s="31" t="s">
        <v>161</v>
      </c>
    </row>
    <row r="76" spans="2:9" x14ac:dyDescent="0.2">
      <c r="B76" s="18">
        <f t="shared" si="3"/>
        <v>71</v>
      </c>
      <c r="C76" s="19">
        <f t="shared" si="4"/>
        <v>0.60000000000002274</v>
      </c>
      <c r="D76" s="20">
        <v>258.10000000000002</v>
      </c>
      <c r="E76" s="21"/>
      <c r="F76" s="10" t="s">
        <v>13</v>
      </c>
      <c r="G76" s="11" t="s">
        <v>29</v>
      </c>
      <c r="H76" s="35" t="s">
        <v>28</v>
      </c>
      <c r="I76" s="31" t="s">
        <v>106</v>
      </c>
    </row>
    <row r="77" spans="2:9" x14ac:dyDescent="0.2">
      <c r="B77" s="18">
        <f t="shared" si="3"/>
        <v>72</v>
      </c>
      <c r="C77" s="19">
        <f t="shared" si="4"/>
        <v>0.29999999999995453</v>
      </c>
      <c r="D77" s="20">
        <v>258.39999999999998</v>
      </c>
      <c r="E77" s="26" t="s">
        <v>78</v>
      </c>
      <c r="F77" s="10" t="s">
        <v>13</v>
      </c>
      <c r="G77" s="11" t="s">
        <v>29</v>
      </c>
      <c r="H77" s="37" t="s">
        <v>77</v>
      </c>
      <c r="I77" s="31" t="s">
        <v>126</v>
      </c>
    </row>
    <row r="78" spans="2:9" x14ac:dyDescent="0.2">
      <c r="B78" s="18">
        <f t="shared" si="3"/>
        <v>73</v>
      </c>
      <c r="C78" s="19">
        <f t="shared" si="4"/>
        <v>0.40000000000003411</v>
      </c>
      <c r="D78" s="20">
        <v>258.8</v>
      </c>
      <c r="E78" s="26" t="s">
        <v>58</v>
      </c>
      <c r="F78" s="10" t="s">
        <v>27</v>
      </c>
      <c r="G78" s="11" t="s">
        <v>14</v>
      </c>
      <c r="H78" s="35" t="s">
        <v>80</v>
      </c>
      <c r="I78" s="31" t="s">
        <v>162</v>
      </c>
    </row>
    <row r="79" spans="2:9" x14ac:dyDescent="0.2">
      <c r="B79" s="18">
        <f t="shared" si="3"/>
        <v>74</v>
      </c>
      <c r="C79" s="19">
        <f t="shared" si="4"/>
        <v>2.6000000000000227</v>
      </c>
      <c r="D79" s="20">
        <v>261.40000000000003</v>
      </c>
      <c r="E79" s="26" t="s">
        <v>79</v>
      </c>
      <c r="F79" s="10" t="s">
        <v>131</v>
      </c>
      <c r="G79" s="11" t="s">
        <v>29</v>
      </c>
      <c r="H79" s="35" t="s">
        <v>80</v>
      </c>
      <c r="I79" s="31"/>
    </row>
    <row r="80" spans="2:9" x14ac:dyDescent="0.2">
      <c r="B80" s="18">
        <f t="shared" si="3"/>
        <v>75</v>
      </c>
      <c r="C80" s="19">
        <f t="shared" si="4"/>
        <v>0.89999999999997726</v>
      </c>
      <c r="D80" s="20">
        <v>262.3</v>
      </c>
      <c r="E80" s="26" t="s">
        <v>130</v>
      </c>
      <c r="F80" s="10" t="s">
        <v>131</v>
      </c>
      <c r="G80" s="11" t="s">
        <v>29</v>
      </c>
      <c r="H80" s="35" t="s">
        <v>124</v>
      </c>
      <c r="I80" s="31"/>
    </row>
    <row r="81" spans="2:9" ht="21.6" x14ac:dyDescent="0.2">
      <c r="B81" s="12">
        <f t="shared" si="3"/>
        <v>76</v>
      </c>
      <c r="C81" s="13">
        <f t="shared" si="4"/>
        <v>0</v>
      </c>
      <c r="D81" s="14">
        <v>262.3</v>
      </c>
      <c r="E81" s="15" t="s">
        <v>129</v>
      </c>
      <c r="F81" s="16"/>
      <c r="G81" s="23" t="s">
        <v>125</v>
      </c>
      <c r="H81" s="36" t="s">
        <v>81</v>
      </c>
      <c r="I81" s="32" t="s">
        <v>166</v>
      </c>
    </row>
    <row r="82" spans="2:9" x14ac:dyDescent="0.2">
      <c r="B82" s="18">
        <f t="shared" si="3"/>
        <v>77</v>
      </c>
      <c r="C82" s="19">
        <f t="shared" si="4"/>
        <v>1.6999999999999886</v>
      </c>
      <c r="D82" s="20">
        <v>264</v>
      </c>
      <c r="E82" s="26" t="s">
        <v>82</v>
      </c>
      <c r="F82" s="10" t="s">
        <v>131</v>
      </c>
      <c r="G82" s="11" t="s">
        <v>14</v>
      </c>
      <c r="H82" s="35" t="s">
        <v>80</v>
      </c>
      <c r="I82" s="31"/>
    </row>
    <row r="83" spans="2:9" x14ac:dyDescent="0.2">
      <c r="B83" s="18">
        <f t="shared" si="3"/>
        <v>78</v>
      </c>
      <c r="C83" s="19">
        <f t="shared" si="4"/>
        <v>5.9000000000000341</v>
      </c>
      <c r="D83" s="20">
        <v>269.90000000000003</v>
      </c>
      <c r="E83" s="21" t="s">
        <v>83</v>
      </c>
      <c r="F83" s="22" t="s">
        <v>25</v>
      </c>
      <c r="G83" s="24" t="s">
        <v>84</v>
      </c>
      <c r="H83" s="35" t="s">
        <v>80</v>
      </c>
      <c r="I83" s="31" t="s">
        <v>168</v>
      </c>
    </row>
    <row r="84" spans="2:9" x14ac:dyDescent="0.2">
      <c r="B84" s="18">
        <f t="shared" si="3"/>
        <v>79</v>
      </c>
      <c r="C84" s="19">
        <f t="shared" si="4"/>
        <v>1.1999999999999886</v>
      </c>
      <c r="D84" s="20">
        <v>271.10000000000002</v>
      </c>
      <c r="E84" s="26" t="s">
        <v>85</v>
      </c>
      <c r="F84" s="10" t="s">
        <v>13</v>
      </c>
      <c r="G84" s="11" t="s">
        <v>29</v>
      </c>
      <c r="H84" s="37" t="s">
        <v>86</v>
      </c>
      <c r="I84" s="31" t="s">
        <v>169</v>
      </c>
    </row>
    <row r="85" spans="2:9" x14ac:dyDescent="0.2">
      <c r="B85" s="18">
        <f t="shared" si="3"/>
        <v>80</v>
      </c>
      <c r="C85" s="19">
        <f t="shared" si="4"/>
        <v>4.5999999999999659</v>
      </c>
      <c r="D85" s="20">
        <v>275.7</v>
      </c>
      <c r="E85" s="26" t="s">
        <v>88</v>
      </c>
      <c r="F85" s="10" t="s">
        <v>27</v>
      </c>
      <c r="G85" s="11" t="s">
        <v>14</v>
      </c>
      <c r="H85" s="37" t="s">
        <v>86</v>
      </c>
      <c r="I85" s="31"/>
    </row>
    <row r="86" spans="2:9" x14ac:dyDescent="0.2">
      <c r="B86" s="18">
        <f t="shared" si="3"/>
        <v>81</v>
      </c>
      <c r="C86" s="19">
        <f t="shared" si="4"/>
        <v>2.2000000000000455</v>
      </c>
      <c r="D86" s="20">
        <v>277.90000000000003</v>
      </c>
      <c r="E86" s="26" t="s">
        <v>89</v>
      </c>
      <c r="F86" s="10" t="s">
        <v>131</v>
      </c>
      <c r="G86" s="11" t="s">
        <v>14</v>
      </c>
      <c r="H86" s="35" t="s">
        <v>87</v>
      </c>
      <c r="I86" s="31"/>
    </row>
    <row r="87" spans="2:9" x14ac:dyDescent="0.2">
      <c r="B87" s="18">
        <f t="shared" si="3"/>
        <v>82</v>
      </c>
      <c r="C87" s="19">
        <f t="shared" si="4"/>
        <v>2.7999999999999545</v>
      </c>
      <c r="D87" s="20">
        <v>280.7</v>
      </c>
      <c r="E87" s="21" t="s">
        <v>100</v>
      </c>
      <c r="F87" s="10" t="s">
        <v>131</v>
      </c>
      <c r="G87" s="11" t="s">
        <v>29</v>
      </c>
      <c r="H87" s="35" t="s">
        <v>107</v>
      </c>
      <c r="I87" s="31" t="s">
        <v>163</v>
      </c>
    </row>
    <row r="88" spans="2:9" x14ac:dyDescent="0.2">
      <c r="B88" s="18">
        <f t="shared" si="3"/>
        <v>83</v>
      </c>
      <c r="C88" s="19">
        <f t="shared" si="4"/>
        <v>0.69999999999998863</v>
      </c>
      <c r="D88" s="20">
        <v>281.39999999999998</v>
      </c>
      <c r="E88" s="26" t="s">
        <v>15</v>
      </c>
      <c r="F88" s="10" t="s">
        <v>131</v>
      </c>
      <c r="G88" s="11" t="s">
        <v>14</v>
      </c>
      <c r="H88" s="35" t="s">
        <v>107</v>
      </c>
      <c r="I88" s="31" t="s">
        <v>196</v>
      </c>
    </row>
    <row r="89" spans="2:9" x14ac:dyDescent="0.2">
      <c r="B89" s="18">
        <f t="shared" si="3"/>
        <v>84</v>
      </c>
      <c r="C89" s="19">
        <f t="shared" si="4"/>
        <v>0.30000000000001137</v>
      </c>
      <c r="D89" s="20">
        <v>281.7</v>
      </c>
      <c r="E89" s="26"/>
      <c r="F89" s="10" t="s">
        <v>25</v>
      </c>
      <c r="G89" s="11" t="s">
        <v>10</v>
      </c>
      <c r="H89" s="35" t="s">
        <v>90</v>
      </c>
      <c r="I89" s="31" t="s">
        <v>172</v>
      </c>
    </row>
    <row r="90" spans="2:9" x14ac:dyDescent="0.2">
      <c r="B90" s="18">
        <f t="shared" si="3"/>
        <v>85</v>
      </c>
      <c r="C90" s="19">
        <f t="shared" si="4"/>
        <v>3.7000000000000455</v>
      </c>
      <c r="D90" s="20">
        <v>285.40000000000003</v>
      </c>
      <c r="E90" s="26" t="s">
        <v>91</v>
      </c>
      <c r="F90" s="10" t="s">
        <v>24</v>
      </c>
      <c r="G90" s="11" t="s">
        <v>19</v>
      </c>
      <c r="H90" s="35" t="s">
        <v>90</v>
      </c>
      <c r="I90" s="31"/>
    </row>
    <row r="91" spans="2:9" ht="19.2" x14ac:dyDescent="0.2">
      <c r="B91" s="18">
        <f t="shared" si="3"/>
        <v>86</v>
      </c>
      <c r="C91" s="19">
        <f t="shared" si="4"/>
        <v>4.4999999999999432</v>
      </c>
      <c r="D91" s="20">
        <v>289.89999999999998</v>
      </c>
      <c r="E91" s="26" t="s">
        <v>15</v>
      </c>
      <c r="F91" s="10" t="s">
        <v>131</v>
      </c>
      <c r="G91" s="11" t="s">
        <v>29</v>
      </c>
      <c r="H91" s="35" t="s">
        <v>28</v>
      </c>
      <c r="I91" s="31" t="s">
        <v>197</v>
      </c>
    </row>
    <row r="92" spans="2:9" x14ac:dyDescent="0.2">
      <c r="B92" s="18">
        <f t="shared" si="3"/>
        <v>87</v>
      </c>
      <c r="C92" s="19">
        <f t="shared" si="4"/>
        <v>0.50000000000005684</v>
      </c>
      <c r="D92" s="20">
        <v>290.40000000000003</v>
      </c>
      <c r="E92" s="21"/>
      <c r="F92" s="10" t="s">
        <v>24</v>
      </c>
      <c r="G92" s="11" t="s">
        <v>14</v>
      </c>
      <c r="H92" s="35" t="s">
        <v>28</v>
      </c>
      <c r="I92" s="31" t="s">
        <v>92</v>
      </c>
    </row>
    <row r="93" spans="2:9" ht="19.2" x14ac:dyDescent="0.2">
      <c r="B93" s="18">
        <f t="shared" si="3"/>
        <v>88</v>
      </c>
      <c r="C93" s="19">
        <f t="shared" ref="C93:C98" si="5">D93-D92</f>
        <v>1.3999999999999773</v>
      </c>
      <c r="D93" s="20">
        <v>291.8</v>
      </c>
      <c r="E93" s="21"/>
      <c r="F93" s="10" t="s">
        <v>24</v>
      </c>
      <c r="G93" s="11" t="s">
        <v>14</v>
      </c>
      <c r="H93" s="35" t="s">
        <v>28</v>
      </c>
      <c r="I93" s="31" t="s">
        <v>173</v>
      </c>
    </row>
    <row r="94" spans="2:9" ht="19.2" x14ac:dyDescent="0.2">
      <c r="B94" s="18">
        <f t="shared" si="3"/>
        <v>89</v>
      </c>
      <c r="C94" s="19">
        <f t="shared" si="5"/>
        <v>0.60000000000002274</v>
      </c>
      <c r="D94" s="20">
        <v>292.40000000000003</v>
      </c>
      <c r="E94" s="21"/>
      <c r="F94" s="10" t="s">
        <v>13</v>
      </c>
      <c r="G94" s="11" t="s">
        <v>14</v>
      </c>
      <c r="H94" s="35" t="s">
        <v>28</v>
      </c>
      <c r="I94" s="31" t="s">
        <v>174</v>
      </c>
    </row>
    <row r="95" spans="2:9" x14ac:dyDescent="0.2">
      <c r="B95" s="18">
        <f t="shared" si="3"/>
        <v>90</v>
      </c>
      <c r="C95" s="19">
        <f t="shared" si="5"/>
        <v>0.39999999999997726</v>
      </c>
      <c r="D95" s="20">
        <v>292.8</v>
      </c>
      <c r="E95" s="26" t="s">
        <v>15</v>
      </c>
      <c r="F95" s="10" t="s">
        <v>13</v>
      </c>
      <c r="G95" s="11" t="s">
        <v>14</v>
      </c>
      <c r="H95" s="35" t="s">
        <v>93</v>
      </c>
      <c r="I95" s="31" t="s">
        <v>198</v>
      </c>
    </row>
    <row r="96" spans="2:9" x14ac:dyDescent="0.2">
      <c r="B96" s="18">
        <f t="shared" si="3"/>
        <v>91</v>
      </c>
      <c r="C96" s="19">
        <f t="shared" si="5"/>
        <v>0.19999999999998863</v>
      </c>
      <c r="D96" s="20">
        <v>293</v>
      </c>
      <c r="E96" s="26" t="s">
        <v>15</v>
      </c>
      <c r="F96" s="10" t="s">
        <v>131</v>
      </c>
      <c r="G96" s="11" t="s">
        <v>29</v>
      </c>
      <c r="H96" s="35" t="s">
        <v>28</v>
      </c>
      <c r="I96" s="31" t="s">
        <v>127</v>
      </c>
    </row>
    <row r="97" spans="1:11" x14ac:dyDescent="0.2">
      <c r="B97" s="18">
        <f t="shared" si="3"/>
        <v>92</v>
      </c>
      <c r="C97" s="19">
        <f t="shared" si="5"/>
        <v>7</v>
      </c>
      <c r="D97" s="20">
        <v>300</v>
      </c>
      <c r="E97" s="21"/>
      <c r="F97" s="10" t="s">
        <v>27</v>
      </c>
      <c r="G97" s="11" t="s">
        <v>14</v>
      </c>
      <c r="H97" s="35" t="s">
        <v>28</v>
      </c>
      <c r="I97" s="31" t="s">
        <v>170</v>
      </c>
    </row>
    <row r="98" spans="1:11" ht="21.6" x14ac:dyDescent="0.2">
      <c r="B98" s="64">
        <f t="shared" si="3"/>
        <v>93</v>
      </c>
      <c r="C98" s="65">
        <f t="shared" si="5"/>
        <v>1</v>
      </c>
      <c r="D98" s="66">
        <v>301</v>
      </c>
      <c r="E98" s="67" t="s">
        <v>94</v>
      </c>
      <c r="F98" s="68"/>
      <c r="G98" s="69" t="s">
        <v>101</v>
      </c>
      <c r="H98" s="70" t="s">
        <v>117</v>
      </c>
      <c r="I98" s="71" t="s">
        <v>200</v>
      </c>
      <c r="K98" s="44"/>
    </row>
    <row r="99" spans="1:11" x14ac:dyDescent="0.2">
      <c r="B99" s="25" t="s">
        <v>201</v>
      </c>
      <c r="C99" s="80"/>
      <c r="D99" s="81"/>
      <c r="I99" s="82"/>
      <c r="K99" s="44"/>
    </row>
    <row r="100" spans="1:11" s="44" customFormat="1" ht="19.2" x14ac:dyDescent="0.2">
      <c r="A100" s="53"/>
      <c r="B100" s="72">
        <v>0</v>
      </c>
      <c r="C100" s="56">
        <v>0</v>
      </c>
      <c r="D100" s="57">
        <v>0</v>
      </c>
      <c r="E100" s="58" t="s">
        <v>128</v>
      </c>
      <c r="F100" s="73" t="s">
        <v>25</v>
      </c>
      <c r="G100" s="59" t="s">
        <v>10</v>
      </c>
      <c r="H100" s="74" t="s">
        <v>28</v>
      </c>
      <c r="I100" s="31" t="s">
        <v>191</v>
      </c>
    </row>
    <row r="101" spans="1:11" s="44" customFormat="1" x14ac:dyDescent="0.2">
      <c r="A101" s="53"/>
      <c r="B101" s="72">
        <v>1</v>
      </c>
      <c r="C101" s="56">
        <f>D101-D100</f>
        <v>0.1</v>
      </c>
      <c r="D101" s="57">
        <v>0.1</v>
      </c>
      <c r="E101" s="58" t="s">
        <v>15</v>
      </c>
      <c r="F101" s="10" t="s">
        <v>27</v>
      </c>
      <c r="G101" s="75" t="s">
        <v>14</v>
      </c>
      <c r="H101" s="74" t="s">
        <v>28</v>
      </c>
      <c r="I101" s="31" t="s">
        <v>182</v>
      </c>
    </row>
    <row r="102" spans="1:11" s="44" customFormat="1" ht="9.6" x14ac:dyDescent="0.2">
      <c r="A102" s="53"/>
      <c r="B102" s="72">
        <v>2</v>
      </c>
      <c r="C102" s="56">
        <f t="shared" ref="C102:C104" si="6">D102-D101</f>
        <v>0.4</v>
      </c>
      <c r="D102" s="57">
        <v>0.5</v>
      </c>
      <c r="E102" s="58" t="s">
        <v>15</v>
      </c>
      <c r="F102" s="73" t="s">
        <v>131</v>
      </c>
      <c r="G102" s="75" t="s">
        <v>29</v>
      </c>
      <c r="H102" s="74" t="s">
        <v>28</v>
      </c>
      <c r="I102" s="31" t="s">
        <v>183</v>
      </c>
    </row>
    <row r="103" spans="1:11" s="44" customFormat="1" ht="9.6" x14ac:dyDescent="0.2">
      <c r="A103" s="53"/>
      <c r="B103" s="72">
        <v>3</v>
      </c>
      <c r="C103" s="56">
        <f t="shared" si="6"/>
        <v>0.60000000000000009</v>
      </c>
      <c r="D103" s="57">
        <v>1.1000000000000001</v>
      </c>
      <c r="E103" s="58" t="s">
        <v>15</v>
      </c>
      <c r="F103" s="73" t="s">
        <v>131</v>
      </c>
      <c r="G103" s="75" t="s">
        <v>14</v>
      </c>
      <c r="H103" s="74" t="s">
        <v>28</v>
      </c>
      <c r="I103" s="31" t="s">
        <v>184</v>
      </c>
    </row>
    <row r="104" spans="1:11" ht="19.2" x14ac:dyDescent="0.2">
      <c r="A104" s="53"/>
      <c r="B104" s="76">
        <v>4</v>
      </c>
      <c r="C104" s="60">
        <f t="shared" si="6"/>
        <v>9.9999999999999867E-2</v>
      </c>
      <c r="D104" s="61">
        <v>1.2</v>
      </c>
      <c r="E104" s="62" t="s">
        <v>185</v>
      </c>
      <c r="F104" s="77" t="s">
        <v>25</v>
      </c>
      <c r="G104" s="63" t="s">
        <v>125</v>
      </c>
      <c r="H104" s="78" t="s">
        <v>28</v>
      </c>
      <c r="I104" s="39" t="s">
        <v>199</v>
      </c>
    </row>
    <row r="105" spans="1:11" ht="13.2" x14ac:dyDescent="0.2">
      <c r="B105" s="85" t="s">
        <v>204</v>
      </c>
      <c r="C105" s="80"/>
      <c r="D105" s="81"/>
      <c r="E105" s="83"/>
      <c r="I105" s="82"/>
      <c r="K105" s="44"/>
    </row>
    <row r="106" spans="1:11" x14ac:dyDescent="0.2">
      <c r="B106" s="44" t="s">
        <v>189</v>
      </c>
      <c r="C106" s="51"/>
      <c r="D106" s="44"/>
      <c r="E106" s="33"/>
      <c r="F106" s="44"/>
      <c r="G106" s="44"/>
      <c r="H106" s="33"/>
      <c r="I106" s="33"/>
    </row>
    <row r="107" spans="1:11" x14ac:dyDescent="0.2">
      <c r="B107" s="44" t="s">
        <v>205</v>
      </c>
      <c r="C107" s="51"/>
      <c r="D107" s="44"/>
      <c r="E107" s="33"/>
      <c r="F107" s="44"/>
      <c r="G107" s="44"/>
      <c r="H107" s="33"/>
      <c r="I107" s="33"/>
    </row>
    <row r="108" spans="1:11" x14ac:dyDescent="0.2">
      <c r="B108" s="44" t="s">
        <v>176</v>
      </c>
      <c r="C108" s="51"/>
      <c r="D108" s="44"/>
      <c r="E108" s="33"/>
      <c r="F108" s="44"/>
      <c r="G108" s="44"/>
      <c r="H108" s="33"/>
      <c r="I108" s="33"/>
    </row>
    <row r="109" spans="1:11" x14ac:dyDescent="0.2">
      <c r="B109" s="44" t="s">
        <v>177</v>
      </c>
      <c r="C109" s="51"/>
      <c r="D109" s="44"/>
      <c r="E109" s="33"/>
      <c r="F109" s="44"/>
      <c r="G109" s="44"/>
      <c r="H109" s="33"/>
      <c r="I109" s="33"/>
    </row>
    <row r="110" spans="1:11" x14ac:dyDescent="0.2">
      <c r="B110" s="52" t="s">
        <v>175</v>
      </c>
      <c r="C110" s="52"/>
      <c r="D110" s="44"/>
      <c r="E110" s="33"/>
      <c r="F110" s="44"/>
      <c r="G110" s="44"/>
      <c r="H110" s="33"/>
      <c r="I110" s="33"/>
    </row>
    <row r="111" spans="1:11" x14ac:dyDescent="0.2">
      <c r="B111" s="52" t="s">
        <v>190</v>
      </c>
      <c r="C111" s="52"/>
      <c r="D111" s="44"/>
      <c r="E111" s="33"/>
      <c r="F111" s="44"/>
      <c r="G111" s="44"/>
      <c r="H111" s="33"/>
      <c r="I111" s="33"/>
    </row>
    <row r="112" spans="1:11" x14ac:dyDescent="0.2">
      <c r="B112" s="79" t="s">
        <v>186</v>
      </c>
      <c r="C112" s="44"/>
      <c r="D112" s="44"/>
      <c r="E112" s="33"/>
      <c r="F112" s="44"/>
      <c r="G112" s="44"/>
      <c r="H112" s="33"/>
      <c r="I112" s="33"/>
    </row>
    <row r="113" spans="2:9" x14ac:dyDescent="0.2">
      <c r="B113" s="54" t="s">
        <v>187</v>
      </c>
      <c r="C113" s="44"/>
      <c r="D113" s="44"/>
      <c r="E113" s="33"/>
      <c r="F113" s="44"/>
      <c r="G113" s="44"/>
      <c r="H113" s="33"/>
      <c r="I113" s="33"/>
    </row>
    <row r="114" spans="2:9" x14ac:dyDescent="0.2">
      <c r="B114" s="54" t="s">
        <v>188</v>
      </c>
      <c r="C114" s="44"/>
      <c r="D114" s="54"/>
      <c r="E114" s="33"/>
      <c r="F114" s="53"/>
      <c r="G114" s="53"/>
      <c r="H114" s="55"/>
    </row>
  </sheetData>
  <phoneticPr fontId="20"/>
  <hyperlinks>
    <hyperlink ref="I3" r:id="rId1" xr:uid="{0FE0C09C-00A8-416C-B28E-C8C37D35340C}"/>
    <hyperlink ref="B105" r:id="rId2" xr:uid="{8CCF62E2-C25E-4307-8C53-93C736E6E274}"/>
  </hyperlinks>
  <pageMargins left="0" right="0" top="0" bottom="0" header="0.19685039370078741" footer="0.19685039370078741"/>
  <pageSetup paperSize="9" firstPageNumber="4294963191" fitToHeight="0" orientation="portrait" verticalDpi="36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5C72C03AE168243B5B9E5D1E81515B6" ma:contentTypeVersion="7" ma:contentTypeDescription="新しいドキュメントを作成します。" ma:contentTypeScope="" ma:versionID="5628780efe50fd5ff55ac4369e2cc7a0">
  <xsd:schema xmlns:xsd="http://www.w3.org/2001/XMLSchema" xmlns:xs="http://www.w3.org/2001/XMLSchema" xmlns:p="http://schemas.microsoft.com/office/2006/metadata/properties" xmlns:ns2="91d85bdb-9e43-4612-a355-15dcada7f308" targetNamespace="http://schemas.microsoft.com/office/2006/metadata/properties" ma:root="true" ma:fieldsID="68ee2f72f53f296e6e865f93cd28760c" ns2:_="">
    <xsd:import namespace="91d85bdb-9e43-4612-a355-15dcada7f3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85bdb-9e43-4612-a355-15dcada7f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5C71F4-94EB-4C6C-BC37-7242E6084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d85bdb-9e43-4612-a355-15dcada7f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9B2E40-C4E6-4086-B8B0-D85ECB958165}">
  <ds:schemaRefs>
    <ds:schemaRef ds:uri="http://schemas.microsoft.com/sharepoint/v3/contenttype/forms"/>
  </ds:schemaRefs>
</ds:datastoreItem>
</file>

<file path=customXml/itemProps3.xml><?xml version="1.0" encoding="utf-8"?>
<ds:datastoreItem xmlns:ds="http://schemas.openxmlformats.org/officeDocument/2006/customXml" ds:itemID="{8425F523-A873-4676-A609-F60FB3997E4F}">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91d85bdb-9e43-4612-a355-15dcada7f30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2023BRM225BRM</vt:lpstr>
      <vt:lpstr>'2023BRM225BRM'!Print_Titles</vt:lpstr>
    </vt:vector>
  </TitlesOfParts>
  <Company>AJたまがわ</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2019BRM928たまがわ600km キューシート</dc:title>
  <dc:creator>Takeshi Matsuda</dc:creator>
  <cp:lastModifiedBy>西川潔</cp:lastModifiedBy>
  <cp:revision/>
  <cp:lastPrinted>2022-03-21T15:25:00Z</cp:lastPrinted>
  <dcterms:created xsi:type="dcterms:W3CDTF">2014-09-03T01:37:35Z</dcterms:created>
  <dcterms:modified xsi:type="dcterms:W3CDTF">2023-01-24T14:26:18Z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y fmtid="{D5CDD505-2E9C-101B-9397-08002B2CF9AE}" pid="3" name="ContentTypeId">
    <vt:lpwstr>0x01010035C72C03AE168243B5B9E5D1E81515B6</vt:lpwstr>
  </property>
</Properties>
</file>