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785" yWindow="495" windowWidth="28800" windowHeight="18240" tabRatio="500"/>
  </bookViews>
  <sheets>
    <sheet name="2023BRM311_迂回路反映版" sheetId="5" r:id="rId1"/>
    <sheet name="グルメポイント" sheetId="4" r:id="rId2"/>
    <sheet name="松戸近辺の有名ラーメン店" sheetId="6" r:id="rId3"/>
    <sheet name="フォトコントロール参考" sheetId="3" r:id="rId4"/>
  </sheets>
  <definedNames>
    <definedName name="_xlnm.Print_Area" localSheetId="0">'2023BRM311_迂回路反映版'!$A$1:$G$108</definedName>
    <definedName name="_xlnm.Print_Area" localSheetId="1">グルメポイント!$A$1:$G$13</definedName>
    <definedName name="_xlnm.Print_Titles" localSheetId="0">'2023BRM311_迂回路反映版'!$1:$4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47" i="5" l="1"/>
  <c r="B24" i="5"/>
  <c r="B23" i="5"/>
  <c r="A23" i="5"/>
  <c r="A89" i="5" l="1"/>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2" i="5"/>
  <c r="A21" i="5"/>
  <c r="A20" i="5"/>
  <c r="A19" i="5"/>
  <c r="A18" i="5"/>
  <c r="A17" i="5"/>
  <c r="A16" i="5"/>
  <c r="A15" i="5"/>
  <c r="A14" i="5"/>
  <c r="A13" i="5"/>
  <c r="A12" i="5"/>
  <c r="A11" i="5"/>
  <c r="A10" i="5"/>
  <c r="A9" i="5"/>
  <c r="A8" i="5"/>
  <c r="A7" i="5"/>
  <c r="A6" i="5"/>
  <c r="A5" i="5"/>
  <c r="B89" i="5" l="1"/>
  <c r="B61" i="5"/>
  <c r="B60" i="5"/>
  <c r="B55" i="5"/>
  <c r="B54" i="5"/>
  <c r="B46" i="5"/>
  <c r="B45" i="5"/>
  <c r="B22" i="5"/>
  <c r="B21" i="5"/>
  <c r="B94" i="5"/>
  <c r="B93" i="5"/>
  <c r="B88" i="5"/>
  <c r="B87" i="5"/>
  <c r="B86" i="5"/>
  <c r="B85" i="5"/>
  <c r="B84" i="5"/>
  <c r="B83" i="5"/>
  <c r="B82" i="5"/>
  <c r="B81" i="5"/>
  <c r="B80" i="5"/>
  <c r="B79" i="5"/>
  <c r="B78" i="5"/>
  <c r="B77" i="5"/>
  <c r="B76" i="5"/>
  <c r="B75" i="5"/>
  <c r="B74" i="5"/>
  <c r="B73" i="5"/>
  <c r="B72" i="5"/>
  <c r="B71" i="5"/>
  <c r="B70" i="5"/>
  <c r="B69" i="5"/>
  <c r="B68" i="5"/>
  <c r="B67" i="5"/>
  <c r="B66" i="5"/>
  <c r="B65" i="5"/>
  <c r="B64" i="5"/>
  <c r="B63" i="5"/>
  <c r="B62" i="5"/>
  <c r="B59" i="5"/>
  <c r="B58" i="5"/>
  <c r="B57" i="5"/>
  <c r="B56" i="5"/>
  <c r="B53" i="5"/>
  <c r="B52" i="5"/>
  <c r="B51" i="5"/>
  <c r="B50" i="5"/>
  <c r="B49" i="5"/>
  <c r="B48" i="5"/>
  <c r="B44" i="5"/>
  <c r="B43" i="5"/>
  <c r="B42" i="5"/>
  <c r="B41" i="5"/>
  <c r="B40" i="5"/>
  <c r="B39" i="5"/>
  <c r="B38" i="5"/>
  <c r="B37" i="5"/>
  <c r="B36" i="5"/>
  <c r="B35" i="5"/>
  <c r="B34" i="5"/>
  <c r="B33" i="5"/>
  <c r="B32" i="5"/>
  <c r="B31" i="5"/>
  <c r="B30" i="5"/>
  <c r="B29" i="5"/>
  <c r="B28" i="5"/>
  <c r="B27" i="5"/>
  <c r="B26" i="5"/>
  <c r="B25" i="5"/>
  <c r="B20" i="5"/>
  <c r="B19" i="5"/>
  <c r="B18" i="5"/>
  <c r="B17" i="5"/>
  <c r="B16" i="5"/>
  <c r="B15" i="5"/>
  <c r="B14" i="5"/>
  <c r="B13" i="5"/>
  <c r="B12" i="5"/>
  <c r="B11" i="5"/>
  <c r="B10" i="5"/>
  <c r="B9" i="5"/>
  <c r="B8" i="5"/>
  <c r="B7" i="5"/>
  <c r="B6" i="5"/>
</calcChain>
</file>

<file path=xl/sharedStrings.xml><?xml version="1.0" encoding="utf-8"?>
<sst xmlns="http://schemas.openxmlformats.org/spreadsheetml/2006/main" count="423" uniqueCount="271">
  <si>
    <t>区間は前の通過点からの距離、ルートは次の通過点までの道路番号</t>
  </si>
  <si>
    <t>No.</t>
  </si>
  <si>
    <t>区間</t>
  </si>
  <si>
    <t>合計</t>
  </si>
  <si>
    <t>通過点</t>
  </si>
  <si>
    <t>進路</t>
  </si>
  <si>
    <t>ルート</t>
  </si>
  <si>
    <t>備考</t>
  </si>
  <si>
    <t>スタート　
葛飾大橋（国道298号）の下
江戸川サイクリングロード</t>
  </si>
  <si>
    <t>上流へ直進</t>
  </si>
  <si>
    <t>サイクリングロード</t>
  </si>
  <si>
    <t>┬左</t>
  </si>
  <si>
    <t>S 「葛飾橋西詰」</t>
  </si>
  <si>
    <t>十左</t>
  </si>
  <si>
    <t>K54, K5, K1</t>
  </si>
  <si>
    <t>市川、松戸方面</t>
  </si>
  <si>
    <t>S 「上矢切」</t>
  </si>
  <si>
    <t>市道</t>
  </si>
  <si>
    <t>左前方：修学個別進学会</t>
  </si>
  <si>
    <t>S</t>
  </si>
  <si>
    <t>┬右</t>
  </si>
  <si>
    <t>八柱、松飛台方面</t>
  </si>
  <si>
    <t>五差路右</t>
  </si>
  <si>
    <t>五差路、右から二本目を進む。
道なり直進に見える。</t>
  </si>
  <si>
    <t>S 「稔台」</t>
  </si>
  <si>
    <t>┼右</t>
  </si>
  <si>
    <t>左：C&amp;C TAJIMAYA</t>
  </si>
  <si>
    <t>┤左</t>
  </si>
  <si>
    <t>鎌ケ谷市方面　</t>
  </si>
  <si>
    <t>S 「串崎新田 」</t>
  </si>
  <si>
    <t>┼左</t>
  </si>
  <si>
    <t>R464, 市道</t>
  </si>
  <si>
    <t>左前方：夢庵   正面に交差点名表示なし、左右はあり。</t>
  </si>
  <si>
    <t>S「入道台」</t>
  </si>
  <si>
    <t>S「入道溜」</t>
  </si>
  <si>
    <t>右側</t>
  </si>
  <si>
    <t>左側</t>
  </si>
  <si>
    <t>＜ゴール後＞</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</si>
  <si>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</si>
  <si>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</si>
  <si>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</si>
  <si>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</si>
  <si>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</si>
  <si>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</si>
  <si>
    <t>S</t>
    <phoneticPr fontId="15"/>
  </si>
  <si>
    <t>┬右</t>
    <phoneticPr fontId="15"/>
  </si>
  <si>
    <t>市道</t>
    <phoneticPr fontId="15"/>
  </si>
  <si>
    <t>R464</t>
    <phoneticPr fontId="15"/>
  </si>
  <si>
    <t>ここから2車線高規格　路肩ゴミ　キャットアイ　ポール注意</t>
    <rPh sb="5" eb="10">
      <t>シャセンコウキカク</t>
    </rPh>
    <rPh sb="11" eb="13">
      <t>ロカタ</t>
    </rPh>
    <rPh sb="26" eb="28">
      <t>チュウイ</t>
    </rPh>
    <phoneticPr fontId="15"/>
  </si>
  <si>
    <t>S＝信号、「 」=信号名、十=十字路、┬=T字路、Y=Y字路、├=├字路、┤=┤字路、</t>
    <phoneticPr fontId="15"/>
  </si>
  <si>
    <t>直進</t>
    <rPh sb="0" eb="2">
      <t>チョクシン</t>
    </rPh>
    <phoneticPr fontId="15"/>
  </si>
  <si>
    <t>S「北須賀」</t>
    <rPh sb="2" eb="5">
      <t>キタスガ</t>
    </rPh>
    <phoneticPr fontId="15"/>
  </si>
  <si>
    <t>宗吾街道方面へ</t>
    <rPh sb="0" eb="4">
      <t>ソウゴカイドウ</t>
    </rPh>
    <rPh sb="4" eb="6">
      <t>ホウメン</t>
    </rPh>
    <phoneticPr fontId="15"/>
  </si>
  <si>
    <t>S「JR成田駅」</t>
    <rPh sb="4" eb="7">
      <t>ナリタエキ</t>
    </rPh>
    <phoneticPr fontId="15"/>
  </si>
  <si>
    <t>市役所通りにはいる　直進して参道にはいかないこと</t>
    <rPh sb="0" eb="4">
      <t>シヤクショドオ</t>
    </rPh>
    <rPh sb="10" eb="12">
      <t>チョクシン</t>
    </rPh>
    <rPh sb="14" eb="16">
      <t>サンドウ</t>
    </rPh>
    <phoneticPr fontId="15"/>
  </si>
  <si>
    <t>Y左</t>
    <rPh sb="1" eb="2">
      <t>ヒダリ</t>
    </rPh>
    <phoneticPr fontId="15"/>
  </si>
  <si>
    <t>電車通りにはいる</t>
    <rPh sb="0" eb="3">
      <t>デンシャドオ</t>
    </rPh>
    <phoneticPr fontId="15"/>
  </si>
  <si>
    <t>石畳の手前。右前　旅の駅 海老屋</t>
    <rPh sb="0" eb="2">
      <t>イシダタミ</t>
    </rPh>
    <rPh sb="3" eb="5">
      <t>テマエ</t>
    </rPh>
    <rPh sb="6" eb="8">
      <t>ミギマエ</t>
    </rPh>
    <rPh sb="9" eb="10">
      <t>タビ</t>
    </rPh>
    <rPh sb="11" eb="12">
      <t>エキ</t>
    </rPh>
    <rPh sb="13" eb="16">
      <t>エビヤ</t>
    </rPh>
    <phoneticPr fontId="15"/>
  </si>
  <si>
    <t>新参道へ</t>
    <rPh sb="0" eb="3">
      <t>シンサンドウ</t>
    </rPh>
    <phoneticPr fontId="15"/>
  </si>
  <si>
    <t>├右</t>
    <rPh sb="1" eb="2">
      <t>ミギ</t>
    </rPh>
    <phoneticPr fontId="15"/>
  </si>
  <si>
    <t>正面進入禁止の案内にしたがう</t>
    <rPh sb="0" eb="2">
      <t>ショウメン</t>
    </rPh>
    <rPh sb="2" eb="6">
      <t>シンニュウキンシ</t>
    </rPh>
    <rPh sb="7" eb="9">
      <t>アンナイ</t>
    </rPh>
    <phoneticPr fontId="15"/>
  </si>
  <si>
    <t>道なりに左折　コンクリートの石垣に沿う</t>
    <rPh sb="0" eb="1">
      <t>ミチ</t>
    </rPh>
    <rPh sb="4" eb="6">
      <t>サセツ</t>
    </rPh>
    <rPh sb="14" eb="16">
      <t>イシガキ</t>
    </rPh>
    <rPh sb="17" eb="18">
      <t>ソ</t>
    </rPh>
    <phoneticPr fontId="15"/>
  </si>
  <si>
    <t>左：カーブミラー　右前：電波塔のある施設
この先成田山新勝寺の裏へ。対向車に注意</t>
    <rPh sb="0" eb="1">
      <t>ヒダリ</t>
    </rPh>
    <rPh sb="9" eb="10">
      <t>ミギ</t>
    </rPh>
    <rPh sb="10" eb="11">
      <t>マエ</t>
    </rPh>
    <rPh sb="12" eb="15">
      <t>デンパトウ</t>
    </rPh>
    <rPh sb="18" eb="20">
      <t>シセツ</t>
    </rPh>
    <rPh sb="23" eb="26">
      <t>サキナリタ</t>
    </rPh>
    <rPh sb="26" eb="27">
      <t>ヤマ</t>
    </rPh>
    <rPh sb="27" eb="30">
      <t>シンショウジ</t>
    </rPh>
    <rPh sb="31" eb="32">
      <t>ウラ</t>
    </rPh>
    <rPh sb="34" eb="37">
      <t>タイコウシャ</t>
    </rPh>
    <rPh sb="38" eb="40">
      <t>チュウイ</t>
    </rPh>
    <phoneticPr fontId="15"/>
  </si>
  <si>
    <t>K18</t>
    <phoneticPr fontId="15"/>
  </si>
  <si>
    <t>急な下り坂の先かつ見通しが悪いので必ず一時停止
右折後すぐの左手に電車の車輪</t>
    <rPh sb="0" eb="1">
      <t>キュウ</t>
    </rPh>
    <rPh sb="2" eb="3">
      <t>クダ</t>
    </rPh>
    <rPh sb="4" eb="5">
      <t>ザカ</t>
    </rPh>
    <rPh sb="6" eb="7">
      <t>サキ</t>
    </rPh>
    <rPh sb="9" eb="11">
      <t>ミトオ</t>
    </rPh>
    <rPh sb="13" eb="14">
      <t>ワル</t>
    </rPh>
    <rPh sb="17" eb="18">
      <t>カナラ</t>
    </rPh>
    <rPh sb="19" eb="21">
      <t>イチジ</t>
    </rPh>
    <rPh sb="21" eb="23">
      <t>テイシ</t>
    </rPh>
    <rPh sb="24" eb="26">
      <t>ウセツ</t>
    </rPh>
    <rPh sb="26" eb="27">
      <t>ゴ</t>
    </rPh>
    <rPh sb="30" eb="32">
      <t>ヒダリテ</t>
    </rPh>
    <rPh sb="33" eb="35">
      <t>デンシャ</t>
    </rPh>
    <rPh sb="36" eb="38">
      <t>シャリン</t>
    </rPh>
    <phoneticPr fontId="15"/>
  </si>
  <si>
    <t>S「成田山裏門入口」</t>
    <rPh sb="2" eb="4">
      <t>ナリタ</t>
    </rPh>
    <rPh sb="4" eb="5">
      <t>ヤマ</t>
    </rPh>
    <rPh sb="5" eb="9">
      <t>ウラモンイリグチ</t>
    </rPh>
    <phoneticPr fontId="15"/>
  </si>
  <si>
    <t>┼左</t>
    <phoneticPr fontId="15"/>
  </si>
  <si>
    <t>R408</t>
    <phoneticPr fontId="15"/>
  </si>
  <si>
    <t>S「土屋」</t>
    <rPh sb="2" eb="4">
      <t>ツチヤ</t>
    </rPh>
    <phoneticPr fontId="15"/>
  </si>
  <si>
    <t>左折専用レーン＆左折専用信号があるので注意</t>
    <phoneticPr fontId="15"/>
  </si>
  <si>
    <t>さわやか通りへはいる</t>
    <rPh sb="4" eb="5">
      <t>ドオ</t>
    </rPh>
    <phoneticPr fontId="15"/>
  </si>
  <si>
    <t>R356</t>
    <phoneticPr fontId="15"/>
  </si>
  <si>
    <t>利根水郷ラインへはいる</t>
    <rPh sb="0" eb="4">
      <t>トネスイゴウ</t>
    </rPh>
    <phoneticPr fontId="15"/>
  </si>
  <si>
    <t>S「ふじみ橋」</t>
    <rPh sb="5" eb="6">
      <t>バシ</t>
    </rPh>
    <phoneticPr fontId="15"/>
  </si>
  <si>
    <t>S「若草大橋入口」</t>
    <rPh sb="2" eb="6">
      <t>ワカクサオオハシ</t>
    </rPh>
    <rPh sb="6" eb="8">
      <t>イリグチ</t>
    </rPh>
    <phoneticPr fontId="15"/>
  </si>
  <si>
    <t>K68,K243</t>
    <phoneticPr fontId="15"/>
  </si>
  <si>
    <t>┼右</t>
    <phoneticPr fontId="15"/>
  </si>
  <si>
    <t>K34</t>
    <phoneticPr fontId="15"/>
  </si>
  <si>
    <t>K34たつのこ通りへはいる</t>
    <phoneticPr fontId="15"/>
  </si>
  <si>
    <t>S「下久野」</t>
    <rPh sb="2" eb="4">
      <t>シモヒサ</t>
    </rPh>
    <rPh sb="4" eb="5">
      <t>ノ</t>
    </rPh>
    <phoneticPr fontId="15"/>
  </si>
  <si>
    <t>S「牛頭座」</t>
    <rPh sb="2" eb="3">
      <t>ウシ</t>
    </rPh>
    <rPh sb="3" eb="4">
      <t>アタマ</t>
    </rPh>
    <rPh sb="4" eb="5">
      <t>ザ</t>
    </rPh>
    <phoneticPr fontId="15"/>
  </si>
  <si>
    <t>この先左手に牛久大仏</t>
    <rPh sb="2" eb="3">
      <t>サキ</t>
    </rPh>
    <rPh sb="3" eb="5">
      <t>ヒダリテ</t>
    </rPh>
    <rPh sb="6" eb="10">
      <t>ウシクダイブツ</t>
    </rPh>
    <phoneticPr fontId="15"/>
  </si>
  <si>
    <t>止まれ</t>
    <rPh sb="0" eb="1">
      <t>ト</t>
    </rPh>
    <phoneticPr fontId="15"/>
  </si>
  <si>
    <t>┬左</t>
    <phoneticPr fontId="15"/>
  </si>
  <si>
    <t>町道</t>
    <rPh sb="0" eb="1">
      <t>マチ</t>
    </rPh>
    <phoneticPr fontId="15"/>
  </si>
  <si>
    <t>左手前：郵便局</t>
    <rPh sb="0" eb="3">
      <t>ヒダリテマエ</t>
    </rPh>
    <rPh sb="4" eb="7">
      <t>ユウビンキョク</t>
    </rPh>
    <phoneticPr fontId="15"/>
  </si>
  <si>
    <t>S「茨大農学部前」</t>
    <rPh sb="2" eb="4">
      <t>イバダイ</t>
    </rPh>
    <rPh sb="4" eb="7">
      <t>ノウガクブ</t>
    </rPh>
    <rPh sb="7" eb="8">
      <t>マエ</t>
    </rPh>
    <phoneticPr fontId="15"/>
  </si>
  <si>
    <t>S「阿見坂下」</t>
    <rPh sb="2" eb="6">
      <t>アミサカシタ</t>
    </rPh>
    <phoneticPr fontId="15"/>
  </si>
  <si>
    <t>R125</t>
    <phoneticPr fontId="15"/>
  </si>
  <si>
    <t>S：歩車分離式信号</t>
    <rPh sb="2" eb="4">
      <t>ホシャ</t>
    </rPh>
    <rPh sb="4" eb="6">
      <t>ブンリ</t>
    </rPh>
    <rPh sb="6" eb="7">
      <t>シキ</t>
    </rPh>
    <rPh sb="7" eb="9">
      <t>シンゴウ</t>
    </rPh>
    <phoneticPr fontId="15"/>
  </si>
  <si>
    <t>神立方面へ</t>
    <rPh sb="0" eb="2">
      <t>カンダチ</t>
    </rPh>
    <rPh sb="2" eb="4">
      <t>ホウメン</t>
    </rPh>
    <phoneticPr fontId="15"/>
  </si>
  <si>
    <t>K263</t>
    <phoneticPr fontId="15"/>
  </si>
  <si>
    <t>左側</t>
    <phoneticPr fontId="15"/>
  </si>
  <si>
    <t>K263</t>
    <phoneticPr fontId="15"/>
  </si>
  <si>
    <t>市道,K６４</t>
    <phoneticPr fontId="15"/>
  </si>
  <si>
    <t>市道</t>
    <rPh sb="0" eb="2">
      <t>シドウ</t>
    </rPh>
    <phoneticPr fontId="15"/>
  </si>
  <si>
    <t>K64/K138へ合流</t>
    <rPh sb="9" eb="11">
      <t>ゴウリュウ</t>
    </rPh>
    <phoneticPr fontId="15"/>
  </si>
  <si>
    <t>S「半田」</t>
    <rPh sb="2" eb="4">
      <t>ハンダ</t>
    </rPh>
    <phoneticPr fontId="15"/>
  </si>
  <si>
    <t>K138</t>
    <phoneticPr fontId="15"/>
  </si>
  <si>
    <t>K64/K138</t>
    <phoneticPr fontId="15"/>
  </si>
  <si>
    <t>K150</t>
    <phoneticPr fontId="15"/>
  </si>
  <si>
    <t>笠間・桜川方面へ　フルーツラインへはいる</t>
    <rPh sb="0" eb="2">
      <t>カサマ</t>
    </rPh>
    <rPh sb="3" eb="5">
      <t>サクラガワ</t>
    </rPh>
    <rPh sb="5" eb="7">
      <t>ホウメン</t>
    </rPh>
    <phoneticPr fontId="15"/>
  </si>
  <si>
    <t>S「小幡」</t>
    <rPh sb="2" eb="3">
      <t>チイ</t>
    </rPh>
    <phoneticPr fontId="15"/>
  </si>
  <si>
    <t>K150</t>
    <phoneticPr fontId="15"/>
  </si>
  <si>
    <t>林道</t>
    <rPh sb="0" eb="2">
      <t>リンドウ</t>
    </rPh>
    <phoneticPr fontId="15"/>
  </si>
  <si>
    <t>K７</t>
    <phoneticPr fontId="15"/>
  </si>
  <si>
    <t>ローソン駐車場の出口から見た場合は直進
左手：青い瓦屋根の家　右手コンクリートブロックの家の間
交通量が多いので横断時は注意すること</t>
    <rPh sb="4" eb="7">
      <t>チュウシャジョウ</t>
    </rPh>
    <rPh sb="8" eb="10">
      <t>デグチ</t>
    </rPh>
    <rPh sb="12" eb="13">
      <t>ミ</t>
    </rPh>
    <rPh sb="14" eb="16">
      <t>バアイ</t>
    </rPh>
    <rPh sb="17" eb="19">
      <t>チョクシン</t>
    </rPh>
    <rPh sb="20" eb="22">
      <t>ヒダリテ</t>
    </rPh>
    <rPh sb="23" eb="24">
      <t>アオ</t>
    </rPh>
    <rPh sb="25" eb="28">
      <t>カワラヤネ</t>
    </rPh>
    <rPh sb="29" eb="30">
      <t>イエ</t>
    </rPh>
    <rPh sb="31" eb="33">
      <t>ミギテ</t>
    </rPh>
    <rPh sb="44" eb="45">
      <t>イエ</t>
    </rPh>
    <rPh sb="46" eb="47">
      <t>アイダ</t>
    </rPh>
    <rPh sb="48" eb="51">
      <t>コウツウリョウ</t>
    </rPh>
    <rPh sb="56" eb="59">
      <t>オウダンジ</t>
    </rPh>
    <phoneticPr fontId="15"/>
  </si>
  <si>
    <t>K131</t>
    <phoneticPr fontId="15"/>
  </si>
  <si>
    <r>
      <t xml:space="preserve">交差点手前の横断歩道から歩道に入る。
この先若草大橋有料道路　（通行料金：20円を用意）
通行は </t>
    </r>
    <r>
      <rPr>
        <b/>
        <sz val="11"/>
        <rFont val="ＭＳ Ｐゴシック"/>
        <family val="3"/>
        <charset val="128"/>
      </rPr>
      <t>右側にある歩道走行を厳守 車道走行禁止</t>
    </r>
    <r>
      <rPr>
        <sz val="11"/>
        <rFont val="ＭＳ Ｐゴシック"/>
        <family val="3"/>
        <charset val="128"/>
      </rPr>
      <t xml:space="preserve">
料金所に看板の案内と料金BOXがあるのでそこへ支払ってください</t>
    </r>
    <rPh sb="0" eb="3">
      <t>コウサテン</t>
    </rPh>
    <rPh sb="3" eb="5">
      <t>テマエ</t>
    </rPh>
    <rPh sb="6" eb="10">
      <t>オウダンホドウ</t>
    </rPh>
    <rPh sb="12" eb="14">
      <t>ホドウ</t>
    </rPh>
    <rPh sb="15" eb="16">
      <t>ハイ</t>
    </rPh>
    <rPh sb="21" eb="26">
      <t>サキワカクサオオハシ</t>
    </rPh>
    <rPh sb="26" eb="28">
      <t>ユウリョウ</t>
    </rPh>
    <rPh sb="28" eb="30">
      <t>ドウロ</t>
    </rPh>
    <rPh sb="32" eb="34">
      <t>ツウコウ</t>
    </rPh>
    <rPh sb="34" eb="36">
      <t>リョウキン</t>
    </rPh>
    <rPh sb="39" eb="40">
      <t>エン</t>
    </rPh>
    <rPh sb="41" eb="43">
      <t>ヨウイ</t>
    </rPh>
    <rPh sb="62" eb="68">
      <t>シャドウソウコウキンシ</t>
    </rPh>
    <rPh sb="69" eb="71">
      <t>リョウキン</t>
    </rPh>
    <rPh sb="71" eb="72">
      <t>ジョ</t>
    </rPh>
    <rPh sb="73" eb="75">
      <t>カンバン</t>
    </rPh>
    <rPh sb="76" eb="78">
      <t>アンナイ</t>
    </rPh>
    <rPh sb="79" eb="81">
      <t>リョウキン</t>
    </rPh>
    <rPh sb="92" eb="94">
      <t>シハラ</t>
    </rPh>
    <phoneticPr fontId="15"/>
  </si>
  <si>
    <t>K45</t>
    <phoneticPr fontId="15"/>
  </si>
  <si>
    <t xml:space="preserve">Control 3　上曽峠      </t>
    <rPh sb="10" eb="12">
      <t>ウエソ</t>
    </rPh>
    <rPh sb="12" eb="13">
      <t>トウゲ</t>
    </rPh>
    <phoneticPr fontId="15"/>
  </si>
  <si>
    <t>Control 4　ファミリーマート
        つくば長高野店</t>
    <rPh sb="30" eb="31">
      <t>チョウ</t>
    </rPh>
    <rPh sb="31" eb="33">
      <t>タカノ</t>
    </rPh>
    <rPh sb="33" eb="34">
      <t>ミセ</t>
    </rPh>
    <phoneticPr fontId="15"/>
  </si>
  <si>
    <t>手前S「諏訪山」を直進
右前　飯野肉店</t>
    <rPh sb="0" eb="2">
      <t>テマエ</t>
    </rPh>
    <rPh sb="4" eb="7">
      <t>スワヤマ</t>
    </rPh>
    <rPh sb="9" eb="11">
      <t>チョクシン</t>
    </rPh>
    <rPh sb="12" eb="14">
      <t>ミギマエ</t>
    </rPh>
    <rPh sb="15" eb="17">
      <t>イイノ</t>
    </rPh>
    <rPh sb="17" eb="19">
      <t>ニクテン</t>
    </rPh>
    <phoneticPr fontId="15"/>
  </si>
  <si>
    <t>都市機軸道路</t>
    <rPh sb="0" eb="6">
      <t>トシキジクドウロ</t>
    </rPh>
    <phoneticPr fontId="15"/>
  </si>
  <si>
    <t>S「塙世交差点」</t>
    <phoneticPr fontId="15"/>
  </si>
  <si>
    <t>S「明野中学校東」</t>
    <phoneticPr fontId="15"/>
  </si>
  <si>
    <t>S「法花坊」</t>
    <rPh sb="2" eb="4">
      <t>ホウハナ</t>
    </rPh>
    <rPh sb="4" eb="5">
      <t>ボウ</t>
    </rPh>
    <phoneticPr fontId="15"/>
  </si>
  <si>
    <t>誤って直進しないように注意</t>
    <rPh sb="0" eb="1">
      <t>アヤマ</t>
    </rPh>
    <phoneticPr fontId="15"/>
  </si>
  <si>
    <t>S「みずき野十字路」</t>
    <rPh sb="5" eb="6">
      <t>ノ</t>
    </rPh>
    <rPh sb="6" eb="9">
      <t>ジュウジロ</t>
    </rPh>
    <phoneticPr fontId="15"/>
  </si>
  <si>
    <t>K47</t>
    <phoneticPr fontId="15"/>
  </si>
  <si>
    <t>新利根大橋</t>
    <rPh sb="0" eb="5">
      <t>シントネオオハシ</t>
    </rPh>
    <phoneticPr fontId="15"/>
  </si>
  <si>
    <t>S：時差式信号</t>
    <rPh sb="2" eb="7">
      <t>ジサシキシンゴウ</t>
    </rPh>
    <phoneticPr fontId="15"/>
  </si>
  <si>
    <t>けやき通りに入る</t>
    <rPh sb="3" eb="4">
      <t>ドオ</t>
    </rPh>
    <rPh sb="6" eb="7">
      <t>ハイ</t>
    </rPh>
    <phoneticPr fontId="15"/>
  </si>
  <si>
    <t>つくばエクスプレスの高架手前の信号</t>
    <rPh sb="10" eb="14">
      <t>コウカテマエ</t>
    </rPh>
    <rPh sb="15" eb="17">
      <t>シンゴウ</t>
    </rPh>
    <phoneticPr fontId="15"/>
  </si>
  <si>
    <t>手前に昭和シェル石油　押しボタン信号があるのでそれを使って右折すること</t>
    <rPh sb="0" eb="2">
      <t>テマエ</t>
    </rPh>
    <rPh sb="3" eb="5">
      <t>ショウワ</t>
    </rPh>
    <rPh sb="8" eb="10">
      <t>セキユ</t>
    </rPh>
    <rPh sb="11" eb="12">
      <t>オ</t>
    </rPh>
    <rPh sb="16" eb="18">
      <t>シンゴウ</t>
    </rPh>
    <rPh sb="26" eb="27">
      <t>ツカ</t>
    </rPh>
    <rPh sb="29" eb="31">
      <t>ウセツ</t>
    </rPh>
    <phoneticPr fontId="15"/>
  </si>
  <si>
    <t>S：押しボタン信号用</t>
    <rPh sb="2" eb="3">
      <t>オ</t>
    </rPh>
    <rPh sb="7" eb="9">
      <t>シンゴウ</t>
    </rPh>
    <rPh sb="9" eb="10">
      <t>ヨウ</t>
    </rPh>
    <phoneticPr fontId="15"/>
  </si>
  <si>
    <t>K278</t>
    <phoneticPr fontId="15"/>
  </si>
  <si>
    <t>S「第二市営住宅前」</t>
    <rPh sb="2" eb="9">
      <t>ダイニシエイジュウタクマエ</t>
    </rPh>
    <phoneticPr fontId="15"/>
  </si>
  <si>
    <t>下り坂の途中　右手広徳寺
通過した場合はその先のS「大金平五丁目」を左折→S「大金平」右折してコースに復帰してもOK</t>
    <rPh sb="0" eb="1">
      <t>クダ</t>
    </rPh>
    <rPh sb="2" eb="3">
      <t>ザカ</t>
    </rPh>
    <rPh sb="4" eb="6">
      <t>トチュウ</t>
    </rPh>
    <rPh sb="7" eb="9">
      <t>ミギテ</t>
    </rPh>
    <rPh sb="9" eb="11">
      <t>ヒロトク</t>
    </rPh>
    <rPh sb="11" eb="12">
      <t>テラ</t>
    </rPh>
    <rPh sb="13" eb="15">
      <t>ツウカ</t>
    </rPh>
    <rPh sb="17" eb="19">
      <t>バアイ</t>
    </rPh>
    <rPh sb="22" eb="23">
      <t>サキ</t>
    </rPh>
    <rPh sb="26" eb="29">
      <t>オオカネダイラ</t>
    </rPh>
    <rPh sb="29" eb="30">
      <t>ゴ</t>
    </rPh>
    <rPh sb="30" eb="32">
      <t>チョウメ</t>
    </rPh>
    <rPh sb="34" eb="36">
      <t>サセツ</t>
    </rPh>
    <rPh sb="39" eb="42">
      <t>オオカネダイラ</t>
    </rPh>
    <rPh sb="43" eb="45">
      <t>ウセツ</t>
    </rPh>
    <rPh sb="51" eb="53">
      <t>フッキ</t>
    </rPh>
    <phoneticPr fontId="15"/>
  </si>
  <si>
    <t>変形十字路</t>
    <rPh sb="0" eb="2">
      <t>ヘンケイ</t>
    </rPh>
    <rPh sb="2" eb="5">
      <t>ジュウジロ</t>
    </rPh>
    <phoneticPr fontId="15"/>
  </si>
  <si>
    <t>K280</t>
    <phoneticPr fontId="15"/>
  </si>
  <si>
    <t>踏切の先、橋を渡った後すぐに左折して川沿いへ
SYSテニスクラブの黄色い看板あり</t>
    <rPh sb="0" eb="2">
      <t>フミキリ</t>
    </rPh>
    <rPh sb="3" eb="4">
      <t>サキ</t>
    </rPh>
    <rPh sb="5" eb="6">
      <t>ハシ</t>
    </rPh>
    <rPh sb="7" eb="8">
      <t>ワタ</t>
    </rPh>
    <rPh sb="10" eb="11">
      <t>アト</t>
    </rPh>
    <rPh sb="14" eb="16">
      <t>サセツ</t>
    </rPh>
    <rPh sb="18" eb="20">
      <t>カワゾ</t>
    </rPh>
    <rPh sb="33" eb="35">
      <t>キイロ</t>
    </rPh>
    <rPh sb="36" eb="38">
      <t>カンバン</t>
    </rPh>
    <phoneticPr fontId="15"/>
  </si>
  <si>
    <t>川沿いを進む</t>
    <rPh sb="0" eb="2">
      <t>カワゾ</t>
    </rPh>
    <rPh sb="4" eb="5">
      <t>スス</t>
    </rPh>
    <phoneticPr fontId="15"/>
  </si>
  <si>
    <t>左：セブンイレブン</t>
    <rPh sb="0" eb="1">
      <t>ヒダリ</t>
    </rPh>
    <phoneticPr fontId="15"/>
  </si>
  <si>
    <t>左：カーブミラー　手前、右折側横断歩道あり
右奥：白い一軒家</t>
    <rPh sb="0" eb="1">
      <t>ヒダリ</t>
    </rPh>
    <rPh sb="9" eb="11">
      <t>テマエ</t>
    </rPh>
    <rPh sb="12" eb="15">
      <t>ウセツガワ</t>
    </rPh>
    <rPh sb="15" eb="17">
      <t>オウダン</t>
    </rPh>
    <rPh sb="17" eb="19">
      <t>ホドウ</t>
    </rPh>
    <rPh sb="22" eb="24">
      <t>ミギオク</t>
    </rPh>
    <rPh sb="25" eb="26">
      <t>シロ</t>
    </rPh>
    <rPh sb="27" eb="30">
      <t>イッケンヤ</t>
    </rPh>
    <phoneticPr fontId="15"/>
  </si>
  <si>
    <t xml:space="preserve">200km BRM </t>
  </si>
  <si>
    <t>NO.         距離         オープン日付  時間        クローズ日付　時間</t>
  </si>
  <si>
    <t>========    ======       ===================      ====================</t>
  </si>
  <si>
    <t>フォトチェック（左折箇所手前・右手）
　【時間制限なし】　（参考：Close 15:24）
道路標識　「←キノコ山・足尾山/↑八郷 」を
ブルベカードと一緒に撮影すること</t>
    <rPh sb="8" eb="12">
      <t>サセツカショ</t>
    </rPh>
    <rPh sb="12" eb="14">
      <t>テマエ</t>
    </rPh>
    <rPh sb="15" eb="17">
      <t>ミギテ</t>
    </rPh>
    <rPh sb="30" eb="32">
      <t>サンコウ</t>
    </rPh>
    <rPh sb="46" eb="50">
      <t>ドウロヒョウシキ</t>
    </rPh>
    <rPh sb="76" eb="78">
      <t>イッショ</t>
    </rPh>
    <rPh sb="79" eb="81">
      <t>サツエイ</t>
    </rPh>
    <phoneticPr fontId="15"/>
  </si>
  <si>
    <t xml:space="preserve"> </t>
    <phoneticPr fontId="15"/>
  </si>
  <si>
    <t>Control 1　ローソン
        成田寺台店</t>
    <rPh sb="23" eb="25">
      <t>ナリタ</t>
    </rPh>
    <rPh sb="25" eb="26">
      <t>テラ</t>
    </rPh>
    <rPh sb="26" eb="27">
      <t>ダイ</t>
    </rPh>
    <rPh sb="27" eb="28">
      <t>ミセ</t>
    </rPh>
    <phoneticPr fontId="15"/>
  </si>
  <si>
    <t>店名</t>
    <rPh sb="0" eb="2">
      <t>ミセメイ</t>
    </rPh>
    <phoneticPr fontId="15"/>
  </si>
  <si>
    <t>カフェと迷ってラーメン屋</t>
    <rPh sb="4" eb="5">
      <t>マヨ</t>
    </rPh>
    <rPh sb="11" eb="12">
      <t>ヤ</t>
    </rPh>
    <phoneticPr fontId="15"/>
  </si>
  <si>
    <t>左手</t>
    <rPh sb="0" eb="2">
      <t>ヒダリテ</t>
    </rPh>
    <phoneticPr fontId="15"/>
  </si>
  <si>
    <t>つくばぷりんふじ</t>
    <phoneticPr fontId="15"/>
  </si>
  <si>
    <t>右手</t>
    <rPh sb="0" eb="2">
      <t>ミギテ</t>
    </rPh>
    <phoneticPr fontId="15"/>
  </si>
  <si>
    <t>グーグルマップ</t>
    <phoneticPr fontId="15"/>
  </si>
  <si>
    <t>兎に角　南守谷店</t>
    <rPh sb="0" eb="1">
      <t>ト</t>
    </rPh>
    <rPh sb="2" eb="3">
      <t>カク</t>
    </rPh>
    <rPh sb="4" eb="7">
      <t>ミナミモリヤ</t>
    </rPh>
    <rPh sb="7" eb="8">
      <t>ミセ</t>
    </rPh>
    <phoneticPr fontId="15"/>
  </si>
  <si>
    <t>ここでのNo.はキュー番号〇〇先という書き方をしています。区間：該当キューからのおおよその距離　合計：コースを離脱する場合、離脱ポイントの距離</t>
    <rPh sb="11" eb="13">
      <t>バンゴウ</t>
    </rPh>
    <rPh sb="13" eb="16">
      <t>マルマルサキ</t>
    </rPh>
    <rPh sb="19" eb="20">
      <t>カ</t>
    </rPh>
    <rPh sb="21" eb="22">
      <t>カタ</t>
    </rPh>
    <rPh sb="29" eb="31">
      <t>クカン</t>
    </rPh>
    <rPh sb="32" eb="34">
      <t>ガイトウ</t>
    </rPh>
    <rPh sb="45" eb="47">
      <t>キョリ</t>
    </rPh>
    <rPh sb="48" eb="50">
      <t>ゴウケイ</t>
    </rPh>
    <rPh sb="55" eb="57">
      <t>リダツ</t>
    </rPh>
    <rPh sb="59" eb="61">
      <t>バアイ</t>
    </rPh>
    <rPh sb="62" eb="64">
      <t>リダツ</t>
    </rPh>
    <rPh sb="69" eb="71">
      <t>キョリ</t>
    </rPh>
    <phoneticPr fontId="15"/>
  </si>
  <si>
    <t>パン工房ホルン</t>
    <rPh sb="2" eb="4">
      <t>コウボウ</t>
    </rPh>
    <phoneticPr fontId="15"/>
  </si>
  <si>
    <t>12先</t>
    <rPh sb="2" eb="3">
      <t>サキ</t>
    </rPh>
    <phoneticPr fontId="15"/>
  </si>
  <si>
    <r>
      <t xml:space="preserve">07:00よりウェーブスタート
</t>
    </r>
    <r>
      <rPr>
        <sz val="11"/>
        <rFont val="ＭＳ Ｐゴシック"/>
        <family val="3"/>
        <charset val="128"/>
      </rPr>
      <t>以降のOpen～Close時間はスタート時間に併せて
繰り下げになります。
　例：7:10スタートの場合はそれぞれの時間に　+10分</t>
    </r>
    <rPh sb="16" eb="18">
      <t>イコウ</t>
    </rPh>
    <rPh sb="29" eb="31">
      <t>ジカン</t>
    </rPh>
    <rPh sb="36" eb="38">
      <t>ジカン</t>
    </rPh>
    <rPh sb="39" eb="40">
      <t>アワ</t>
    </rPh>
    <rPh sb="43" eb="44">
      <t>ク</t>
    </rPh>
    <rPh sb="45" eb="46">
      <t>サ</t>
    </rPh>
    <rPh sb="55" eb="56">
      <t>レイ</t>
    </rPh>
    <rPh sb="66" eb="68">
      <t>バアイ</t>
    </rPh>
    <rPh sb="74" eb="76">
      <t>ジカン</t>
    </rPh>
    <rPh sb="81" eb="82">
      <t>フン</t>
    </rPh>
    <phoneticPr fontId="15"/>
  </si>
  <si>
    <t>OPEN 11:26 – CLOSE 17:04
　レシートを取得</t>
    <rPh sb="31" eb="33">
      <t>シュトク</t>
    </rPh>
    <phoneticPr fontId="15"/>
  </si>
  <si>
    <t>OPEN 8:26 – CLOSE 10:27
　レシートを取得</t>
    <rPh sb="30" eb="32">
      <t>シュトク</t>
    </rPh>
    <phoneticPr fontId="15"/>
  </si>
  <si>
    <t>フォトコントロール参考　この道路標識をブルベカードと一緒に撮影してください</t>
    <rPh sb="9" eb="11">
      <t>サンコウ</t>
    </rPh>
    <rPh sb="14" eb="18">
      <t>ドウロヒョウシキ</t>
    </rPh>
    <rPh sb="26" eb="28">
      <t>イッショ</t>
    </rPh>
    <rPh sb="29" eb="31">
      <t>サツエイ</t>
    </rPh>
    <phoneticPr fontId="15"/>
  </si>
  <si>
    <t>参考：GPSデータ（ゴール受付まで）</t>
    <rPh sb="13" eb="15">
      <t>ウケツケ</t>
    </rPh>
    <phoneticPr fontId="15"/>
  </si>
  <si>
    <t>参考GPS（差異がある場合はキューシートを正とします）</t>
    <rPh sb="0" eb="2">
      <t>サンコウ</t>
    </rPh>
    <rPh sb="6" eb="8">
      <t>サイ</t>
    </rPh>
    <rPh sb="11" eb="13">
      <t>バアイ</t>
    </rPh>
    <rPh sb="21" eb="22">
      <t>セイ</t>
    </rPh>
    <phoneticPr fontId="15"/>
  </si>
  <si>
    <t>https://goo.gl/maps/tjt3bT5vi2BkfjrQ8</t>
    <phoneticPr fontId="15"/>
  </si>
  <si>
    <t>https://goo.gl/maps/5kbgfebtiP8NsQpC7</t>
    <phoneticPr fontId="15"/>
  </si>
  <si>
    <t>https://goo.gl/maps/k6ve6DQJQkpcbpaP9</t>
    <phoneticPr fontId="15"/>
  </si>
  <si>
    <t>https://goo.gl/maps/UCAhyUryqYuZ16dX6</t>
    <phoneticPr fontId="15"/>
  </si>
  <si>
    <t>R16方面にはいかず直進（R16方面は自転車進入禁止）
この先のR16からの合流にも注意</t>
    <rPh sb="3" eb="5">
      <t>ホウメン</t>
    </rPh>
    <rPh sb="10" eb="12">
      <t>チョクシン</t>
    </rPh>
    <rPh sb="16" eb="18">
      <t>ホウメン</t>
    </rPh>
    <rPh sb="19" eb="26">
      <t>ジテンシャシンニュウキンシ</t>
    </rPh>
    <rPh sb="30" eb="31">
      <t>サキ</t>
    </rPh>
    <rPh sb="38" eb="40">
      <t>ゴウリュウ</t>
    </rPh>
    <rPh sb="42" eb="44">
      <t>チュウイ</t>
    </rPh>
    <phoneticPr fontId="15"/>
  </si>
  <si>
    <t>R464</t>
    <phoneticPr fontId="15"/>
  </si>
  <si>
    <t>直進、この先の合流に注意
27.4km付近からショッピングモールへ入る車の左折巻き込み注意。28.7km付近の駐車場誘導路のゼブラゾーンにキャットアイがあるので注意すること</t>
    <rPh sb="55" eb="61">
      <t>チュウシャジョウユウドウロ</t>
    </rPh>
    <phoneticPr fontId="15"/>
  </si>
  <si>
    <t>右前タイムズ　東参道に入る
このさき48.9km地点で道なりが右方向になっているが、そのまま直進する</t>
    <rPh sb="0" eb="2">
      <t>ミギマエ</t>
    </rPh>
    <rPh sb="7" eb="10">
      <t>ヒガシサンドウ</t>
    </rPh>
    <rPh sb="11" eb="12">
      <t>ハイ</t>
    </rPh>
    <rPh sb="24" eb="26">
      <t>チテン</t>
    </rPh>
    <rPh sb="27" eb="28">
      <t>ミチ</t>
    </rPh>
    <rPh sb="31" eb="32">
      <t>ミギ</t>
    </rPh>
    <rPh sb="32" eb="34">
      <t>ホウコウ</t>
    </rPh>
    <rPh sb="46" eb="48">
      <t>チョクシン</t>
    </rPh>
    <phoneticPr fontId="15"/>
  </si>
  <si>
    <t>K64</t>
    <phoneticPr fontId="15"/>
  </si>
  <si>
    <t>側道に上がらず直進。上がってしまった場合は戻らずそのまま直進してコースに復帰してOK</t>
    <rPh sb="0" eb="2">
      <t>ソクドウ</t>
    </rPh>
    <rPh sb="3" eb="4">
      <t>ア</t>
    </rPh>
    <rPh sb="7" eb="9">
      <t>チョクシン</t>
    </rPh>
    <rPh sb="10" eb="11">
      <t>ア</t>
    </rPh>
    <rPh sb="18" eb="20">
      <t>バアイ</t>
    </rPh>
    <rPh sb="21" eb="22">
      <t>モド</t>
    </rPh>
    <rPh sb="28" eb="30">
      <t>チョクシン</t>
    </rPh>
    <rPh sb="36" eb="38">
      <t>フッキ</t>
    </rPh>
    <phoneticPr fontId="15"/>
  </si>
  <si>
    <t>K150</t>
    <phoneticPr fontId="15"/>
  </si>
  <si>
    <t>左前：セイコーマート</t>
    <rPh sb="0" eb="2">
      <t>ヒダリマエ</t>
    </rPh>
    <phoneticPr fontId="15"/>
  </si>
  <si>
    <t>67先</t>
    <rPh sb="2" eb="3">
      <t>サキ</t>
    </rPh>
    <phoneticPr fontId="15"/>
  </si>
  <si>
    <t>38先</t>
    <rPh sb="2" eb="3">
      <t>サキ</t>
    </rPh>
    <phoneticPr fontId="15"/>
  </si>
  <si>
    <t>つぼやき　いも奥田</t>
    <rPh sb="7" eb="9">
      <t>オクダ</t>
    </rPh>
    <phoneticPr fontId="15"/>
  </si>
  <si>
    <t>46先</t>
    <rPh sb="2" eb="3">
      <t>サキ</t>
    </rPh>
    <phoneticPr fontId="15"/>
  </si>
  <si>
    <t>https://goo.gl/maps/44968JeduKeFzAj57</t>
    <phoneticPr fontId="15"/>
  </si>
  <si>
    <t>ここのパンはマジでおいしい。パン活好きには外せないお店です。
朝スタートしての腹ごしらえにいかがでしょうか？
面白いパンがあったり、店内で温めができるトースターがあったりと個人的にはおすすめです。
テラス席も新しくできました！
ここで少し借金してもこの先で取り戻せます。</t>
    <rPh sb="16" eb="17">
      <t>カツ</t>
    </rPh>
    <rPh sb="17" eb="18">
      <t>ズ</t>
    </rPh>
    <rPh sb="21" eb="22">
      <t>ハズ</t>
    </rPh>
    <rPh sb="26" eb="27">
      <t>ミセ</t>
    </rPh>
    <rPh sb="31" eb="32">
      <t>アサ</t>
    </rPh>
    <rPh sb="39" eb="40">
      <t>ハラ</t>
    </rPh>
    <rPh sb="55" eb="57">
      <t>オモシロ</t>
    </rPh>
    <rPh sb="66" eb="68">
      <t>テンナイ</t>
    </rPh>
    <rPh sb="69" eb="70">
      <t>アタタ</t>
    </rPh>
    <rPh sb="86" eb="89">
      <t>コジンテキ</t>
    </rPh>
    <rPh sb="102" eb="103">
      <t>セキ</t>
    </rPh>
    <rPh sb="104" eb="105">
      <t>アタラ</t>
    </rPh>
    <rPh sb="117" eb="118">
      <t>スコ</t>
    </rPh>
    <rPh sb="119" eb="121">
      <t>シャッキン</t>
    </rPh>
    <rPh sb="126" eb="127">
      <t>サキ</t>
    </rPh>
    <rPh sb="128" eb="129">
      <t>ト</t>
    </rPh>
    <rPh sb="130" eb="131">
      <t>モド</t>
    </rPh>
    <phoneticPr fontId="15"/>
  </si>
  <si>
    <t>左手前：ベストOne　ECCジュニア（緑色看板）
左側セブンイレブンの少し先
左折右側にサンドラッグ、左手にサンドラッグ駐車場</t>
    <rPh sb="0" eb="3">
      <t>ヒダリテマエ</t>
    </rPh>
    <rPh sb="19" eb="21">
      <t>ミドリイロ</t>
    </rPh>
    <rPh sb="21" eb="23">
      <t>カンバン</t>
    </rPh>
    <rPh sb="25" eb="27">
      <t>ヒダリガワ</t>
    </rPh>
    <rPh sb="35" eb="36">
      <t>スコ</t>
    </rPh>
    <rPh sb="37" eb="38">
      <t>サキ</t>
    </rPh>
    <rPh sb="39" eb="43">
      <t>サセツミギガワ</t>
    </rPh>
    <rPh sb="51" eb="53">
      <t>ヒダリテ</t>
    </rPh>
    <rPh sb="60" eb="63">
      <t>チュウシャジョウ</t>
    </rPh>
    <phoneticPr fontId="15"/>
  </si>
  <si>
    <t>一本松通りにはいる
この先45.3km付近の踏切は道路に対して線路が斜めなので通過するときは注意すること</t>
    <rPh sb="0" eb="4">
      <t>イッポンマツドオリ</t>
    </rPh>
    <rPh sb="12" eb="13">
      <t>サキ</t>
    </rPh>
    <rPh sb="19" eb="21">
      <t>フキン</t>
    </rPh>
    <rPh sb="22" eb="24">
      <t>フミキリ</t>
    </rPh>
    <rPh sb="25" eb="27">
      <t>ドウロ</t>
    </rPh>
    <rPh sb="28" eb="29">
      <t>タイ</t>
    </rPh>
    <rPh sb="31" eb="33">
      <t>センロ</t>
    </rPh>
    <rPh sb="34" eb="35">
      <t>ナナ</t>
    </rPh>
    <rPh sb="39" eb="41">
      <t>ツウカ</t>
    </rPh>
    <rPh sb="46" eb="48">
      <t>チュウイ</t>
    </rPh>
    <phoneticPr fontId="15"/>
  </si>
  <si>
    <t>つくばに来たら食べなきゃソンソン。
個人的には普通のプリンもおいしいですがキャラメリーゼ（プリンをアイス化）がおすすめ
新登場のプリンソフト（プリンの上のソフトクリーム）もおすすめです。</t>
    <rPh sb="18" eb="21">
      <t>コジンテキ</t>
    </rPh>
    <rPh sb="23" eb="25">
      <t>フツウ</t>
    </rPh>
    <rPh sb="52" eb="53">
      <t>カ</t>
    </rPh>
    <rPh sb="61" eb="64">
      <t>シントウジョウ</t>
    </rPh>
    <rPh sb="76" eb="77">
      <t>ウエ</t>
    </rPh>
    <phoneticPr fontId="15"/>
  </si>
  <si>
    <t>新松戸の駅前の大通りを横切るので一時停止を厳守
交通量多くてもしばらく待てば横断可能
歩行者にも注意してください。</t>
    <rPh sb="0" eb="3">
      <t>シンマツド</t>
    </rPh>
    <rPh sb="4" eb="5">
      <t>エキ</t>
    </rPh>
    <rPh sb="5" eb="6">
      <t>マエ</t>
    </rPh>
    <rPh sb="7" eb="9">
      <t>オオドオ</t>
    </rPh>
    <rPh sb="11" eb="13">
      <t>ヨコギ</t>
    </rPh>
    <rPh sb="16" eb="18">
      <t>イチジ</t>
    </rPh>
    <rPh sb="18" eb="20">
      <t>テイシ</t>
    </rPh>
    <rPh sb="21" eb="23">
      <t>ゲンシュ</t>
    </rPh>
    <rPh sb="24" eb="27">
      <t>コウツウリョウ</t>
    </rPh>
    <rPh sb="27" eb="28">
      <t>オオ</t>
    </rPh>
    <rPh sb="35" eb="36">
      <t>マ</t>
    </rPh>
    <rPh sb="38" eb="42">
      <t>オウダンカノウ</t>
    </rPh>
    <rPh sb="43" eb="46">
      <t>ホコウシャ</t>
    </rPh>
    <rPh sb="48" eb="50">
      <t>チュウイ</t>
    </rPh>
    <phoneticPr fontId="15"/>
  </si>
  <si>
    <r>
      <t>┼</t>
    </r>
    <r>
      <rPr>
        <b/>
        <sz val="11"/>
        <color rgb="FFFF0000"/>
        <rFont val="ＭＳ Ｐゴシック"/>
        <family val="3"/>
        <charset val="128"/>
      </rPr>
      <t>右</t>
    </r>
    <phoneticPr fontId="15"/>
  </si>
  <si>
    <t>Control 2　ファミリーマート
        千代田工業団地店</t>
    <rPh sb="27" eb="30">
      <t>チヨダ</t>
    </rPh>
    <rPh sb="30" eb="32">
      <t>コウギョウ</t>
    </rPh>
    <rPh sb="32" eb="34">
      <t>ダンチ</t>
    </rPh>
    <rPh sb="34" eb="35">
      <t>ミセ</t>
    </rPh>
    <phoneticPr fontId="15"/>
  </si>
  <si>
    <t>左側
折り返し</t>
    <rPh sb="3" eb="4">
      <t>オ</t>
    </rPh>
    <rPh sb="5" eb="6">
      <t>カエ</t>
    </rPh>
    <phoneticPr fontId="15"/>
  </si>
  <si>
    <t>┼右</t>
    <rPh sb="1" eb="2">
      <t>ミギ</t>
    </rPh>
    <phoneticPr fontId="15"/>
  </si>
  <si>
    <t>この先　湯袋峠(標高250m)　登ります</t>
    <rPh sb="8" eb="10">
      <t>ヒョウコウ</t>
    </rPh>
    <rPh sb="16" eb="17">
      <t>ノボ</t>
    </rPh>
    <phoneticPr fontId="15"/>
  </si>
  <si>
    <t>手前に速度落とせ・気温表示の電光掲示板
右折後すぐ右側（振り返る方向）に道路標識（青色）あり
林道北筑波稜線は荒れているので特に下りは走行に注意
対向で自転車やバイクが来ることがあります
この後、さらに上ります</t>
    <rPh sb="0" eb="2">
      <t>テマエ</t>
    </rPh>
    <rPh sb="3" eb="5">
      <t>ソクド</t>
    </rPh>
    <rPh sb="5" eb="6">
      <t>オ</t>
    </rPh>
    <rPh sb="9" eb="13">
      <t>キオンヒョウジ</t>
    </rPh>
    <rPh sb="14" eb="16">
      <t>デンコウ</t>
    </rPh>
    <rPh sb="16" eb="19">
      <t>ケイジバン</t>
    </rPh>
    <rPh sb="20" eb="23">
      <t>ウセツゴ</t>
    </rPh>
    <rPh sb="25" eb="27">
      <t>ミギガワ</t>
    </rPh>
    <rPh sb="28" eb="29">
      <t>フ</t>
    </rPh>
    <rPh sb="30" eb="31">
      <t>カエ</t>
    </rPh>
    <rPh sb="32" eb="34">
      <t>ホウコウ</t>
    </rPh>
    <rPh sb="36" eb="40">
      <t>ドウロヒョウシキ</t>
    </rPh>
    <rPh sb="41" eb="43">
      <t>アオイロ</t>
    </rPh>
    <rPh sb="47" eb="54">
      <t>リンドウキタツクバリョウセン</t>
    </rPh>
    <rPh sb="55" eb="56">
      <t>ア</t>
    </rPh>
    <rPh sb="62" eb="63">
      <t>トク</t>
    </rPh>
    <rPh sb="64" eb="65">
      <t>クダ</t>
    </rPh>
    <rPh sb="67" eb="69">
      <t>ソウコウ</t>
    </rPh>
    <rPh sb="70" eb="72">
      <t>チュウイ</t>
    </rPh>
    <rPh sb="73" eb="75">
      <t>タイコウ</t>
    </rPh>
    <rPh sb="76" eb="79">
      <t>ジテンシャ</t>
    </rPh>
    <rPh sb="84" eb="85">
      <t>ク</t>
    </rPh>
    <rPh sb="96" eb="97">
      <t>アト</t>
    </rPh>
    <rPh sb="101" eb="102">
      <t>ノボ</t>
    </rPh>
    <phoneticPr fontId="15"/>
  </si>
  <si>
    <t>ゴール　ローソン
　松戸樋野口店</t>
    <rPh sb="10" eb="12">
      <t>マツド</t>
    </rPh>
    <rPh sb="12" eb="15">
      <t>ヒノクチ</t>
    </rPh>
    <phoneticPr fontId="15"/>
  </si>
  <si>
    <t>S：樋野口</t>
    <rPh sb="2" eb="5">
      <t>ヒノクチ</t>
    </rPh>
    <phoneticPr fontId="15"/>
  </si>
  <si>
    <t>樋野口橋を渡り松の木通り</t>
    <rPh sb="0" eb="3">
      <t>ヒノクチ</t>
    </rPh>
    <rPh sb="3" eb="4">
      <t>バシ</t>
    </rPh>
    <rPh sb="5" eb="6">
      <t>ワタ</t>
    </rPh>
    <rPh sb="7" eb="8">
      <t>マツ</t>
    </rPh>
    <rPh sb="9" eb="10">
      <t>キ</t>
    </rPh>
    <rPh sb="10" eb="11">
      <t>ドオ</t>
    </rPh>
    <phoneticPr fontId="15"/>
  </si>
  <si>
    <t>┼左</t>
    <rPh sb="1" eb="2">
      <t>ヒダリ</t>
    </rPh>
    <phoneticPr fontId="15"/>
  </si>
  <si>
    <t>左手奥：NPCパーク
右手前：三井のリパーク
信号の一つ手前の角を左折する</t>
    <rPh sb="0" eb="1">
      <t>ヒダリ</t>
    </rPh>
    <rPh sb="1" eb="2">
      <t>テ</t>
    </rPh>
    <rPh sb="2" eb="3">
      <t>オク</t>
    </rPh>
    <rPh sb="11" eb="13">
      <t>ミギテ</t>
    </rPh>
    <rPh sb="13" eb="14">
      <t>マエ</t>
    </rPh>
    <rPh sb="15" eb="17">
      <t>ミツイ</t>
    </rPh>
    <rPh sb="23" eb="25">
      <t>シンゴウ</t>
    </rPh>
    <rPh sb="26" eb="27">
      <t>ヒト</t>
    </rPh>
    <rPh sb="28" eb="30">
      <t>テマエ</t>
    </rPh>
    <rPh sb="31" eb="32">
      <t>カド</t>
    </rPh>
    <rPh sb="33" eb="35">
      <t>サセツ</t>
    </rPh>
    <phoneticPr fontId="15"/>
  </si>
  <si>
    <t>右手前：NaviPark</t>
    <rPh sb="0" eb="1">
      <t>ミギ</t>
    </rPh>
    <rPh sb="1" eb="2">
      <t>テ</t>
    </rPh>
    <rPh sb="2" eb="3">
      <t>マエ</t>
    </rPh>
    <phoneticPr fontId="15"/>
  </si>
  <si>
    <t>右側</t>
    <rPh sb="0" eb="2">
      <t>ミギガワ</t>
    </rPh>
    <phoneticPr fontId="15"/>
  </si>
  <si>
    <t>止まれ</t>
    <rPh sb="0" eb="1">
      <t>ト</t>
    </rPh>
    <phoneticPr fontId="15"/>
  </si>
  <si>
    <t>緑色福正寺の看板。自転車ナビラインのほうへ</t>
    <rPh sb="0" eb="2">
      <t>ミドリイロ</t>
    </rPh>
    <rPh sb="2" eb="3">
      <t>フク</t>
    </rPh>
    <rPh sb="3" eb="4">
      <t>タダ</t>
    </rPh>
    <rPh sb="4" eb="5">
      <t>テラ</t>
    </rPh>
    <rPh sb="6" eb="8">
      <t>カンバン</t>
    </rPh>
    <rPh sb="9" eb="12">
      <t>ジテンシャ</t>
    </rPh>
    <phoneticPr fontId="15"/>
  </si>
  <si>
    <t>S「竜ヶ岡中央」</t>
    <phoneticPr fontId="15"/>
  </si>
  <si>
    <t>工事迂回路：キャノン阿見製作所の奥を右折。</t>
    <rPh sb="0" eb="2">
      <t>コウジ</t>
    </rPh>
    <rPh sb="2" eb="5">
      <t>ウカイロ</t>
    </rPh>
    <rPh sb="10" eb="12">
      <t>アミ</t>
    </rPh>
    <rPh sb="12" eb="15">
      <t>セイサクショ</t>
    </rPh>
    <rPh sb="16" eb="17">
      <t>オク</t>
    </rPh>
    <rPh sb="18" eb="20">
      <t>ウセツ</t>
    </rPh>
    <phoneticPr fontId="15"/>
  </si>
  <si>
    <t>ラーメン二郎　柏店</t>
    <rPh sb="4" eb="6">
      <t>ジロウ</t>
    </rPh>
    <rPh sb="7" eb="8">
      <t>カシワ</t>
    </rPh>
    <rPh sb="8" eb="9">
      <t>ミセ</t>
    </rPh>
    <phoneticPr fontId="15"/>
  </si>
  <si>
    <t>営業期間が11月から3月
つぼ焼きの絶品な焼き芋がいただけます。
売り切れになっていたら残念。。。
この先の左折ポイントにセブンイレブンがあるののでそこでいただくのがおすすめ。</t>
    <rPh sb="0" eb="2">
      <t>エイギョウ</t>
    </rPh>
    <rPh sb="2" eb="4">
      <t>キカン</t>
    </rPh>
    <rPh sb="7" eb="8">
      <t>ガツ</t>
    </rPh>
    <rPh sb="11" eb="12">
      <t>ガツ</t>
    </rPh>
    <rPh sb="15" eb="16">
      <t>ヤ</t>
    </rPh>
    <rPh sb="18" eb="20">
      <t>ゼッピン</t>
    </rPh>
    <rPh sb="21" eb="22">
      <t>ヤ</t>
    </rPh>
    <rPh sb="23" eb="24">
      <t>イモ</t>
    </rPh>
    <rPh sb="33" eb="34">
      <t>ウ</t>
    </rPh>
    <rPh sb="35" eb="36">
      <t>キ</t>
    </rPh>
    <rPh sb="44" eb="46">
      <t>ザンネン</t>
    </rPh>
    <rPh sb="52" eb="53">
      <t>サキ</t>
    </rPh>
    <rPh sb="54" eb="56">
      <t>サセツ</t>
    </rPh>
    <phoneticPr fontId="15"/>
  </si>
  <si>
    <t>44先</t>
    <rPh sb="2" eb="3">
      <t>サキ</t>
    </rPh>
    <phoneticPr fontId="15"/>
  </si>
  <si>
    <t>左手</t>
    <rPh sb="0" eb="2">
      <t>ヒダリテ</t>
    </rPh>
    <phoneticPr fontId="15"/>
  </si>
  <si>
    <t>アンソレイユ</t>
    <phoneticPr fontId="15"/>
  </si>
  <si>
    <t>https://goo.gl/maps/ZLaxN7K2dpQKB7676</t>
    <phoneticPr fontId="15"/>
  </si>
  <si>
    <t>こちらもパン活動ができるお店
コッペパンがおいしかったが何でも美味しい模様
東京医大西交差点の左手手前
サイクルラックあり</t>
    <rPh sb="6" eb="8">
      <t>カツドウ</t>
    </rPh>
    <rPh sb="13" eb="14">
      <t>ミセ</t>
    </rPh>
    <rPh sb="28" eb="29">
      <t>ナン</t>
    </rPh>
    <rPh sb="31" eb="33">
      <t>オイ</t>
    </rPh>
    <rPh sb="35" eb="37">
      <t>モヨウ</t>
    </rPh>
    <rPh sb="38" eb="40">
      <t>トウキョウ</t>
    </rPh>
    <rPh sb="40" eb="42">
      <t>イダイ</t>
    </rPh>
    <rPh sb="42" eb="43">
      <t>ニシ</t>
    </rPh>
    <rPh sb="43" eb="46">
      <t>コウサテン</t>
    </rPh>
    <rPh sb="47" eb="49">
      <t>ヒダリテ</t>
    </rPh>
    <rPh sb="49" eb="51">
      <t>テマエ</t>
    </rPh>
    <phoneticPr fontId="15"/>
  </si>
  <si>
    <t>https://goo.gl/maps/5Xe3icwpfugAMmwj7</t>
    <phoneticPr fontId="15"/>
  </si>
  <si>
    <t>サイクルラックあり
七色の麺が楽しめるラーメン屋
PCの前だがここまで走ってくれば貯金はたっぷり十分食べられるはず</t>
    <rPh sb="10" eb="12">
      <t>ナナイロ</t>
    </rPh>
    <rPh sb="13" eb="14">
      <t>メン</t>
    </rPh>
    <rPh sb="15" eb="16">
      <t>タノ</t>
    </rPh>
    <rPh sb="23" eb="24">
      <t>ヤ</t>
    </rPh>
    <rPh sb="28" eb="29">
      <t>マエ</t>
    </rPh>
    <rPh sb="35" eb="36">
      <t>ハシ</t>
    </rPh>
    <rPh sb="41" eb="43">
      <t>チョキン</t>
    </rPh>
    <rPh sb="48" eb="50">
      <t>ジュウブン</t>
    </rPh>
    <rPh sb="50" eb="51">
      <t>タ</t>
    </rPh>
    <phoneticPr fontId="15"/>
  </si>
  <si>
    <t>ラーメン秀</t>
    <rPh sb="4" eb="5">
      <t>ヒデ</t>
    </rPh>
    <phoneticPr fontId="15"/>
  </si>
  <si>
    <t>サイクルラックあり
地元に愛されるガッツリ系のお店で台湾まぜそばから普通のラーメンまでたくさんのメニューがあります。
ぶた丼もボリュームばっちり！
ここから先、土浦駅近辺～PC2まではご飯どころが多数あります</t>
    <rPh sb="10" eb="12">
      <t>ジモト</t>
    </rPh>
    <rPh sb="13" eb="14">
      <t>アイ</t>
    </rPh>
    <rPh sb="21" eb="22">
      <t>ケイ</t>
    </rPh>
    <rPh sb="24" eb="25">
      <t>ミセ</t>
    </rPh>
    <rPh sb="26" eb="28">
      <t>タイワン</t>
    </rPh>
    <rPh sb="34" eb="36">
      <t>フツウ</t>
    </rPh>
    <rPh sb="61" eb="62">
      <t>ドン</t>
    </rPh>
    <phoneticPr fontId="15"/>
  </si>
  <si>
    <t>58先</t>
    <rPh sb="2" eb="3">
      <t>サキ</t>
    </rPh>
    <phoneticPr fontId="15"/>
  </si>
  <si>
    <t>sd: 2023/03/11</t>
  </si>
  <si>
    <t>スタート       0km         03/11 07:00</t>
  </si>
  <si>
    <t xml:space="preserve">       1    49.1km         03/11 08:26               03/11 10:27        </t>
  </si>
  <si>
    <t xml:space="preserve">       2    101.5km         03/11 10:00               03/11 13:48        </t>
  </si>
  <si>
    <t xml:space="preserve">       3    126.4km         03/11 10:42               03/11 15:24        </t>
  </si>
  <si>
    <t xml:space="preserve">       4    151.3km         03/11 11:26               03/11 17:04        </t>
  </si>
  <si>
    <t xml:space="preserve">ゴール    200.8km         03/11 12:53               03/11 20:30        </t>
  </si>
  <si>
    <t>OPEN10:00 – CLOSE 13:48
　レシートを取得
裏手から左方向へ、コンビニを出るときは一時停止して左右を必ず確認すること。</t>
    <rPh sb="30" eb="32">
      <t>シュトク</t>
    </rPh>
    <rPh sb="33" eb="35">
      <t>ウラテ</t>
    </rPh>
    <rPh sb="37" eb="38">
      <t>ヒダリ</t>
    </rPh>
    <rPh sb="38" eb="40">
      <t>ホウコウ</t>
    </rPh>
    <rPh sb="47" eb="48">
      <t>デ</t>
    </rPh>
    <rPh sb="52" eb="54">
      <t>イチジ</t>
    </rPh>
    <rPh sb="54" eb="56">
      <t>テイシ</t>
    </rPh>
    <rPh sb="58" eb="60">
      <t>サユウ</t>
    </rPh>
    <rPh sb="61" eb="62">
      <t>カナラ</t>
    </rPh>
    <rPh sb="63" eb="65">
      <t>カクニン</t>
    </rPh>
    <phoneticPr fontId="15"/>
  </si>
  <si>
    <t>69先</t>
    <rPh sb="2" eb="3">
      <t>サキ</t>
    </rPh>
    <phoneticPr fontId="15"/>
  </si>
  <si>
    <t>左手（マルハン大型テナントの１F）</t>
    <rPh sb="0" eb="2">
      <t>ヒダリテ</t>
    </rPh>
    <rPh sb="7" eb="9">
      <t>オオガタ</t>
    </rPh>
    <phoneticPr fontId="15"/>
  </si>
  <si>
    <t>https://goo.gl/maps/RP4H8DHE1aS4eyng9</t>
    <phoneticPr fontId="15"/>
  </si>
  <si>
    <t>71先</t>
    <rPh sb="2" eb="3">
      <t>サキ</t>
    </rPh>
    <phoneticPr fontId="15"/>
  </si>
  <si>
    <t>蔵出・焼き芋かいつか
　流山おおたかの森店</t>
    <rPh sb="0" eb="2">
      <t>クラダ</t>
    </rPh>
    <rPh sb="3" eb="4">
      <t>ヤ</t>
    </rPh>
    <rPh sb="5" eb="6">
      <t>イモ</t>
    </rPh>
    <rPh sb="12" eb="20">
      <t>ナガレヤマオオタカノモリ</t>
    </rPh>
    <rPh sb="20" eb="21">
      <t>ミセ</t>
    </rPh>
    <phoneticPr fontId="15"/>
  </si>
  <si>
    <t>左手
距離の場所の左手前セブンイレブンの交差点を左折でコースから離脱。</t>
    <rPh sb="0" eb="2">
      <t>ヒダリテ</t>
    </rPh>
    <rPh sb="3" eb="5">
      <t>キョリ</t>
    </rPh>
    <rPh sb="6" eb="8">
      <t>バショ</t>
    </rPh>
    <rPh sb="9" eb="11">
      <t>ヒダリテ</t>
    </rPh>
    <rPh sb="11" eb="12">
      <t>マエ</t>
    </rPh>
    <rPh sb="20" eb="23">
      <t>コウサテン</t>
    </rPh>
    <rPh sb="24" eb="26">
      <t>サセツ</t>
    </rPh>
    <rPh sb="32" eb="34">
      <t>リダツ</t>
    </rPh>
    <phoneticPr fontId="15"/>
  </si>
  <si>
    <t>乙子交差点
左折してコースから離脱した崎</t>
    <rPh sb="0" eb="2">
      <t>オトコ</t>
    </rPh>
    <rPh sb="2" eb="5">
      <t>コウサテン</t>
    </rPh>
    <rPh sb="6" eb="8">
      <t>サセツ</t>
    </rPh>
    <rPh sb="15" eb="17">
      <t>リダツ</t>
    </rPh>
    <rPh sb="19" eb="20">
      <t>サキ</t>
    </rPh>
    <phoneticPr fontId="15"/>
  </si>
  <si>
    <t>https://goo.gl/maps/eeVk9PDmNrQZuibTA</t>
    <phoneticPr fontId="15"/>
  </si>
  <si>
    <t>https://goo.gl/maps/9tU5ha1wpNxrd8o59</t>
    <phoneticPr fontId="15"/>
  </si>
  <si>
    <t>魔乃巣</t>
    <phoneticPr fontId="15"/>
  </si>
  <si>
    <t>グーグルマップ</t>
    <phoneticPr fontId="15"/>
  </si>
  <si>
    <t>コメント</t>
    <phoneticPr fontId="15"/>
  </si>
  <si>
    <t>カレーラーメンが絶品！
他では味わえない独特なラーメンが食べられます</t>
    <rPh sb="8" eb="10">
      <t>ゼッピン</t>
    </rPh>
    <rPh sb="12" eb="13">
      <t>ホカ</t>
    </rPh>
    <rPh sb="15" eb="16">
      <t>アジ</t>
    </rPh>
    <rPh sb="20" eb="22">
      <t>ドクトク</t>
    </rPh>
    <rPh sb="28" eb="29">
      <t>タ</t>
    </rPh>
    <phoneticPr fontId="15"/>
  </si>
  <si>
    <t>https://goo.gl/maps/LR33dYZdiXHMdMAT9</t>
  </si>
  <si>
    <t>兎に角</t>
    <rPh sb="0" eb="1">
      <t>ト</t>
    </rPh>
    <rPh sb="2" eb="3">
      <t>カク</t>
    </rPh>
    <phoneticPr fontId="15"/>
  </si>
  <si>
    <t>守谷にある兎に角の本店です。
けっこ並んでいるのでここで食べるjなら守谷で食べてゴールがおすすめかも。
つけ麺、ラーメン共にチャーシューもおいしく絶品です</t>
    <rPh sb="0" eb="2">
      <t>モリヤ</t>
    </rPh>
    <rPh sb="5" eb="6">
      <t>ト</t>
    </rPh>
    <rPh sb="7" eb="8">
      <t>カク</t>
    </rPh>
    <rPh sb="9" eb="11">
      <t>ホンテン</t>
    </rPh>
    <rPh sb="18" eb="19">
      <t>ナラ</t>
    </rPh>
    <rPh sb="28" eb="29">
      <t>タ</t>
    </rPh>
    <rPh sb="34" eb="36">
      <t>モリヤ</t>
    </rPh>
    <rPh sb="37" eb="38">
      <t>タ</t>
    </rPh>
    <rPh sb="54" eb="55">
      <t>メン</t>
    </rPh>
    <rPh sb="60" eb="61">
      <t>トモ</t>
    </rPh>
    <rPh sb="73" eb="75">
      <t>ゼッピン</t>
    </rPh>
    <phoneticPr fontId="15"/>
  </si>
  <si>
    <t>https://goo.gl/maps/BHwxZxzydtANY1f77</t>
  </si>
  <si>
    <t>雷　松戸駅東口店</t>
    <rPh sb="0" eb="1">
      <t>カミナリ</t>
    </rPh>
    <rPh sb="2" eb="4">
      <t>マツド</t>
    </rPh>
    <rPh sb="4" eb="5">
      <t>エキ</t>
    </rPh>
    <rPh sb="5" eb="7">
      <t>ヒガシグチ</t>
    </rPh>
    <rPh sb="7" eb="8">
      <t>テン</t>
    </rPh>
    <phoneticPr fontId="15"/>
  </si>
  <si>
    <t>松戸のつじたが二郎インスパイアブランドとして展開しているお店です
インスパイア系としてはかなり高い完成度のお店だと思います</t>
    <rPh sb="0" eb="2">
      <t>マツド</t>
    </rPh>
    <rPh sb="7" eb="9">
      <t>ジロウ</t>
    </rPh>
    <rPh sb="22" eb="24">
      <t>テンカイ</t>
    </rPh>
    <rPh sb="29" eb="30">
      <t>ミセ</t>
    </rPh>
    <rPh sb="39" eb="40">
      <t>ケイ</t>
    </rPh>
    <rPh sb="47" eb="48">
      <t>タカ</t>
    </rPh>
    <rPh sb="49" eb="52">
      <t>カンセイド</t>
    </rPh>
    <rPh sb="54" eb="55">
      <t>ミセ</t>
    </rPh>
    <rPh sb="57" eb="58">
      <t>オモ</t>
    </rPh>
    <phoneticPr fontId="15"/>
  </si>
  <si>
    <t>https://goo.gl/maps/cQDLgdhRvTHzLiKXA</t>
  </si>
  <si>
    <t>四川担々麺 どういうわけで、</t>
    <rPh sb="0" eb="2">
      <t>シセン</t>
    </rPh>
    <rPh sb="2" eb="5">
      <t>タンタンメン</t>
    </rPh>
    <phoneticPr fontId="15"/>
  </si>
  <si>
    <t>https://goo.gl/maps/nSQM1F4dVHnotzfy6</t>
    <phoneticPr fontId="15"/>
  </si>
  <si>
    <t>大勝　松戸</t>
    <rPh sb="0" eb="1">
      <t>オオ</t>
    </rPh>
    <rPh sb="1" eb="2">
      <t>ガ</t>
    </rPh>
    <rPh sb="3" eb="5">
      <t>マツド</t>
    </rPh>
    <phoneticPr fontId="15"/>
  </si>
  <si>
    <t>松戸中華そば　富田食堂</t>
    <rPh sb="0" eb="2">
      <t>マツド</t>
    </rPh>
    <rPh sb="2" eb="4">
      <t>チュウカ</t>
    </rPh>
    <rPh sb="7" eb="9">
      <t>トミタ</t>
    </rPh>
    <rPh sb="9" eb="11">
      <t>ショクドウ</t>
    </rPh>
    <phoneticPr fontId="15"/>
  </si>
  <si>
    <t>https://goo.gl/maps/XkeJrTLCMrtDdEDg7</t>
    <phoneticPr fontId="15"/>
  </si>
  <si>
    <t>◆松戸はラーメンで有名なお店が多いです。その中でもおすすめのお店をピックアップ</t>
    <rPh sb="1" eb="3">
      <t>マツド</t>
    </rPh>
    <rPh sb="9" eb="11">
      <t>ユウメイ</t>
    </rPh>
    <rPh sb="13" eb="14">
      <t>ミセ</t>
    </rPh>
    <rPh sb="15" eb="16">
      <t>オオ</t>
    </rPh>
    <rPh sb="22" eb="23">
      <t>ナカ</t>
    </rPh>
    <rPh sb="31" eb="32">
      <t>ミセ</t>
    </rPh>
    <phoneticPr fontId="15"/>
  </si>
  <si>
    <t>https://goo.gl/maps/khxCvwaA12YgnyzFA</t>
  </si>
  <si>
    <t>麺家 燻</t>
    <phoneticPr fontId="15"/>
  </si>
  <si>
    <t>右手
松戸競輪場の
交差点（信号）を直進せず右折</t>
    <rPh sb="0" eb="2">
      <t>ミギテ</t>
    </rPh>
    <rPh sb="3" eb="5">
      <t>マツド</t>
    </rPh>
    <rPh sb="5" eb="7">
      <t>ケイリン</t>
    </rPh>
    <rPh sb="7" eb="8">
      <t>ジョウ</t>
    </rPh>
    <rPh sb="10" eb="13">
      <t>コウサテン</t>
    </rPh>
    <rPh sb="14" eb="16">
      <t>シンゴウ</t>
    </rPh>
    <rPh sb="18" eb="20">
      <t>チョクシン</t>
    </rPh>
    <rPh sb="22" eb="24">
      <t>ウセツ</t>
    </rPh>
    <phoneticPr fontId="15"/>
  </si>
  <si>
    <t>82先</t>
    <rPh sb="2" eb="3">
      <t>サキ</t>
    </rPh>
    <phoneticPr fontId="15"/>
  </si>
  <si>
    <t>右前 保育園</t>
    <rPh sb="0" eb="1">
      <t xml:space="preserve">ミギマエ </t>
    </rPh>
    <rPh sb="3" eb="6">
      <t xml:space="preserve">ホイクエｎ </t>
    </rPh>
    <phoneticPr fontId="15"/>
  </si>
  <si>
    <t xml:space="preserve"> 左 ┳</t>
    <phoneticPr fontId="15"/>
  </si>
  <si>
    <t>宗吾街道</t>
    <rPh sb="0" eb="4">
      <t xml:space="preserve">ソウゴカイドウ </t>
    </rPh>
    <phoneticPr fontId="15"/>
  </si>
  <si>
    <r>
      <t xml:space="preserve">新利根大橋はここから歩道に上がって通行を推奨
</t>
    </r>
    <r>
      <rPr>
        <sz val="11"/>
        <color rgb="FFFF0000"/>
        <rFont val="ＭＳ Ｐゴシック"/>
        <family val="2"/>
        <charset val="128"/>
      </rPr>
      <t>178.3kmから</t>
    </r>
    <rPh sb="0" eb="3">
      <t>シントネ</t>
    </rPh>
    <rPh sb="3" eb="5">
      <t>オオハシ</t>
    </rPh>
    <rPh sb="10" eb="12">
      <t>ホドウ</t>
    </rPh>
    <rPh sb="13" eb="14">
      <t>ア</t>
    </rPh>
    <rPh sb="17" eb="19">
      <t>ツウコウ</t>
    </rPh>
    <rPh sb="20" eb="22">
      <t>スイショウ</t>
    </rPh>
    <phoneticPr fontId="15"/>
  </si>
  <si>
    <t>左手前：（株）土浦流通の看板
左手奥：石のさとう←の看板</t>
    <rPh sb="0" eb="1">
      <t>ヒダリ</t>
    </rPh>
    <rPh sb="1" eb="3">
      <t>テマエ</t>
    </rPh>
    <rPh sb="5" eb="6">
      <t>カブ</t>
    </rPh>
    <rPh sb="7" eb="9">
      <t>ツチウラ</t>
    </rPh>
    <rPh sb="9" eb="11">
      <t>リュウツウ</t>
    </rPh>
    <rPh sb="12" eb="14">
      <t>カンバン</t>
    </rPh>
    <rPh sb="15" eb="17">
      <t>ヒダリテ</t>
    </rPh>
    <rPh sb="17" eb="18">
      <t>オク</t>
    </rPh>
    <rPh sb="19" eb="20">
      <t xml:space="preserve">イシノサトウ </t>
    </rPh>
    <rPh sb="26" eb="28">
      <t>カンバン</t>
    </rPh>
    <phoneticPr fontId="15"/>
  </si>
  <si>
    <t>左手奥：ファミリーマート</t>
    <rPh sb="0" eb="2">
      <t>ヒダリテ</t>
    </rPh>
    <rPh sb="2" eb="3">
      <t>オク</t>
    </rPh>
    <phoneticPr fontId="15"/>
  </si>
  <si>
    <t>この先、踏切あり。道路に対し、線路が斜めなので注意すること</t>
    <rPh sb="2" eb="3">
      <t>サキ</t>
    </rPh>
    <rPh sb="4" eb="6">
      <t>フミキリ</t>
    </rPh>
    <rPh sb="9" eb="11">
      <t>ドウロ</t>
    </rPh>
    <rPh sb="12" eb="13">
      <t>タイ</t>
    </rPh>
    <rPh sb="15" eb="17">
      <t>センロ</t>
    </rPh>
    <rPh sb="18" eb="19">
      <t>ナナ</t>
    </rPh>
    <rPh sb="23" eb="25">
      <t>チュウイ</t>
    </rPh>
    <phoneticPr fontId="15"/>
  </si>
  <si>
    <t>道なり に左へ。正面佐倉屋旅館</t>
    <rPh sb="8" eb="10">
      <t xml:space="preserve">ショウメｎ </t>
    </rPh>
    <rPh sb="10" eb="13">
      <t xml:space="preserve">サクラヤ </t>
    </rPh>
    <rPh sb="13" eb="15">
      <t xml:space="preserve">リョカｎ </t>
    </rPh>
    <phoneticPr fontId="15"/>
  </si>
  <si>
    <t>松戸市勤労会館
↓
大栄駐車場</t>
    <rPh sb="0" eb="7">
      <t>マツドシキンロウカイカン</t>
    </rPh>
    <rPh sb="10" eb="12">
      <t>ダイエイ</t>
    </rPh>
    <rPh sb="12" eb="15">
      <t>チュウシャジョウ</t>
    </rPh>
    <phoneticPr fontId="15"/>
  </si>
  <si>
    <r>
      <rPr>
        <b/>
        <sz val="11"/>
        <rFont val="ＭＳ Ｐゴシック"/>
        <family val="3"/>
        <charset val="128"/>
      </rPr>
      <t>右折後すぐ右手
OPEN 15:00 – CLOSE 20:50</t>
    </r>
    <r>
      <rPr>
        <sz val="11"/>
        <rFont val="ＭＳ Ｐゴシック"/>
        <family val="3"/>
        <charset val="128"/>
      </rPr>
      <t xml:space="preserve">
　ゴール受付でブルベカードとレシートを提出してください
　駐輪場は建物右手にありますが狭いです
どうしても間に合わない場合は以下で受付します。
</t>
    </r>
    <r>
      <rPr>
        <b/>
        <sz val="11"/>
        <rFont val="ＭＳ Ｐゴシック"/>
        <family val="3"/>
        <charset val="128"/>
      </rPr>
      <t xml:space="preserve">OPEN 21:00 - CLOSE 21:10
</t>
    </r>
    <r>
      <rPr>
        <sz val="11"/>
        <rFont val="ＭＳ Ｐゴシック"/>
        <family val="3"/>
        <charset val="128"/>
      </rPr>
      <t>　松戸勤労会館の向かい側のコインパーキング　大栄駐車場
　スタッフの車が待機していますのでそこで受付を行います。
　満車などで変更となる場合は別途誘導・メールで告知いたします。</t>
    </r>
    <rPh sb="0" eb="2">
      <t>ウセツ</t>
    </rPh>
    <rPh sb="2" eb="3">
      <t>ゴ</t>
    </rPh>
    <rPh sb="5" eb="7">
      <t>ミギテ</t>
    </rPh>
    <rPh sb="62" eb="65">
      <t>チュウリンジョウ</t>
    </rPh>
    <rPh sb="66" eb="68">
      <t>タテモノ</t>
    </rPh>
    <rPh sb="68" eb="70">
      <t>ミギテ</t>
    </rPh>
    <rPh sb="76" eb="77">
      <t>セマ</t>
    </rPh>
    <rPh sb="132" eb="134">
      <t>マツド</t>
    </rPh>
    <rPh sb="134" eb="136">
      <t>キンロウ</t>
    </rPh>
    <rPh sb="136" eb="138">
      <t>カイカン</t>
    </rPh>
    <rPh sb="139" eb="140">
      <t>ム</t>
    </rPh>
    <rPh sb="142" eb="143">
      <t>ガワ</t>
    </rPh>
    <phoneticPr fontId="15"/>
  </si>
  <si>
    <t>あの有名な「かいつか」が流山おおたかの森にできた！！で一時期凄い行列でしたが、最近は落ち着いている模様。
ただし営業時間は10:00～18:00まで（カフェの食事は～17:30まで）
となっております、ドリンクとアイスは18:00前までOKでした。
ややハードルは高めとなっています。もうすぐゴールだしお土産確保！！　などにとてもお勧めです。冷蔵で冷たいのにおいしい焼き芋ってすごい！！</t>
    <rPh sb="2" eb="4">
      <t>ユウメイ</t>
    </rPh>
    <rPh sb="12" eb="20">
      <t>ナガレヤマオオタカノモリ</t>
    </rPh>
    <rPh sb="27" eb="30">
      <t>イチジキ</t>
    </rPh>
    <rPh sb="30" eb="31">
      <t>スゴ</t>
    </rPh>
    <rPh sb="32" eb="34">
      <t>ギョウレツ</t>
    </rPh>
    <rPh sb="39" eb="41">
      <t>サイキン</t>
    </rPh>
    <rPh sb="42" eb="43">
      <t>オ</t>
    </rPh>
    <rPh sb="44" eb="45">
      <t>ツ</t>
    </rPh>
    <rPh sb="49" eb="51">
      <t>モヨウ</t>
    </rPh>
    <rPh sb="57" eb="59">
      <t>エイギョウ</t>
    </rPh>
    <rPh sb="59" eb="61">
      <t>ジカン</t>
    </rPh>
    <rPh sb="80" eb="82">
      <t>ショクジ</t>
    </rPh>
    <rPh sb="116" eb="117">
      <t>マエ</t>
    </rPh>
    <rPh sb="133" eb="134">
      <t>タカ</t>
    </rPh>
    <rPh sb="153" eb="155">
      <t>ミヤゲ</t>
    </rPh>
    <rPh sb="155" eb="157">
      <t>カクホ</t>
    </rPh>
    <rPh sb="167" eb="168">
      <t>スス</t>
    </rPh>
    <rPh sb="172" eb="174">
      <t>レイゾウ</t>
    </rPh>
    <rPh sb="175" eb="176">
      <t>ツメ</t>
    </rPh>
    <rPh sb="184" eb="185">
      <t>ヤ</t>
    </rPh>
    <rPh sb="186" eb="187">
      <t>イモ</t>
    </rPh>
    <phoneticPr fontId="15"/>
  </si>
  <si>
    <t>あの二郎が柏に衝撃オープン！
ただし、土曜の営業時間が2月18日時点で16時ごろまで、かつ売り切れ早じまいもあるという難易度的には超級山岳となっております。
個別に食べに行きましたが量は多めなのでぶたダブルをオーダーした結果フードファイトになりかけました。
待ち時間は50人まちで1時間。
めちゃくちゃ早く走ったけどゴールオープンの15:00まで時間が空いてこまったなぁというときに思い出してください。
営業情報などはお店の公式Twitterを参考にしてください。
https://twitter.com/genkimoriya</t>
    <rPh sb="2" eb="4">
      <t>ジロウ</t>
    </rPh>
    <rPh sb="5" eb="6">
      <t>カシワ</t>
    </rPh>
    <rPh sb="7" eb="9">
      <t>ショウゲキ</t>
    </rPh>
    <rPh sb="19" eb="21">
      <t>ドヨウ</t>
    </rPh>
    <rPh sb="22" eb="24">
      <t>エイギョウ</t>
    </rPh>
    <rPh sb="24" eb="26">
      <t>ジカン</t>
    </rPh>
    <rPh sb="28" eb="29">
      <t>ガツ</t>
    </rPh>
    <rPh sb="31" eb="32">
      <t>ニチ</t>
    </rPh>
    <rPh sb="32" eb="34">
      <t>ジテン</t>
    </rPh>
    <rPh sb="37" eb="38">
      <t>ジ</t>
    </rPh>
    <rPh sb="45" eb="46">
      <t>ウ</t>
    </rPh>
    <rPh sb="47" eb="48">
      <t>キ</t>
    </rPh>
    <rPh sb="49" eb="50">
      <t>ハヤ</t>
    </rPh>
    <rPh sb="59" eb="62">
      <t>ナンイド</t>
    </rPh>
    <rPh sb="62" eb="63">
      <t>テキ</t>
    </rPh>
    <rPh sb="65" eb="67">
      <t>チョウキュウ</t>
    </rPh>
    <rPh sb="67" eb="69">
      <t>サンガク</t>
    </rPh>
    <rPh sb="79" eb="81">
      <t>コベツ</t>
    </rPh>
    <rPh sb="82" eb="83">
      <t>タ</t>
    </rPh>
    <rPh sb="85" eb="86">
      <t>イ</t>
    </rPh>
    <rPh sb="91" eb="92">
      <t>リョウ</t>
    </rPh>
    <rPh sb="93" eb="94">
      <t>オオ</t>
    </rPh>
    <rPh sb="110" eb="112">
      <t>ケッカ</t>
    </rPh>
    <rPh sb="130" eb="131">
      <t>マ</t>
    </rPh>
    <rPh sb="132" eb="134">
      <t>ジカン</t>
    </rPh>
    <rPh sb="137" eb="138">
      <t>ニン</t>
    </rPh>
    <rPh sb="142" eb="144">
      <t>ジカン</t>
    </rPh>
    <rPh sb="152" eb="153">
      <t>ハヤ</t>
    </rPh>
    <rPh sb="154" eb="155">
      <t>ハシ</t>
    </rPh>
    <rPh sb="174" eb="176">
      <t>ジカン</t>
    </rPh>
    <rPh sb="177" eb="178">
      <t>ア</t>
    </rPh>
    <rPh sb="192" eb="193">
      <t>オモ</t>
    </rPh>
    <rPh sb="194" eb="195">
      <t>ダ</t>
    </rPh>
    <rPh sb="203" eb="205">
      <t>エイギョウ</t>
    </rPh>
    <rPh sb="205" eb="207">
      <t>ジョウホウ</t>
    </rPh>
    <rPh sb="211" eb="212">
      <t>ミセ</t>
    </rPh>
    <rPh sb="213" eb="215">
      <t>コウシキ</t>
    </rPh>
    <rPh sb="223" eb="225">
      <t>サンコウ</t>
    </rPh>
    <phoneticPr fontId="15"/>
  </si>
  <si>
    <t>樋野口の交差点すぐ
OPEN 12:53 – CLOSE 20:30
　レシートを取得
ゴール後は滞留せずにゴール受付へ移動してください</t>
    <rPh sb="0" eb="3">
      <t>ヒノクチ</t>
    </rPh>
    <rPh sb="4" eb="7">
      <t>コウサテン</t>
    </rPh>
    <rPh sb="41" eb="43">
      <t>シュトク</t>
    </rPh>
    <rPh sb="48" eb="49">
      <t>ゴ</t>
    </rPh>
    <rPh sb="50" eb="52">
      <t>タイリュウ</t>
    </rPh>
    <rPh sb="58" eb="60">
      <t>ウケツケ</t>
    </rPh>
    <rPh sb="61" eb="63">
      <t>イドウ</t>
    </rPh>
    <phoneticPr fontId="15"/>
  </si>
  <si>
    <t>もはや語る必要がない　松戸といえば富田！
ちょっとお高いですが、その価値はあります。</t>
    <rPh sb="3" eb="4">
      <t>カタ</t>
    </rPh>
    <rPh sb="5" eb="7">
      <t>ヒツヨウ</t>
    </rPh>
    <rPh sb="11" eb="13">
      <t>マツド</t>
    </rPh>
    <rPh sb="17" eb="19">
      <t>トミタ</t>
    </rPh>
    <rPh sb="26" eb="27">
      <t>タカ</t>
    </rPh>
    <rPh sb="34" eb="36">
      <t>カチ</t>
    </rPh>
    <phoneticPr fontId="15"/>
  </si>
  <si>
    <t>本格的な担々麺が食べられるおしゃれなお店です。
最近二郎インスパイア系メニューが復活しました。</t>
    <rPh sb="0" eb="3">
      <t>ホンカクテキ</t>
    </rPh>
    <rPh sb="4" eb="7">
      <t>タンタンメン</t>
    </rPh>
    <rPh sb="8" eb="9">
      <t>タ</t>
    </rPh>
    <rPh sb="19" eb="20">
      <t>ミセ</t>
    </rPh>
    <rPh sb="24" eb="26">
      <t>サイキン</t>
    </rPh>
    <rPh sb="26" eb="28">
      <t>ジロウ</t>
    </rPh>
    <rPh sb="34" eb="35">
      <t>ケイ</t>
    </rPh>
    <rPh sb="40" eb="42">
      <t>フッカツ</t>
    </rPh>
    <phoneticPr fontId="15"/>
  </si>
  <si>
    <t>店名</t>
    <rPh sb="0" eb="1">
      <t>ミセ</t>
    </rPh>
    <rPh sb="1" eb="2">
      <t>メイ</t>
    </rPh>
    <phoneticPr fontId="15"/>
  </si>
  <si>
    <t>済んだ煮干し系スープが絶品！　ブルベで疲れた胃にも優しい！</t>
    <rPh sb="0" eb="1">
      <t>ス</t>
    </rPh>
    <rPh sb="3" eb="5">
      <t>ニボ</t>
    </rPh>
    <rPh sb="6" eb="7">
      <t>ケイ</t>
    </rPh>
    <rPh sb="11" eb="13">
      <t>ゼッピン</t>
    </rPh>
    <rPh sb="19" eb="20">
      <t>ツカ</t>
    </rPh>
    <rPh sb="22" eb="23">
      <t>イ</t>
    </rPh>
    <rPh sb="25" eb="26">
      <t>ヤサ</t>
    </rPh>
    <phoneticPr fontId="15"/>
  </si>
  <si>
    <t>BRM311NTmountain200（2023）</t>
    <phoneticPr fontId="15"/>
  </si>
  <si>
    <t>Ver1.3 (2023/3/04)</t>
    <phoneticPr fontId="15"/>
  </si>
  <si>
    <t>S</t>
    <phoneticPr fontId="15"/>
  </si>
  <si>
    <r>
      <t>S</t>
    </r>
    <r>
      <rPr>
        <sz val="11"/>
        <color rgb="FFFF0000"/>
        <rFont val="ＭＳ Ｐゴシック"/>
        <family val="3"/>
        <charset val="128"/>
      </rPr>
      <t>[月岡西」</t>
    </r>
    <r>
      <rPr>
        <sz val="11"/>
        <rFont val="ＭＳ Ｐゴシック"/>
        <family val="3"/>
        <charset val="128"/>
      </rPr>
      <t>感応式</t>
    </r>
    <rPh sb="2" eb="4">
      <t>ツキオカ</t>
    </rPh>
    <rPh sb="4" eb="5">
      <t>ニシ</t>
    </rPh>
    <rPh sb="6" eb="9">
      <t>カンノウシキ</t>
    </rPh>
    <phoneticPr fontId="15"/>
  </si>
  <si>
    <t>右側　ヤマユリ保育所
左手前　栗園やなだの（黄色い看板）</t>
    <rPh sb="0" eb="2">
      <t>ミギガワ</t>
    </rPh>
    <rPh sb="7" eb="9">
      <t>ホイク</t>
    </rPh>
    <rPh sb="9" eb="10">
      <t>ショ</t>
    </rPh>
    <rPh sb="11" eb="12">
      <t>ヒダリ</t>
    </rPh>
    <rPh sb="12" eb="14">
      <t>テマエ</t>
    </rPh>
    <rPh sb="15" eb="16">
      <t>クリ</t>
    </rPh>
    <rPh sb="16" eb="17">
      <t>エン</t>
    </rPh>
    <rPh sb="22" eb="24">
      <t>キイロ</t>
    </rPh>
    <rPh sb="25" eb="27">
      <t>カンバン</t>
    </rPh>
    <phoneticPr fontId="15"/>
  </si>
  <si>
    <t>※自転車放置NGの場所もあります。松戸は自転車の盗難も多いため、鍵をかけるなど盗難防止には十分に注意してください</t>
    <rPh sb="1" eb="4">
      <t>ジテンシャ</t>
    </rPh>
    <rPh sb="4" eb="6">
      <t>ホウチ</t>
    </rPh>
    <rPh sb="9" eb="11">
      <t>バショ</t>
    </rPh>
    <rPh sb="17" eb="19">
      <t>マツド</t>
    </rPh>
    <rPh sb="20" eb="23">
      <t>ジテンシャ</t>
    </rPh>
    <rPh sb="24" eb="26">
      <t>トウナン</t>
    </rPh>
    <rPh sb="27" eb="28">
      <t>オオ</t>
    </rPh>
    <rPh sb="32" eb="33">
      <t>カギ</t>
    </rPh>
    <rPh sb="39" eb="41">
      <t>トウナン</t>
    </rPh>
    <rPh sb="41" eb="43">
      <t>ボウシ</t>
    </rPh>
    <rPh sb="45" eb="47">
      <t>ジュウブン</t>
    </rPh>
    <rPh sb="48" eb="50">
      <t>チュウイ</t>
    </rPh>
    <phoneticPr fontId="15"/>
  </si>
  <si>
    <t>ゴール直前に何故グルメポイントがあるの？？と思った貴方！
松戸競輪場の交差点を右折してコースを離脱してみてください！
そこに主担当推しの家系ラーメン（スープは豚ガラ）のお店があります。
中太の角ばった麺に絡む濃厚なスープ。
燻煙のチャーシューや煮卵、甘いキャベツ、すべてのレベルが本当に高くおいしい。近辺の家系ラーメン屋でで個人的にイチオシのお店です。
朝ラーもやっているので朝が早いロード乗りにも優しい。
あえて、残り2km手前のお店を候補にした理由、迷わず行けよ！食えばわかるさ！ありがとー！！　
サイクルラックはありません。
競輪場付近でやや治安が悪いため、鍵をかけるなど、自転車の扱いには十分に注意してください。</t>
    <rPh sb="3" eb="5">
      <t>チョクゼン</t>
    </rPh>
    <rPh sb="6" eb="8">
      <t>ナゼ</t>
    </rPh>
    <rPh sb="22" eb="23">
      <t>オモ</t>
    </rPh>
    <rPh sb="25" eb="27">
      <t>アナタ</t>
    </rPh>
    <rPh sb="29" eb="31">
      <t>マツド</t>
    </rPh>
    <rPh sb="31" eb="33">
      <t>ケイリン</t>
    </rPh>
    <rPh sb="33" eb="34">
      <t>ジョウ</t>
    </rPh>
    <rPh sb="35" eb="38">
      <t>コウサテン</t>
    </rPh>
    <rPh sb="39" eb="41">
      <t>ウセツ</t>
    </rPh>
    <rPh sb="47" eb="49">
      <t>リダツ</t>
    </rPh>
    <rPh sb="62" eb="63">
      <t>シュ</t>
    </rPh>
    <rPh sb="63" eb="65">
      <t>タントウ</t>
    </rPh>
    <rPh sb="65" eb="66">
      <t>オ</t>
    </rPh>
    <rPh sb="68" eb="69">
      <t>イエ</t>
    </rPh>
    <rPh sb="69" eb="70">
      <t>ケイ</t>
    </rPh>
    <rPh sb="79" eb="80">
      <t>ブタ</t>
    </rPh>
    <rPh sb="85" eb="86">
      <t>ミセ</t>
    </rPh>
    <rPh sb="113" eb="115">
      <t>クンエン</t>
    </rPh>
    <rPh sb="123" eb="125">
      <t>ニタマゴ</t>
    </rPh>
    <rPh sb="126" eb="127">
      <t>アマ</t>
    </rPh>
    <rPh sb="141" eb="143">
      <t>ホントウ</t>
    </rPh>
    <rPh sb="144" eb="145">
      <t>タカ</t>
    </rPh>
    <rPh sb="151" eb="153">
      <t>キンペン</t>
    </rPh>
    <rPh sb="154" eb="156">
      <t>イエケイ</t>
    </rPh>
    <rPh sb="160" eb="161">
      <t>ヤ</t>
    </rPh>
    <rPh sb="163" eb="166">
      <t>コジンテキ</t>
    </rPh>
    <rPh sb="173" eb="174">
      <t>ミセ</t>
    </rPh>
    <rPh sb="178" eb="179">
      <t>アサ</t>
    </rPh>
    <rPh sb="189" eb="190">
      <t>アサ</t>
    </rPh>
    <rPh sb="191" eb="192">
      <t>ハヤ</t>
    </rPh>
    <rPh sb="196" eb="197">
      <t>ノ</t>
    </rPh>
    <rPh sb="200" eb="201">
      <t>ヤサ</t>
    </rPh>
    <rPh sb="210" eb="211">
      <t>ノコ</t>
    </rPh>
    <rPh sb="215" eb="217">
      <t>テマエ</t>
    </rPh>
    <rPh sb="219" eb="220">
      <t>ミセ</t>
    </rPh>
    <rPh sb="221" eb="223">
      <t>コウホ</t>
    </rPh>
    <rPh sb="226" eb="228">
      <t>リユウ</t>
    </rPh>
    <rPh sb="229" eb="230">
      <t>マヨ</t>
    </rPh>
    <rPh sb="232" eb="233">
      <t>イ</t>
    </rPh>
    <rPh sb="236" eb="237">
      <t>ク</t>
    </rPh>
    <rPh sb="268" eb="270">
      <t>ケイリン</t>
    </rPh>
    <rPh sb="270" eb="271">
      <t>ジョウ</t>
    </rPh>
    <rPh sb="271" eb="273">
      <t>フキン</t>
    </rPh>
    <rPh sb="276" eb="278">
      <t>チアン</t>
    </rPh>
    <rPh sb="279" eb="280">
      <t>ワル</t>
    </rPh>
    <rPh sb="284" eb="285">
      <t>カギ</t>
    </rPh>
    <rPh sb="292" eb="295">
      <t>ジテンシャ</t>
    </rPh>
    <rPh sb="296" eb="297">
      <t>アツカ</t>
    </rPh>
    <rPh sb="300" eb="302">
      <t>ジュウブン</t>
    </rPh>
    <rPh sb="303" eb="305">
      <t>チュウイ</t>
    </rPh>
    <phoneticPr fontId="15"/>
  </si>
  <si>
    <t>松戸にある名店の支店
おいしい　あぶらそば　や　つけ麺がいただけます。
チャーシューがとくに絶品でおすすめです。
ゴール後に松戸本店で食すもあり、勝利を確信しここで食べるもあり！
復帰は少し先の交差点を二段階右折して元の乙子交差点に戻ることができます。
離脱立ち寄りですがロスはほぼないです。
サイクルラックはありませんでした。</t>
    <rPh sb="0" eb="2">
      <t>マツド</t>
    </rPh>
    <rPh sb="5" eb="7">
      <t>メイテン</t>
    </rPh>
    <rPh sb="8" eb="10">
      <t>シテン</t>
    </rPh>
    <rPh sb="26" eb="27">
      <t>メン</t>
    </rPh>
    <rPh sb="46" eb="48">
      <t>ゼッピン</t>
    </rPh>
    <rPh sb="60" eb="61">
      <t>ゴ</t>
    </rPh>
    <rPh sb="62" eb="64">
      <t>マツド</t>
    </rPh>
    <rPh sb="64" eb="66">
      <t>ホンテン</t>
    </rPh>
    <rPh sb="67" eb="68">
      <t>ショク</t>
    </rPh>
    <rPh sb="73" eb="75">
      <t>ショウリ</t>
    </rPh>
    <rPh sb="76" eb="78">
      <t>カクシン</t>
    </rPh>
    <rPh sb="82" eb="83">
      <t>タ</t>
    </rPh>
    <rPh sb="90" eb="92">
      <t>フッキ</t>
    </rPh>
    <rPh sb="93" eb="94">
      <t>スコ</t>
    </rPh>
    <rPh sb="95" eb="96">
      <t>サキ</t>
    </rPh>
    <rPh sb="97" eb="100">
      <t>コウサテン</t>
    </rPh>
    <rPh sb="101" eb="104">
      <t>ニダンカイ</t>
    </rPh>
    <rPh sb="104" eb="106">
      <t>ウセツ</t>
    </rPh>
    <rPh sb="108" eb="109">
      <t>モト</t>
    </rPh>
    <rPh sb="110" eb="111">
      <t>オツ</t>
    </rPh>
    <rPh sb="111" eb="112">
      <t>コ</t>
    </rPh>
    <rPh sb="112" eb="115">
      <t>コウサテン</t>
    </rPh>
    <rPh sb="116" eb="117">
      <t>モド</t>
    </rPh>
    <rPh sb="127" eb="129">
      <t>リダツ</t>
    </rPh>
    <rPh sb="129" eb="130">
      <t>タ</t>
    </rPh>
    <rPh sb="131" eb="132">
      <t>ヨ</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</si>
</sst>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
    <numFmt numFmtId="177" formatCode="0.0_ "/>
    <numFmt numFmtId="178" formatCode="0.0"/>
  </numFmts>
  <fonts count="25">
    <font>
      <sz val="11"/>
      <color rgb="FF000000"/>
      <name val="ＭＳ Ｐゴシック"/>
      <charset val="134"/>
    </font>
    <font>
      <sz val="11"/>
      <color rgb="FF000000"/>
      <name val="ＭＳ Ｐゴシック"/>
      <family val="3"/>
      <charset val="128"/>
    </font>
    <font>
      <sz val="10"/>
      <name val="Arial"/>
      <family val="2"/>
      <charset val="1"/>
    </font>
    <font>
      <sz val="11"/>
      <color rgb="FF000000"/>
      <name val="ヒラギノ角ゴ ProN W3"/>
      <charset val="128"/>
    </font>
    <font>
      <sz val="11"/>
      <color rgb="FFDD0806"/>
      <name val="ＭＳ Ｐゴシック"/>
      <family val="3"/>
      <charset val="128"/>
    </font>
    <font>
      <sz val="11"/>
      <name val="ＭＳ Ｐゴシック"/>
      <family val="3"/>
      <charset val="128"/>
    </font>
    <font>
      <u/>
      <sz val="11"/>
      <color rgb="FF0000FF"/>
      <name val="ＭＳ Ｐゴシック"/>
      <family val="3"/>
      <charset val="128"/>
    </font>
    <font>
      <u/>
      <sz val="11"/>
      <color rgb="FF0000D4"/>
      <name val="ＭＳ Ｐゴシック"/>
      <family val="3"/>
      <charset val="128"/>
    </font>
    <font>
      <b/>
      <sz val="11"/>
      <color rgb="FF000000"/>
      <name val="ヒラギノ角ゴ ProN W3"/>
      <charset val="128"/>
    </font>
    <font>
      <sz val="10"/>
      <name val="ＭＳ Ｐゴシック"/>
      <family val="3"/>
      <charset val="128"/>
    </font>
    <font>
      <sz val="10"/>
      <name val="Times New Roman"/>
      <family val="1"/>
      <charset val="128"/>
    </font>
    <font>
      <b/>
      <sz val="10"/>
      <name val="Times New Roman"/>
      <family val="1"/>
      <charset val="128"/>
    </font>
    <font>
      <b/>
      <sz val="10"/>
      <name val="ＭＳ Ｐゴシック"/>
      <family val="3"/>
      <charset val="128"/>
    </font>
    <font>
      <sz val="10"/>
      <name val="ＭＳ Ｐゴシック"/>
      <family val="3"/>
      <charset val="128"/>
    </font>
    <font>
      <sz val="10"/>
      <color rgb="FF000000"/>
      <name val="ＭＳ Ｐゴシック"/>
      <family val="3"/>
      <charset val="128"/>
    </font>
    <font>
      <sz val="6"/>
      <name val="ＭＳ Ｐゴシック"/>
      <family val="3"/>
      <charset val="128"/>
    </font>
    <font>
      <b/>
      <sz val="11"/>
      <name val="ＭＳ Ｐゴシック"/>
      <family val="3"/>
      <charset val="128"/>
    </font>
    <font>
      <b/>
      <sz val="11"/>
      <color theme="1"/>
      <name val="ＭＳ Ｐゴシック"/>
      <family val="3"/>
      <charset val="128"/>
    </font>
    <font>
      <sz val="14"/>
      <color rgb="FF000000"/>
      <name val="Meiryo"/>
      <family val="3"/>
      <charset val="128"/>
    </font>
    <font>
      <sz val="10"/>
      <color rgb="FF000000"/>
      <name val="Arial Unicode MS"/>
      <family val="3"/>
      <charset val="128"/>
    </font>
    <font>
      <u/>
      <sz val="10"/>
      <color rgb="FF0000FF"/>
      <name val="ＭＳ Ｐゴシック"/>
      <family val="3"/>
      <charset val="128"/>
    </font>
    <font>
      <b/>
      <sz val="11"/>
      <color rgb="FFFF0000"/>
      <name val="ＭＳ Ｐゴシック"/>
      <family val="3"/>
      <charset val="128"/>
    </font>
    <font>
      <sz val="11"/>
      <color rgb="FFFF0000"/>
      <name val="ＭＳ Ｐゴシック"/>
      <family val="2"/>
      <charset val="128"/>
    </font>
    <font>
      <sz val="11"/>
      <name val="ＭＳ Ｐゴシック"/>
      <family val="2"/>
      <charset val="128"/>
    </font>
    <font>
      <sz val="11"/>
      <color rgb="FFFF0000"/>
      <name val="ＭＳ Ｐゴシック"/>
      <family val="3"/>
      <charset val="128"/>
    </font>
  </fonts>
  <fills count="12">
    <fill>
      <patternFill patternType="none"/>
    </fill>
    <fill>
      <patternFill patternType="gray125"/>
    </fill>
    <fill>
      <patternFill patternType="solid">
        <fgColor rgb="FFFFFFCC"/>
        <bgColor rgb="FFFFFFFF"/>
      </patternFill>
    </fill>
    <fill>
      <patternFill patternType="solid">
        <fgColor rgb="FFFFFFFF"/>
        <bgColor rgb="FFFFFFCC"/>
      </patternFill>
    </fill>
    <fill>
      <patternFill patternType="solid">
        <fgColor rgb="FFCCFFCC"/>
        <bgColor rgb="FFCCFFFF"/>
      </patternFill>
    </fill>
    <fill>
      <patternFill patternType="solid">
        <fgColor rgb="FFFCF305"/>
        <bgColor rgb="FFFFF200"/>
      </patternFill>
    </fill>
    <fill>
      <patternFill patternType="solid">
        <fgColor rgb="FFFFF200"/>
        <bgColor rgb="FFFCF305"/>
      </patternFill>
    </fill>
    <fill>
      <patternFill patternType="solid">
        <fgColor rgb="FFFFFF00"/>
        <bgColor indexed="64"/>
      </patternFill>
    </fill>
    <fill>
      <patternFill patternType="solid">
        <fgColor rgb="FFFFFF00"/>
        <bgColor rgb="FFFCF305"/>
      </patternFill>
    </fill>
    <fill>
      <patternFill patternType="solid">
        <fgColor rgb="FFFFFF00"/>
        <bgColor rgb="FFFFFF00"/>
      </patternFill>
    </fill>
    <fill>
      <patternFill patternType="solid">
        <fgColor rgb="FFFFFF00"/>
        <bgColor rgb="FFFFF200"/>
      </patternFill>
    </fill>
    <fill>
      <patternFill patternType="solid">
        <fgColor rgb="FFFFFF00"/>
        <bgColor rgb="FFFFFFC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6" fillId="0" borderId="0" applyBorder="0" applyProtection="0">
      <alignment vertical="center"/>
    </xf>
    <xf numFmtId="0" fontId="1" fillId="2" borderId="1" applyProtection="0">
      <alignment vertical="center"/>
    </xf>
    <xf numFmtId="0" fontId="2" fillId="0" borderId="0"/>
    <xf numFmtId="0" fontId="3" fillId="0" borderId="0">
      <alignment vertical="center"/>
    </xf>
  </cellStyleXfs>
  <cellXfs count="105">
    <xf numFmtId="0" fontId="0" fillId="0" borderId="0" xfId="0">
      <alignment vertical="center"/>
    </xf>
    <xf numFmtId="49" fontId="1" fillId="3" borderId="0" xfId="0" applyNumberFormat="1" applyFont="1" applyFill="1">
      <alignment vertical="center"/>
    </xf>
    <xf numFmtId="0" fontId="4" fillId="3" borderId="0" xfId="0" applyFont="1" applyFill="1">
      <alignment vertical="center"/>
    </xf>
    <xf numFmtId="0" fontId="0" fillId="3" borderId="0" xfId="0" applyFill="1">
      <alignment vertical="center"/>
    </xf>
    <xf numFmtId="49" fontId="5" fillId="3" borderId="0" xfId="0" applyNumberFormat="1" applyFont="1" applyFill="1" applyAlignment="1">
      <alignment horizontal="right" vertical="center"/>
    </xf>
    <xf numFmtId="49" fontId="0" fillId="3" borderId="0" xfId="0" applyNumberFormat="1" applyFill="1">
      <alignment vertical="center"/>
    </xf>
    <xf numFmtId="0" fontId="1" fillId="3" borderId="0" xfId="0" applyFont="1" applyFill="1" applyAlignment="1">
      <alignment horizontal="right" vertical="center"/>
    </xf>
    <xf numFmtId="0" fontId="6" fillId="0" borderId="0" xfId="1" applyAlignment="1">
      <alignment vertical="center" wrapText="1"/>
    </xf>
    <xf numFmtId="49" fontId="7" fillId="3" borderId="0" xfId="0" applyNumberFormat="1" applyFont="1" applyFill="1">
      <alignment vertical="center"/>
    </xf>
    <xf numFmtId="49" fontId="1" fillId="3" borderId="2" xfId="0" applyNumberFormat="1" applyFont="1" applyFill="1" applyBorder="1">
      <alignment vertical="center"/>
    </xf>
    <xf numFmtId="0" fontId="0" fillId="3" borderId="2" xfId="0" applyFill="1" applyBorder="1">
      <alignment vertical="center"/>
    </xf>
    <xf numFmtId="49" fontId="6" fillId="3" borderId="0" xfId="1" applyNumberFormat="1" applyFill="1">
      <alignment vertical="center"/>
    </xf>
    <xf numFmtId="49" fontId="0" fillId="4" borderId="3" xfId="0" applyNumberFormat="1" applyFill="1" applyBorder="1" applyAlignment="1">
      <alignment horizontal="center" vertical="center"/>
    </xf>
    <xf numFmtId="0" fontId="0" fillId="3" borderId="4" xfId="0" applyFill="1" applyBorder="1">
      <alignment vertical="center"/>
    </xf>
    <xf numFmtId="0" fontId="7" fillId="3" borderId="0" xfId="0" applyFont="1" applyFill="1">
      <alignment vertical="center"/>
    </xf>
    <xf numFmtId="0" fontId="5" fillId="5" borderId="3" xfId="0" applyFont="1" applyFill="1" applyBorder="1">
      <alignment vertical="center"/>
    </xf>
    <xf numFmtId="49" fontId="5" fillId="5" borderId="3" xfId="0" applyNumberFormat="1" applyFont="1" applyFill="1" applyBorder="1" applyAlignment="1">
      <alignment vertical="center" wrapText="1"/>
    </xf>
    <xf numFmtId="49" fontId="5" fillId="5" borderId="3" xfId="0" applyNumberFormat="1" applyFont="1" applyFill="1" applyBorder="1">
      <alignment vertical="center"/>
    </xf>
    <xf numFmtId="0" fontId="5" fillId="3" borderId="3" xfId="0" applyFont="1" applyFill="1" applyBorder="1">
      <alignment vertical="center"/>
    </xf>
    <xf numFmtId="176" fontId="5" fillId="3" borderId="3" xfId="0" applyNumberFormat="1" applyFont="1" applyFill="1" applyBorder="1">
      <alignment vertical="center"/>
    </xf>
    <xf numFmtId="49" fontId="5" fillId="3" borderId="3" xfId="0" applyNumberFormat="1" applyFont="1" applyFill="1" applyBorder="1" applyAlignment="1">
      <alignment vertical="center" wrapText="1"/>
    </xf>
    <xf numFmtId="49" fontId="5" fillId="3" borderId="3" xfId="0" applyNumberFormat="1" applyFont="1" applyFill="1" applyBorder="1">
      <alignment vertical="center"/>
    </xf>
    <xf numFmtId="0" fontId="3" fillId="0" borderId="0" xfId="4">
      <alignment vertical="center"/>
    </xf>
    <xf numFmtId="0" fontId="8" fillId="0" borderId="0" xfId="4" applyFont="1" applyAlignment="1">
      <alignment horizontal="center" vertical="center" wrapText="1"/>
    </xf>
    <xf numFmtId="0" fontId="3" fillId="0" borderId="0" xfId="4" applyAlignment="1">
      <alignment vertical="center" wrapText="1"/>
    </xf>
    <xf numFmtId="0" fontId="4" fillId="3" borderId="4" xfId="0" applyFont="1" applyFill="1" applyBorder="1">
      <alignment vertical="center"/>
    </xf>
    <xf numFmtId="0" fontId="5" fillId="3" borderId="3" xfId="0" applyFont="1" applyFill="1" applyBorder="1" applyAlignment="1">
      <alignment vertical="center" wrapText="1"/>
    </xf>
    <xf numFmtId="176" fontId="5" fillId="0" borderId="3" xfId="0" applyNumberFormat="1" applyFont="1" applyBorder="1">
      <alignment vertical="center"/>
    </xf>
    <xf numFmtId="0" fontId="5" fillId="3" borderId="3" xfId="0" applyFont="1" applyFill="1" applyBorder="1" applyAlignment="1">
      <alignment horizontal="left" vertical="center"/>
    </xf>
    <xf numFmtId="49" fontId="5" fillId="3" borderId="3" xfId="0" applyNumberFormat="1" applyFont="1" applyFill="1" applyBorder="1" applyAlignment="1">
      <alignment horizontal="left" vertical="center"/>
    </xf>
    <xf numFmtId="0" fontId="9" fillId="3" borderId="3" xfId="0" applyFont="1" applyFill="1" applyBorder="1" applyAlignment="1">
      <alignment horizontal="left" vertical="center" wrapText="1"/>
    </xf>
    <xf numFmtId="49" fontId="0" fillId="3" borderId="4" xfId="0" applyNumberFormat="1" applyFill="1" applyBorder="1">
      <alignment vertical="center"/>
    </xf>
    <xf numFmtId="0" fontId="10" fillId="0" borderId="0" xfId="0" applyFont="1">
      <alignment vertical="center"/>
    </xf>
    <xf numFmtId="0" fontId="5" fillId="3" borderId="3" xfId="0" applyFont="1" applyFill="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49" fontId="10" fillId="0" borderId="0" xfId="0" applyNumberFormat="1" applyFont="1">
      <alignment vertical="center"/>
    </xf>
    <xf numFmtId="176" fontId="5" fillId="3" borderId="3" xfId="0" applyNumberFormat="1" applyFont="1" applyFill="1" applyBorder="1" applyAlignment="1">
      <alignment horizontal="right" vertical="center"/>
    </xf>
    <xf numFmtId="176" fontId="4" fillId="3" borderId="0" xfId="0" applyNumberFormat="1" applyFont="1" applyFill="1">
      <alignment vertical="center"/>
    </xf>
    <xf numFmtId="176" fontId="5" fillId="6" borderId="3" xfId="0" applyNumberFormat="1" applyFont="1" applyFill="1" applyBorder="1">
      <alignment vertical="center"/>
    </xf>
    <xf numFmtId="0" fontId="5" fillId="0" borderId="3" xfId="0" applyFont="1" applyBorder="1">
      <alignment vertical="center"/>
    </xf>
    <xf numFmtId="49" fontId="5" fillId="0" borderId="3" xfId="0" applyNumberFormat="1" applyFont="1" applyBorder="1" applyAlignment="1">
      <alignment horizontal="left" vertical="center" wrapText="1"/>
    </xf>
    <xf numFmtId="177" fontId="0" fillId="3" borderId="4" xfId="0" applyNumberFormat="1" applyFill="1" applyBorder="1">
      <alignment vertical="center"/>
    </xf>
    <xf numFmtId="49" fontId="9" fillId="3" borderId="3" xfId="0" applyNumberFormat="1" applyFont="1" applyFill="1" applyBorder="1" applyAlignment="1">
      <alignment horizontal="left" vertical="center" wrapText="1"/>
    </xf>
    <xf numFmtId="49" fontId="5" fillId="3" borderId="3" xfId="0" applyNumberFormat="1" applyFont="1" applyFill="1" applyBorder="1" applyAlignment="1">
      <alignment horizontal="left" vertical="center" wrapText="1"/>
    </xf>
    <xf numFmtId="0" fontId="5" fillId="5" borderId="3" xfId="0" applyFont="1" applyFill="1" applyBorder="1" applyAlignment="1">
      <alignment vertical="center" wrapText="1"/>
    </xf>
    <xf numFmtId="0" fontId="5" fillId="3" borderId="5" xfId="0" applyFont="1" applyFill="1" applyBorder="1">
      <alignment vertical="center"/>
    </xf>
    <xf numFmtId="0" fontId="5" fillId="3" borderId="5" xfId="0" applyFont="1" applyFill="1" applyBorder="1" applyAlignment="1">
      <alignment vertical="center" wrapText="1"/>
    </xf>
    <xf numFmtId="49" fontId="5" fillId="3" borderId="2" xfId="0" applyNumberFormat="1" applyFont="1" applyFill="1" applyBorder="1">
      <alignment vertical="center"/>
    </xf>
    <xf numFmtId="0" fontId="5" fillId="3" borderId="2" xfId="0" applyFont="1" applyFill="1" applyBorder="1">
      <alignment vertical="center"/>
    </xf>
    <xf numFmtId="176" fontId="5" fillId="3" borderId="2" xfId="0" applyNumberFormat="1" applyFont="1" applyFill="1" applyBorder="1" applyAlignment="1">
      <alignment horizontal="right" vertical="center"/>
    </xf>
    <xf numFmtId="0" fontId="5" fillId="3" borderId="2" xfId="0" applyFont="1" applyFill="1" applyBorder="1" applyAlignment="1">
      <alignment vertical="center" wrapText="1"/>
    </xf>
    <xf numFmtId="176" fontId="5" fillId="5" borderId="3" xfId="0" applyNumberFormat="1" applyFont="1" applyFill="1" applyBorder="1" applyAlignment="1">
      <alignment horizontal="right" vertical="center"/>
    </xf>
    <xf numFmtId="0" fontId="0" fillId="3" borderId="5" xfId="0" applyFill="1" applyBorder="1">
      <alignment vertical="center"/>
    </xf>
    <xf numFmtId="0" fontId="0" fillId="3" borderId="5" xfId="0" applyFill="1" applyBorder="1" applyAlignment="1">
      <alignment vertical="center" wrapText="1"/>
    </xf>
    <xf numFmtId="49" fontId="14" fillId="3" borderId="0" xfId="0" applyNumberFormat="1" applyFont="1" applyFill="1" applyAlignment="1">
      <alignment horizontal="left" vertical="center"/>
    </xf>
    <xf numFmtId="49" fontId="14" fillId="3" borderId="0" xfId="0" applyNumberFormat="1" applyFont="1" applyFill="1">
      <alignment vertical="center"/>
    </xf>
    <xf numFmtId="0" fontId="14" fillId="3" borderId="0" xfId="0" applyFont="1" applyFill="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7" fillId="7" borderId="6" xfId="0" applyFont="1" applyFill="1" applyBorder="1" applyAlignment="1">
      <alignment horizontal="left" vertical="center" wrapText="1"/>
    </xf>
    <xf numFmtId="0" fontId="5" fillId="8" borderId="3" xfId="0" applyFont="1" applyFill="1" applyBorder="1">
      <alignment vertical="center"/>
    </xf>
    <xf numFmtId="176" fontId="5" fillId="8" borderId="3" xfId="0" applyNumberFormat="1" applyFont="1" applyFill="1" applyBorder="1">
      <alignment vertical="center"/>
    </xf>
    <xf numFmtId="49" fontId="5" fillId="9" borderId="3" xfId="0" applyNumberFormat="1" applyFont="1" applyFill="1" applyBorder="1" applyAlignment="1">
      <alignment horizontal="left" vertical="center" wrapText="1"/>
    </xf>
    <xf numFmtId="49" fontId="5" fillId="8" borderId="3" xfId="0" applyNumberFormat="1" applyFont="1" applyFill="1" applyBorder="1">
      <alignment vertical="center"/>
    </xf>
    <xf numFmtId="49" fontId="5" fillId="8" borderId="3" xfId="0" applyNumberFormat="1" applyFont="1" applyFill="1" applyBorder="1" applyAlignment="1">
      <alignment vertical="center" wrapText="1"/>
    </xf>
    <xf numFmtId="0" fontId="5" fillId="10" borderId="3" xfId="0" applyFont="1" applyFill="1" applyBorder="1">
      <alignment vertical="center"/>
    </xf>
    <xf numFmtId="176" fontId="5" fillId="10" borderId="3" xfId="0" applyNumberFormat="1" applyFont="1" applyFill="1" applyBorder="1">
      <alignment vertical="center"/>
    </xf>
    <xf numFmtId="49" fontId="5" fillId="10" borderId="3" xfId="0" applyNumberFormat="1" applyFont="1" applyFill="1" applyBorder="1" applyAlignment="1">
      <alignment vertical="center" wrapText="1"/>
    </xf>
    <xf numFmtId="49" fontId="5" fillId="10" borderId="3" xfId="0" applyNumberFormat="1" applyFont="1" applyFill="1" applyBorder="1">
      <alignment vertical="center"/>
    </xf>
    <xf numFmtId="0" fontId="1" fillId="0" borderId="0" xfId="0" applyFont="1">
      <alignment vertical="center"/>
    </xf>
    <xf numFmtId="0" fontId="0" fillId="0" borderId="7" xfId="0" applyBorder="1">
      <alignment vertical="center"/>
    </xf>
    <xf numFmtId="0" fontId="18" fillId="0" borderId="0" xfId="0" applyFont="1">
      <alignment vertical="center"/>
    </xf>
    <xf numFmtId="0" fontId="19" fillId="0" borderId="0" xfId="0" applyFont="1">
      <alignment vertical="center"/>
    </xf>
    <xf numFmtId="0" fontId="16" fillId="9" borderId="3" xfId="0" applyFont="1" applyFill="1" applyBorder="1" applyAlignment="1">
      <alignment vertical="center" wrapText="1"/>
    </xf>
    <xf numFmtId="49" fontId="16" fillId="10" borderId="3" xfId="0" applyNumberFormat="1" applyFont="1" applyFill="1" applyBorder="1" applyAlignment="1">
      <alignment vertical="center" wrapText="1"/>
    </xf>
    <xf numFmtId="0" fontId="1" fillId="3" borderId="5" xfId="0" applyFont="1" applyFill="1" applyBorder="1" applyAlignment="1">
      <alignment horizontal="center" vertical="center"/>
    </xf>
    <xf numFmtId="49" fontId="5" fillId="10" borderId="3" xfId="0" applyNumberFormat="1" applyFont="1" applyFill="1" applyBorder="1" applyAlignment="1">
      <alignment horizontal="left" vertical="center" wrapText="1"/>
    </xf>
    <xf numFmtId="0" fontId="5" fillId="10" borderId="3" xfId="0" applyFont="1" applyFill="1" applyBorder="1" applyAlignment="1">
      <alignment vertical="center" wrapText="1"/>
    </xf>
    <xf numFmtId="49" fontId="1" fillId="4" borderId="3" xfId="0" applyNumberFormat="1" applyFont="1" applyFill="1" applyBorder="1" applyAlignment="1">
      <alignment horizontal="center" vertical="center"/>
    </xf>
    <xf numFmtId="0" fontId="1" fillId="0" borderId="7" xfId="0" applyFont="1" applyBorder="1">
      <alignment vertical="center"/>
    </xf>
    <xf numFmtId="0" fontId="1" fillId="0" borderId="7" xfId="0" applyFont="1" applyBorder="1" applyAlignment="1">
      <alignment vertical="center" wrapText="1"/>
    </xf>
    <xf numFmtId="178" fontId="0" fillId="0" borderId="7" xfId="0" applyNumberFormat="1" applyBorder="1">
      <alignment vertical="center"/>
    </xf>
    <xf numFmtId="49" fontId="0" fillId="4" borderId="7" xfId="0" applyNumberFormat="1" applyFill="1" applyBorder="1" applyAlignment="1">
      <alignment horizontal="center" vertical="center"/>
    </xf>
    <xf numFmtId="0" fontId="20" fillId="0" borderId="7" xfId="1" applyFont="1" applyBorder="1" applyAlignment="1">
      <alignment vertical="center" wrapText="1"/>
    </xf>
    <xf numFmtId="176" fontId="5" fillId="3" borderId="7" xfId="0" applyNumberFormat="1" applyFont="1" applyFill="1" applyBorder="1">
      <alignment vertical="center"/>
    </xf>
    <xf numFmtId="49" fontId="5" fillId="3" borderId="7" xfId="0" applyNumberFormat="1" applyFont="1" applyFill="1" applyBorder="1">
      <alignment vertical="center"/>
    </xf>
    <xf numFmtId="49" fontId="5" fillId="3" borderId="7" xfId="0" applyNumberFormat="1" applyFont="1" applyFill="1" applyBorder="1" applyAlignment="1">
      <alignment vertical="center" wrapText="1"/>
    </xf>
    <xf numFmtId="176" fontId="5" fillId="0" borderId="7" xfId="0" applyNumberFormat="1" applyFont="1" applyBorder="1">
      <alignment vertical="center"/>
    </xf>
    <xf numFmtId="49" fontId="5" fillId="0" borderId="7" xfId="0" applyNumberFormat="1" applyFont="1" applyBorder="1" applyAlignment="1">
      <alignment horizontal="left" vertical="center" wrapText="1"/>
    </xf>
    <xf numFmtId="0" fontId="5" fillId="11" borderId="3" xfId="0" applyFont="1" applyFill="1" applyBorder="1">
      <alignment vertical="center"/>
    </xf>
    <xf numFmtId="49" fontId="5" fillId="0" borderId="3" xfId="0" applyNumberFormat="1" applyFont="1" applyBorder="1">
      <alignment vertical="center"/>
    </xf>
    <xf numFmtId="49" fontId="5" fillId="0" borderId="3" xfId="0" applyNumberFormat="1" applyFont="1" applyBorder="1" applyAlignment="1">
      <alignment vertical="center" wrapText="1"/>
    </xf>
    <xf numFmtId="0" fontId="5" fillId="0" borderId="7" xfId="0" applyFont="1" applyBorder="1" applyAlignment="1">
      <alignment vertical="center" wrapText="1"/>
    </xf>
    <xf numFmtId="0" fontId="6" fillId="0" borderId="7" xfId="1" applyBorder="1">
      <alignment vertical="center"/>
    </xf>
    <xf numFmtId="0" fontId="22" fillId="3" borderId="3" xfId="0" applyFont="1" applyFill="1" applyBorder="1" applyAlignment="1">
      <alignment vertical="center" wrapText="1"/>
    </xf>
    <xf numFmtId="49" fontId="22" fillId="3" borderId="3" xfId="0" applyNumberFormat="1" applyFont="1" applyFill="1" applyBorder="1" applyAlignment="1">
      <alignment vertical="center" wrapText="1"/>
    </xf>
    <xf numFmtId="49" fontId="5" fillId="3" borderId="7" xfId="0" applyNumberFormat="1" applyFont="1" applyFill="1" applyBorder="1" applyAlignment="1">
      <alignment horizontal="left" vertical="center"/>
    </xf>
    <xf numFmtId="0" fontId="23" fillId="3" borderId="3" xfId="0" applyFont="1" applyFill="1" applyBorder="1" applyAlignment="1">
      <alignment vertical="center" wrapText="1"/>
    </xf>
    <xf numFmtId="0" fontId="6" fillId="0" borderId="2" xfId="1" applyBorder="1">
      <alignment vertical="center"/>
    </xf>
    <xf numFmtId="0" fontId="6" fillId="0" borderId="0" xfId="1">
      <alignment vertical="center"/>
    </xf>
    <xf numFmtId="49" fontId="5" fillId="5" borderId="7" xfId="0" applyNumberFormat="1" applyFont="1" applyFill="1" applyBorder="1" applyAlignment="1">
      <alignment horizontal="left" vertical="center" wrapText="1"/>
    </xf>
    <xf numFmtId="0" fontId="1" fillId="0" borderId="8" xfId="0" applyFont="1" applyFill="1" applyBorder="1">
      <alignment vertical="center"/>
    </xf>
    <xf numFmtId="49" fontId="24" fillId="3" borderId="3" xfId="0" applyNumberFormat="1" applyFont="1" applyFill="1" applyBorder="1" applyAlignment="1">
      <alignment vertical="center" wrapText="1"/>
    </xf>
  </cellXfs>
  <cellStyles count="5">
    <cellStyle name="ハイパーリンク" xfId="1" builtinId="8"/>
    <cellStyle name="メモ 2" xfId="2"/>
    <cellStyle name="標準" xfId="0" builtinId="0"/>
    <cellStyle name="標準 2" xfId="3"/>
    <cellStyle name="標準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EFB00"/>
      <rgbColor rgb="FF00FFFF"/>
      <rgbColor rgb="FF800080"/>
      <rgbColor rgb="FF800000"/>
      <rgbColor rgb="FF008080"/>
      <rgbColor rgb="FF0000D4"/>
      <rgbColor rgb="FF00CCFF"/>
      <rgbColor rgb="FFCCFFFF"/>
      <rgbColor rgb="FFCCFFCC"/>
      <rgbColor rgb="FFFCF305"/>
      <rgbColor rgb="FF99CCFF"/>
      <rgbColor rgb="FFFF99CC"/>
      <rgbColor rgb="FFCC99FF"/>
      <rgbColor rgb="FFFFCC99"/>
      <rgbColor rgb="FF3366FF"/>
      <rgbColor rgb="FF33CCCC"/>
      <rgbColor rgb="FF99CC00"/>
      <rgbColor rgb="FFFFF200"/>
      <rgbColor rgb="FFFF9900"/>
      <rgbColor rgb="FFFF6600"/>
      <rgbColor rgb="FF666699"/>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3</xdr:row>
      <xdr:rowOff>38100</xdr:rowOff>
    </xdr:from>
    <xdr:to>
      <xdr:col>6</xdr:col>
      <xdr:colOff>333807</xdr:colOff>
      <xdr:row>17</xdr:row>
      <xdr:rowOff>28909</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352550" y="552450"/>
          <a:ext cx="3096057" cy="23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42052190?privacy_code=EJLg98fXDL2iDm3R" TargetMode="External"/><Relationship Id="rId1" Type="http://schemas.openxmlformats.org/officeDocument/2006/relationships/hyperlink" Target="https://ridewithgps.com/routes/42052877?privacy_code=NlbMygTTvuZyEfI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oo.gl/maps/5kbgfebtiP8NsQpC7" TargetMode="External"/><Relationship Id="rId2" Type="http://schemas.openxmlformats.org/officeDocument/2006/relationships/hyperlink" Target="https://goo.gl/maps/tjt3bT5vi2BkfjrQ8" TargetMode="External"/><Relationship Id="rId1" Type="http://schemas.openxmlformats.org/officeDocument/2006/relationships/hyperlink" Target="https://goo.gl/maps/UCAhyUryqYuZ16dX6" TargetMode="External"/><Relationship Id="rId5" Type="http://schemas.openxmlformats.org/officeDocument/2006/relationships/printerSettings" Target="../printerSettings/printerSettings2.bin"/><Relationship Id="rId4" Type="http://schemas.openxmlformats.org/officeDocument/2006/relationships/hyperlink" Target="https://goo.gl/maps/k6ve6DQJQkpcbpaP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o.gl/maps/9tU5ha1wpNxrd8o5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showGridLines="0" tabSelected="1" view="pageBreakPreview" topLeftCell="A51" zoomScale="90" zoomScaleNormal="85" zoomScaleSheetLayoutView="90" workbookViewId="0">
      <selection activeCell="I85" sqref="I85"/>
    </sheetView>
  </sheetViews>
  <sheetFormatPr defaultColWidth="8.875" defaultRowHeight="13.5"/>
  <cols>
    <col min="1" max="1" width="4.5" customWidth="1"/>
    <col min="2" max="2" width="6" customWidth="1"/>
    <col min="3" max="3" width="6.875" customWidth="1"/>
    <col min="4" max="4" width="26.875" customWidth="1"/>
    <col min="5" max="5" width="10.875" customWidth="1"/>
    <col min="6" max="6" width="11.625" customWidth="1"/>
    <col min="7" max="7" width="47.625" customWidth="1"/>
    <col min="8" max="8" width="8.625" customWidth="1"/>
    <col min="9" max="9" width="9.5" customWidth="1"/>
    <col min="10" max="10" width="8.125" customWidth="1"/>
    <col min="11" max="11" width="21.625" customWidth="1"/>
    <col min="12" max="12" width="22.625" customWidth="1"/>
    <col min="13" max="1025" width="8.625" customWidth="1"/>
  </cols>
  <sheetData>
    <row r="1" spans="1:11">
      <c r="A1" s="1" t="s">
        <v>263</v>
      </c>
      <c r="B1" s="2"/>
      <c r="C1" s="2"/>
      <c r="D1" s="2"/>
      <c r="E1" s="3"/>
      <c r="F1" s="3"/>
      <c r="G1" s="4" t="s">
        <v>264</v>
      </c>
      <c r="H1" s="3"/>
      <c r="I1" s="5"/>
      <c r="J1" s="3"/>
    </row>
    <row r="2" spans="1:11">
      <c r="A2" s="1" t="s">
        <v>49</v>
      </c>
      <c r="B2" s="3"/>
      <c r="C2" s="3"/>
      <c r="D2" s="3"/>
      <c r="E2" s="3"/>
      <c r="F2" s="3"/>
      <c r="G2" s="6"/>
      <c r="H2" s="7"/>
      <c r="J2" s="8"/>
    </row>
    <row r="3" spans="1:11">
      <c r="A3" s="9" t="s">
        <v>0</v>
      </c>
      <c r="B3" s="10"/>
      <c r="C3" s="10"/>
      <c r="D3" s="10"/>
      <c r="E3" s="10"/>
      <c r="F3" s="10"/>
      <c r="G3" s="100" t="s">
        <v>156</v>
      </c>
      <c r="H3" s="11"/>
      <c r="J3" s="8"/>
    </row>
    <row r="4" spans="1:11">
      <c r="A4" s="12" t="s">
        <v>1</v>
      </c>
      <c r="B4" s="12" t="s">
        <v>2</v>
      </c>
      <c r="C4" s="12" t="s">
        <v>3</v>
      </c>
      <c r="D4" s="12" t="s">
        <v>4</v>
      </c>
      <c r="E4" s="12" t="s">
        <v>5</v>
      </c>
      <c r="F4" s="12" t="s">
        <v>6</v>
      </c>
      <c r="G4" s="12" t="s">
        <v>7</v>
      </c>
      <c r="H4" s="13"/>
      <c r="I4" s="3"/>
      <c r="J4" s="14"/>
    </row>
    <row r="5" spans="1:11" ht="54">
      <c r="A5" s="67">
        <f>ROW(A5)-4</f>
        <v>1</v>
      </c>
      <c r="B5" s="68">
        <v>0</v>
      </c>
      <c r="C5" s="68">
        <v>0</v>
      </c>
      <c r="D5" s="69" t="s">
        <v>8</v>
      </c>
      <c r="E5" s="70" t="s">
        <v>9</v>
      </c>
      <c r="F5" s="69" t="s">
        <v>10</v>
      </c>
      <c r="G5" s="76" t="s">
        <v>151</v>
      </c>
      <c r="H5" s="13"/>
      <c r="I5" s="3"/>
      <c r="J5" s="3"/>
    </row>
    <row r="6" spans="1:11" ht="27">
      <c r="A6" s="18">
        <f t="shared" ref="A6:A69" si="0">ROW(A6)-4</f>
        <v>2</v>
      </c>
      <c r="B6" s="19">
        <f t="shared" ref="B6:B71" si="1">C6-C5</f>
        <v>0.3</v>
      </c>
      <c r="C6" s="19">
        <v>0.3</v>
      </c>
      <c r="D6" s="20"/>
      <c r="E6" s="21" t="s">
        <v>11</v>
      </c>
      <c r="F6" s="20" t="s">
        <v>10</v>
      </c>
      <c r="G6" s="20"/>
      <c r="H6" s="13"/>
      <c r="I6" s="3"/>
      <c r="J6" s="3"/>
    </row>
    <row r="7" spans="1:11" ht="22.5">
      <c r="A7" s="18">
        <f t="shared" si="0"/>
        <v>3</v>
      </c>
      <c r="B7" s="19">
        <f t="shared" si="1"/>
        <v>0.2</v>
      </c>
      <c r="C7" s="19">
        <v>0.5</v>
      </c>
      <c r="D7" s="21" t="s">
        <v>12</v>
      </c>
      <c r="E7" s="21" t="s">
        <v>13</v>
      </c>
      <c r="F7" s="20" t="s">
        <v>14</v>
      </c>
      <c r="G7" s="20" t="s">
        <v>15</v>
      </c>
      <c r="H7" s="13"/>
      <c r="I7" s="3"/>
      <c r="J7" s="3"/>
      <c r="K7" s="73"/>
    </row>
    <row r="8" spans="1:11">
      <c r="A8" s="18">
        <f t="shared" si="0"/>
        <v>4</v>
      </c>
      <c r="B8" s="19">
        <f t="shared" si="1"/>
        <v>1.7999999999999998</v>
      </c>
      <c r="C8" s="19">
        <v>2.2999999999999998</v>
      </c>
      <c r="D8" s="21" t="s">
        <v>16</v>
      </c>
      <c r="E8" s="21" t="s">
        <v>13</v>
      </c>
      <c r="F8" s="20" t="s">
        <v>17</v>
      </c>
      <c r="G8" s="20" t="s">
        <v>18</v>
      </c>
      <c r="H8" s="13"/>
      <c r="I8" s="3"/>
      <c r="J8" s="3"/>
    </row>
    <row r="9" spans="1:11" ht="22.5">
      <c r="A9" s="18">
        <f t="shared" si="0"/>
        <v>5</v>
      </c>
      <c r="B9" s="19">
        <f t="shared" si="1"/>
        <v>2.1000000000000005</v>
      </c>
      <c r="C9" s="19">
        <v>4.4000000000000004</v>
      </c>
      <c r="D9" s="21" t="s">
        <v>19</v>
      </c>
      <c r="E9" s="21" t="s">
        <v>20</v>
      </c>
      <c r="F9" s="20" t="s">
        <v>17</v>
      </c>
      <c r="G9" s="20" t="s">
        <v>21</v>
      </c>
      <c r="H9" s="13"/>
      <c r="I9" s="3"/>
      <c r="J9" s="3"/>
      <c r="K9" s="73" t="s">
        <v>208</v>
      </c>
    </row>
    <row r="10" spans="1:11" ht="27">
      <c r="A10" s="18">
        <f t="shared" si="0"/>
        <v>6</v>
      </c>
      <c r="B10" s="19">
        <f t="shared" si="1"/>
        <v>1</v>
      </c>
      <c r="C10" s="19">
        <v>5.4</v>
      </c>
      <c r="D10" s="21" t="s">
        <v>19</v>
      </c>
      <c r="E10" s="21" t="s">
        <v>22</v>
      </c>
      <c r="F10" s="20" t="s">
        <v>17</v>
      </c>
      <c r="G10" s="20" t="s">
        <v>23</v>
      </c>
      <c r="H10" s="13"/>
      <c r="I10" s="22"/>
      <c r="J10" s="22"/>
    </row>
    <row r="11" spans="1:11" ht="15">
      <c r="A11" s="18">
        <f t="shared" si="0"/>
        <v>7</v>
      </c>
      <c r="B11" s="19">
        <f t="shared" si="1"/>
        <v>0.5</v>
      </c>
      <c r="C11" s="19">
        <v>5.9</v>
      </c>
      <c r="D11" s="21" t="s">
        <v>24</v>
      </c>
      <c r="E11" s="21" t="s">
        <v>25</v>
      </c>
      <c r="F11" s="20" t="s">
        <v>17</v>
      </c>
      <c r="G11" s="20" t="s">
        <v>26</v>
      </c>
      <c r="H11" s="13"/>
      <c r="I11" s="3"/>
      <c r="J11" s="3"/>
      <c r="K11" s="74" t="s">
        <v>135</v>
      </c>
    </row>
    <row r="12" spans="1:11" ht="15">
      <c r="A12" s="18">
        <f t="shared" si="0"/>
        <v>8</v>
      </c>
      <c r="B12" s="19">
        <f t="shared" si="1"/>
        <v>1</v>
      </c>
      <c r="C12" s="19">
        <v>6.9</v>
      </c>
      <c r="D12" s="21" t="s">
        <v>19</v>
      </c>
      <c r="E12" s="21" t="s">
        <v>27</v>
      </c>
      <c r="F12" s="20" t="s">
        <v>17</v>
      </c>
      <c r="G12" s="20" t="s">
        <v>28</v>
      </c>
      <c r="H12" s="13"/>
      <c r="I12" s="23"/>
      <c r="J12" s="23"/>
      <c r="K12" s="74" t="s">
        <v>136</v>
      </c>
    </row>
    <row r="13" spans="1:11" ht="15">
      <c r="A13" s="18">
        <f t="shared" si="0"/>
        <v>9</v>
      </c>
      <c r="B13" s="19">
        <f t="shared" si="1"/>
        <v>3.0999999999999996</v>
      </c>
      <c r="C13" s="19">
        <v>10</v>
      </c>
      <c r="D13" s="21" t="s">
        <v>29</v>
      </c>
      <c r="E13" s="21" t="s">
        <v>30</v>
      </c>
      <c r="F13" s="20" t="s">
        <v>31</v>
      </c>
      <c r="G13" s="20" t="s">
        <v>32</v>
      </c>
      <c r="H13" s="13"/>
      <c r="I13" s="24"/>
      <c r="J13" s="24"/>
      <c r="K13" s="74" t="s">
        <v>137</v>
      </c>
    </row>
    <row r="14" spans="1:11">
      <c r="A14" s="18">
        <f t="shared" si="0"/>
        <v>10</v>
      </c>
      <c r="B14" s="19">
        <f t="shared" si="1"/>
        <v>1.6999999999999993</v>
      </c>
      <c r="C14" s="19">
        <v>11.7</v>
      </c>
      <c r="D14" s="18" t="s">
        <v>33</v>
      </c>
      <c r="E14" s="21" t="s">
        <v>25</v>
      </c>
      <c r="F14" s="20" t="s">
        <v>17</v>
      </c>
      <c r="G14" s="20"/>
      <c r="H14" s="25"/>
      <c r="I14" s="24"/>
      <c r="J14" s="24"/>
    </row>
    <row r="15" spans="1:11">
      <c r="A15" s="18">
        <f t="shared" si="0"/>
        <v>11</v>
      </c>
      <c r="B15" s="19">
        <f t="shared" si="1"/>
        <v>0.80000000000000071</v>
      </c>
      <c r="C15" s="19">
        <v>12.5</v>
      </c>
      <c r="D15" s="18" t="s">
        <v>34</v>
      </c>
      <c r="E15" s="21" t="s">
        <v>11</v>
      </c>
      <c r="F15" s="20" t="s">
        <v>17</v>
      </c>
      <c r="G15" s="26"/>
      <c r="H15" s="25"/>
      <c r="I15" s="24"/>
      <c r="J15" s="24"/>
    </row>
    <row r="16" spans="1:11" ht="15">
      <c r="A16" s="18">
        <f t="shared" si="0"/>
        <v>12</v>
      </c>
      <c r="B16" s="19">
        <f t="shared" si="1"/>
        <v>1.0999999999999996</v>
      </c>
      <c r="C16" s="19">
        <v>13.6</v>
      </c>
      <c r="D16" s="21" t="s">
        <v>19</v>
      </c>
      <c r="E16" s="21" t="s">
        <v>25</v>
      </c>
      <c r="F16" s="20" t="s">
        <v>17</v>
      </c>
      <c r="G16" s="99" t="s">
        <v>246</v>
      </c>
      <c r="H16" s="25"/>
      <c r="I16" s="24"/>
      <c r="J16" s="24"/>
      <c r="K16" s="74" t="s">
        <v>209</v>
      </c>
    </row>
    <row r="17" spans="1:12">
      <c r="A17" s="18">
        <f t="shared" si="0"/>
        <v>13</v>
      </c>
      <c r="B17" s="19">
        <f t="shared" si="1"/>
        <v>1.2000000000000011</v>
      </c>
      <c r="C17" s="27">
        <v>14.8</v>
      </c>
      <c r="D17" s="28" t="s">
        <v>44</v>
      </c>
      <c r="E17" s="21" t="s">
        <v>45</v>
      </c>
      <c r="F17" s="20" t="s">
        <v>46</v>
      </c>
      <c r="G17" s="20"/>
      <c r="H17" s="13"/>
      <c r="I17" s="24"/>
      <c r="J17" s="24"/>
    </row>
    <row r="18" spans="1:12" ht="15">
      <c r="A18" s="18">
        <f t="shared" si="0"/>
        <v>14</v>
      </c>
      <c r="B18" s="19">
        <f t="shared" si="1"/>
        <v>0.19999999999999929</v>
      </c>
      <c r="C18" s="19">
        <v>15</v>
      </c>
      <c r="D18" s="29" t="s">
        <v>44</v>
      </c>
      <c r="E18" s="21" t="s">
        <v>13</v>
      </c>
      <c r="F18" s="20" t="s">
        <v>47</v>
      </c>
      <c r="G18" s="30" t="s">
        <v>48</v>
      </c>
      <c r="H18" s="13"/>
      <c r="I18" s="24"/>
      <c r="J18" s="24"/>
      <c r="K18" s="74" t="s">
        <v>210</v>
      </c>
    </row>
    <row r="19" spans="1:12" ht="27">
      <c r="A19" s="18">
        <f t="shared" si="0"/>
        <v>15</v>
      </c>
      <c r="B19" s="19">
        <f t="shared" si="1"/>
        <v>4.8999999999999986</v>
      </c>
      <c r="C19" s="19">
        <v>19.899999999999999</v>
      </c>
      <c r="D19" s="28"/>
      <c r="E19" s="21" t="s">
        <v>50</v>
      </c>
      <c r="F19" s="20" t="s">
        <v>47</v>
      </c>
      <c r="G19" s="20" t="s">
        <v>161</v>
      </c>
      <c r="H19" s="31"/>
    </row>
    <row r="20" spans="1:12" ht="54">
      <c r="A20" s="18">
        <f t="shared" si="0"/>
        <v>16</v>
      </c>
      <c r="B20" s="19">
        <f t="shared" si="1"/>
        <v>4.8000000000000007</v>
      </c>
      <c r="C20" s="19">
        <v>24.7</v>
      </c>
      <c r="D20" s="21"/>
      <c r="E20" s="21" t="s">
        <v>50</v>
      </c>
      <c r="F20" s="20" t="s">
        <v>47</v>
      </c>
      <c r="G20" s="20" t="s">
        <v>163</v>
      </c>
      <c r="H20" s="13"/>
      <c r="K20" s="74" t="s">
        <v>211</v>
      </c>
    </row>
    <row r="21" spans="1:12" ht="27">
      <c r="A21" s="18">
        <f t="shared" si="0"/>
        <v>17</v>
      </c>
      <c r="B21" s="19">
        <f t="shared" si="1"/>
        <v>8.5000000000000036</v>
      </c>
      <c r="C21" s="86">
        <v>33.200000000000003</v>
      </c>
      <c r="D21" s="87"/>
      <c r="E21" s="87" t="s">
        <v>50</v>
      </c>
      <c r="F21" s="88" t="s">
        <v>162</v>
      </c>
      <c r="G21" s="88" t="s">
        <v>166</v>
      </c>
      <c r="H21" s="13"/>
    </row>
    <row r="22" spans="1:12" ht="15">
      <c r="A22" s="18">
        <f t="shared" si="0"/>
        <v>18</v>
      </c>
      <c r="B22" s="19">
        <f>C22-C21</f>
        <v>4.3999999999999986</v>
      </c>
      <c r="C22" s="19">
        <v>37.6</v>
      </c>
      <c r="D22" s="29" t="s">
        <v>51</v>
      </c>
      <c r="E22" s="21" t="s">
        <v>25</v>
      </c>
      <c r="F22" s="20" t="s">
        <v>47</v>
      </c>
      <c r="G22" s="20" t="s">
        <v>52</v>
      </c>
      <c r="H22" s="13"/>
      <c r="K22" s="74" t="s">
        <v>212</v>
      </c>
    </row>
    <row r="23" spans="1:12" ht="15">
      <c r="A23" s="18">
        <f t="shared" si="0"/>
        <v>19</v>
      </c>
      <c r="B23" s="19">
        <f>C23-C22</f>
        <v>4.7999999999999972</v>
      </c>
      <c r="C23" s="86">
        <v>42.4</v>
      </c>
      <c r="D23" s="98"/>
      <c r="E23" s="87" t="s">
        <v>247</v>
      </c>
      <c r="F23" s="88" t="s">
        <v>248</v>
      </c>
      <c r="G23" s="88" t="s">
        <v>253</v>
      </c>
      <c r="H23" s="13"/>
      <c r="K23" s="74"/>
    </row>
    <row r="24" spans="1:12" ht="40.5">
      <c r="A24" s="18">
        <f t="shared" si="0"/>
        <v>20</v>
      </c>
      <c r="B24" s="19">
        <f>C24-C23</f>
        <v>2.5</v>
      </c>
      <c r="C24" s="19">
        <v>44.9</v>
      </c>
      <c r="D24" s="28" t="s">
        <v>44</v>
      </c>
      <c r="E24" s="21" t="s">
        <v>11</v>
      </c>
      <c r="F24" s="20" t="s">
        <v>46</v>
      </c>
      <c r="G24" s="20" t="s">
        <v>176</v>
      </c>
      <c r="H24" s="13"/>
      <c r="I24" s="32"/>
    </row>
    <row r="25" spans="1:12" ht="15">
      <c r="A25" s="18">
        <f t="shared" si="0"/>
        <v>21</v>
      </c>
      <c r="B25" s="19">
        <f t="shared" si="1"/>
        <v>1.7000000000000028</v>
      </c>
      <c r="C25" s="19">
        <v>46.6</v>
      </c>
      <c r="D25" s="28" t="s">
        <v>53</v>
      </c>
      <c r="E25" s="21" t="s">
        <v>25</v>
      </c>
      <c r="F25" s="20" t="s">
        <v>46</v>
      </c>
      <c r="G25" s="26" t="s">
        <v>54</v>
      </c>
      <c r="H25" s="13"/>
      <c r="I25" s="32"/>
      <c r="K25" s="74" t="s">
        <v>213</v>
      </c>
    </row>
    <row r="26" spans="1:12">
      <c r="A26" s="18">
        <f t="shared" si="0"/>
        <v>22</v>
      </c>
      <c r="B26" s="19">
        <f t="shared" si="1"/>
        <v>0.19999999999999574</v>
      </c>
      <c r="C26" s="19">
        <v>46.8</v>
      </c>
      <c r="D26" s="28" t="s">
        <v>44</v>
      </c>
      <c r="E26" s="21" t="s">
        <v>55</v>
      </c>
      <c r="F26" s="20" t="s">
        <v>46</v>
      </c>
      <c r="G26" s="26" t="s">
        <v>56</v>
      </c>
      <c r="H26" s="13"/>
      <c r="I26" s="34"/>
      <c r="J26" s="35"/>
    </row>
    <row r="27" spans="1:12" ht="15">
      <c r="A27" s="18">
        <f t="shared" si="0"/>
        <v>23</v>
      </c>
      <c r="B27" s="19">
        <f t="shared" si="1"/>
        <v>0.70000000000000284</v>
      </c>
      <c r="C27" s="19">
        <v>47.5</v>
      </c>
      <c r="D27" s="28"/>
      <c r="E27" s="21" t="s">
        <v>25</v>
      </c>
      <c r="F27" s="20" t="s">
        <v>46</v>
      </c>
      <c r="G27" s="20" t="s">
        <v>57</v>
      </c>
      <c r="H27" s="13"/>
      <c r="I27" s="32"/>
      <c r="J27" s="32"/>
      <c r="K27" s="74" t="s">
        <v>214</v>
      </c>
      <c r="L27" s="32"/>
    </row>
    <row r="28" spans="1:12">
      <c r="A28" s="18">
        <f t="shared" si="0"/>
        <v>24</v>
      </c>
      <c r="B28" s="19">
        <f t="shared" si="1"/>
        <v>0.29999999999999716</v>
      </c>
      <c r="C28" s="19">
        <v>47.8</v>
      </c>
      <c r="D28" s="28"/>
      <c r="E28" s="21" t="s">
        <v>11</v>
      </c>
      <c r="F28" s="20" t="s">
        <v>46</v>
      </c>
      <c r="G28" s="26" t="s">
        <v>58</v>
      </c>
      <c r="H28" s="13"/>
      <c r="I28" s="36"/>
      <c r="J28" s="32"/>
      <c r="K28" s="37"/>
      <c r="L28" s="32"/>
    </row>
    <row r="29" spans="1:12">
      <c r="A29" s="18">
        <f t="shared" si="0"/>
        <v>25</v>
      </c>
      <c r="B29" s="19">
        <f t="shared" si="1"/>
        <v>0.10000000000000142</v>
      </c>
      <c r="C29" s="19">
        <v>47.9</v>
      </c>
      <c r="D29" s="28"/>
      <c r="E29" s="21" t="s">
        <v>59</v>
      </c>
      <c r="F29" s="20" t="s">
        <v>46</v>
      </c>
      <c r="G29" s="20" t="s">
        <v>60</v>
      </c>
      <c r="H29" s="13"/>
      <c r="I29" s="32"/>
      <c r="J29" s="32"/>
      <c r="K29" s="37"/>
      <c r="L29" s="37"/>
    </row>
    <row r="30" spans="1:12" ht="40.5">
      <c r="A30" s="18">
        <f t="shared" si="0"/>
        <v>26</v>
      </c>
      <c r="B30" s="19">
        <f t="shared" si="1"/>
        <v>0.10000000000000142</v>
      </c>
      <c r="C30" s="19">
        <v>48</v>
      </c>
      <c r="D30" s="21"/>
      <c r="E30" s="21" t="s">
        <v>45</v>
      </c>
      <c r="F30" s="20" t="s">
        <v>46</v>
      </c>
      <c r="G30" s="20" t="s">
        <v>164</v>
      </c>
      <c r="H30" s="13"/>
      <c r="I30" s="32"/>
      <c r="J30" s="32"/>
      <c r="K30" s="37"/>
      <c r="L30" s="37"/>
    </row>
    <row r="31" spans="1:12" ht="27">
      <c r="A31" s="62">
        <f t="shared" si="0"/>
        <v>27</v>
      </c>
      <c r="B31" s="63">
        <f t="shared" si="1"/>
        <v>1.1000000000000014</v>
      </c>
      <c r="C31" s="63">
        <v>49.1</v>
      </c>
      <c r="D31" s="64" t="s">
        <v>140</v>
      </c>
      <c r="E31" s="65" t="s">
        <v>35</v>
      </c>
      <c r="F31" s="66" t="s">
        <v>46</v>
      </c>
      <c r="G31" s="75" t="s">
        <v>153</v>
      </c>
      <c r="H31" s="13"/>
      <c r="I31" s="32"/>
      <c r="J31" s="32"/>
      <c r="K31" s="37"/>
      <c r="L31" s="37"/>
    </row>
    <row r="32" spans="1:12" ht="50.25" customHeight="1">
      <c r="A32" s="18">
        <f t="shared" si="0"/>
        <v>28</v>
      </c>
      <c r="B32" s="19">
        <f t="shared" si="1"/>
        <v>0</v>
      </c>
      <c r="C32" s="19">
        <v>49.1</v>
      </c>
      <c r="D32" s="29"/>
      <c r="E32" s="21" t="s">
        <v>27</v>
      </c>
      <c r="F32" s="20" t="s">
        <v>46</v>
      </c>
      <c r="G32" s="20" t="s">
        <v>106</v>
      </c>
      <c r="H32" s="13"/>
      <c r="I32" s="36"/>
      <c r="J32" s="32"/>
      <c r="K32" s="37"/>
      <c r="L32" s="37"/>
    </row>
    <row r="33" spans="1:10">
      <c r="A33" s="18">
        <f t="shared" si="0"/>
        <v>29</v>
      </c>
      <c r="B33" s="19">
        <f t="shared" si="1"/>
        <v>0.29999999999999716</v>
      </c>
      <c r="C33" s="19">
        <v>49.4</v>
      </c>
      <c r="D33" s="29"/>
      <c r="E33" s="21" t="s">
        <v>27</v>
      </c>
      <c r="F33" s="20" t="s">
        <v>46</v>
      </c>
      <c r="G33" s="20" t="s">
        <v>61</v>
      </c>
      <c r="H33" s="13"/>
      <c r="I33" s="3"/>
      <c r="J33" s="3"/>
    </row>
    <row r="34" spans="1:10" ht="27">
      <c r="A34" s="18">
        <f t="shared" si="0"/>
        <v>30</v>
      </c>
      <c r="B34" s="19">
        <f t="shared" si="1"/>
        <v>0.30000000000000426</v>
      </c>
      <c r="C34" s="19">
        <v>49.7</v>
      </c>
      <c r="D34" s="29"/>
      <c r="E34" s="21" t="s">
        <v>59</v>
      </c>
      <c r="F34" s="20" t="s">
        <v>46</v>
      </c>
      <c r="G34" s="20" t="s">
        <v>62</v>
      </c>
      <c r="H34" s="13"/>
      <c r="I34" s="3"/>
      <c r="J34" s="3"/>
    </row>
    <row r="35" spans="1:10" ht="27">
      <c r="A35" s="18">
        <f t="shared" si="0"/>
        <v>31</v>
      </c>
      <c r="B35" s="19">
        <f t="shared" si="1"/>
        <v>1</v>
      </c>
      <c r="C35" s="19">
        <v>50.7</v>
      </c>
      <c r="D35" s="28"/>
      <c r="E35" s="21" t="s">
        <v>45</v>
      </c>
      <c r="F35" s="20" t="s">
        <v>63</v>
      </c>
      <c r="G35" s="20" t="s">
        <v>64</v>
      </c>
      <c r="H35" s="13"/>
      <c r="I35" s="3"/>
      <c r="J35" s="3"/>
    </row>
    <row r="36" spans="1:10">
      <c r="A36" s="18">
        <f t="shared" si="0"/>
        <v>32</v>
      </c>
      <c r="B36" s="38">
        <f t="shared" si="1"/>
        <v>1.0999999999999943</v>
      </c>
      <c r="C36" s="19">
        <v>51.8</v>
      </c>
      <c r="D36" s="21" t="s">
        <v>65</v>
      </c>
      <c r="E36" s="21" t="s">
        <v>66</v>
      </c>
      <c r="F36" s="20" t="s">
        <v>67</v>
      </c>
      <c r="G36" s="20"/>
      <c r="H36" s="13"/>
      <c r="I36" s="3"/>
      <c r="J36" s="3"/>
    </row>
    <row r="37" spans="1:10">
      <c r="A37" s="18">
        <f t="shared" si="0"/>
        <v>33</v>
      </c>
      <c r="B37" s="19">
        <f t="shared" si="1"/>
        <v>0.20000000000000284</v>
      </c>
      <c r="C37" s="19">
        <v>52</v>
      </c>
      <c r="D37" s="21" t="s">
        <v>68</v>
      </c>
      <c r="E37" s="21" t="s">
        <v>50</v>
      </c>
      <c r="F37" s="20" t="s">
        <v>63</v>
      </c>
      <c r="G37" s="20" t="s">
        <v>69</v>
      </c>
      <c r="H37" s="13"/>
      <c r="I37" s="3"/>
      <c r="J37" s="3"/>
    </row>
    <row r="38" spans="1:10">
      <c r="A38" s="18">
        <f t="shared" si="0"/>
        <v>34</v>
      </c>
      <c r="B38" s="19">
        <f t="shared" si="1"/>
        <v>6.6000000000000014</v>
      </c>
      <c r="C38" s="19">
        <v>58.6</v>
      </c>
      <c r="D38" s="28" t="s">
        <v>44</v>
      </c>
      <c r="E38" s="21" t="s">
        <v>25</v>
      </c>
      <c r="F38" s="20" t="s">
        <v>46</v>
      </c>
      <c r="G38" s="20" t="s">
        <v>70</v>
      </c>
      <c r="H38" s="13"/>
      <c r="I38" s="3"/>
      <c r="J38" s="3"/>
    </row>
    <row r="39" spans="1:10">
      <c r="A39" s="18">
        <f t="shared" si="0"/>
        <v>35</v>
      </c>
      <c r="B39" s="19">
        <f t="shared" si="1"/>
        <v>2.5</v>
      </c>
      <c r="C39" s="19">
        <v>61.1</v>
      </c>
      <c r="D39" s="33" t="s">
        <v>44</v>
      </c>
      <c r="E39" s="21" t="s">
        <v>45</v>
      </c>
      <c r="F39" s="20" t="s">
        <v>71</v>
      </c>
      <c r="G39" s="26" t="s">
        <v>72</v>
      </c>
      <c r="H39" s="13"/>
      <c r="I39" s="39"/>
      <c r="J39" s="3"/>
    </row>
    <row r="40" spans="1:10">
      <c r="A40" s="18">
        <f t="shared" si="0"/>
        <v>36</v>
      </c>
      <c r="B40" s="19">
        <f t="shared" si="1"/>
        <v>0.89999999999999858</v>
      </c>
      <c r="C40" s="19">
        <v>62</v>
      </c>
      <c r="D40" s="21" t="s">
        <v>73</v>
      </c>
      <c r="E40" s="21" t="s">
        <v>27</v>
      </c>
      <c r="F40" s="20" t="s">
        <v>71</v>
      </c>
      <c r="G40" s="26"/>
      <c r="H40" s="13"/>
    </row>
    <row r="41" spans="1:10" ht="67.5">
      <c r="A41" s="18">
        <f t="shared" si="0"/>
        <v>37</v>
      </c>
      <c r="B41" s="19">
        <f t="shared" si="1"/>
        <v>2.7999999999999972</v>
      </c>
      <c r="C41" s="19">
        <v>64.8</v>
      </c>
      <c r="D41" s="21" t="s">
        <v>74</v>
      </c>
      <c r="E41" s="21" t="s">
        <v>59</v>
      </c>
      <c r="F41" s="20" t="s">
        <v>75</v>
      </c>
      <c r="G41" s="20" t="s">
        <v>108</v>
      </c>
      <c r="H41" s="13"/>
    </row>
    <row r="42" spans="1:10">
      <c r="A42" s="18">
        <f t="shared" si="0"/>
        <v>38</v>
      </c>
      <c r="B42" s="19">
        <f t="shared" si="1"/>
        <v>9.7999999999999972</v>
      </c>
      <c r="C42" s="19">
        <v>74.599999999999994</v>
      </c>
      <c r="D42" s="21" t="s">
        <v>194</v>
      </c>
      <c r="E42" s="21" t="s">
        <v>76</v>
      </c>
      <c r="F42" s="20" t="s">
        <v>77</v>
      </c>
      <c r="G42" s="20" t="s">
        <v>78</v>
      </c>
      <c r="H42" s="13"/>
    </row>
    <row r="43" spans="1:10">
      <c r="A43" s="18">
        <f t="shared" si="0"/>
        <v>39</v>
      </c>
      <c r="B43" s="19">
        <f t="shared" si="1"/>
        <v>4.3000000000000114</v>
      </c>
      <c r="C43" s="19">
        <v>78.900000000000006</v>
      </c>
      <c r="D43" s="21" t="s">
        <v>79</v>
      </c>
      <c r="E43" s="21" t="s">
        <v>66</v>
      </c>
      <c r="F43" s="20" t="s">
        <v>77</v>
      </c>
      <c r="G43" s="20"/>
      <c r="H43" s="13"/>
    </row>
    <row r="44" spans="1:10">
      <c r="A44" s="18">
        <f t="shared" si="0"/>
        <v>40</v>
      </c>
      <c r="B44" s="19">
        <f t="shared" si="1"/>
        <v>2</v>
      </c>
      <c r="C44" s="19">
        <v>80.900000000000006</v>
      </c>
      <c r="D44" s="21" t="s">
        <v>80</v>
      </c>
      <c r="E44" s="21" t="s">
        <v>66</v>
      </c>
      <c r="F44" s="20" t="s">
        <v>77</v>
      </c>
      <c r="G44" s="26" t="s">
        <v>81</v>
      </c>
      <c r="H44" s="13"/>
    </row>
    <row r="45" spans="1:10">
      <c r="A45" s="18">
        <f t="shared" si="0"/>
        <v>41</v>
      </c>
      <c r="B45" s="27">
        <f>C45-C44</f>
        <v>2.0999999999999943</v>
      </c>
      <c r="C45" s="27">
        <v>83</v>
      </c>
      <c r="D45" s="92"/>
      <c r="E45" s="92" t="s">
        <v>59</v>
      </c>
      <c r="F45" s="93" t="s">
        <v>84</v>
      </c>
      <c r="G45" s="94" t="s">
        <v>195</v>
      </c>
      <c r="H45" s="13"/>
    </row>
    <row r="46" spans="1:10" ht="27">
      <c r="A46" s="18">
        <f t="shared" si="0"/>
        <v>42</v>
      </c>
      <c r="B46" s="19">
        <f>C46-C45</f>
        <v>3.0999999999999943</v>
      </c>
      <c r="C46" s="19">
        <v>86.1</v>
      </c>
      <c r="D46" s="21" t="s">
        <v>192</v>
      </c>
      <c r="E46" s="21" t="s">
        <v>25</v>
      </c>
      <c r="F46" s="93" t="s">
        <v>84</v>
      </c>
      <c r="G46" s="26" t="s">
        <v>250</v>
      </c>
      <c r="H46" s="13"/>
    </row>
    <row r="47" spans="1:10">
      <c r="A47" s="18">
        <f t="shared" si="0"/>
        <v>43</v>
      </c>
      <c r="B47" s="19">
        <f>C47-C46</f>
        <v>2</v>
      </c>
      <c r="C47" s="19">
        <v>88.1</v>
      </c>
      <c r="D47" s="33" t="s">
        <v>82</v>
      </c>
      <c r="E47" s="21" t="s">
        <v>45</v>
      </c>
      <c r="F47" s="20" t="s">
        <v>77</v>
      </c>
      <c r="G47" s="20" t="s">
        <v>85</v>
      </c>
      <c r="H47" s="13"/>
    </row>
    <row r="48" spans="1:10">
      <c r="A48" s="18">
        <f t="shared" si="0"/>
        <v>44</v>
      </c>
      <c r="B48" s="19">
        <f t="shared" si="1"/>
        <v>0.80000000000001137</v>
      </c>
      <c r="C48" s="19">
        <v>88.9</v>
      </c>
      <c r="D48" s="28" t="s">
        <v>86</v>
      </c>
      <c r="E48" s="21" t="s">
        <v>76</v>
      </c>
      <c r="F48" s="20" t="s">
        <v>77</v>
      </c>
      <c r="G48" s="26"/>
      <c r="H48" s="13"/>
    </row>
    <row r="49" spans="1:8">
      <c r="A49" s="18">
        <f t="shared" si="0"/>
        <v>45</v>
      </c>
      <c r="B49" s="19">
        <f t="shared" si="1"/>
        <v>1.2999999999999972</v>
      </c>
      <c r="C49" s="19">
        <v>90.2</v>
      </c>
      <c r="D49" s="28" t="s">
        <v>87</v>
      </c>
      <c r="E49" s="21" t="s">
        <v>66</v>
      </c>
      <c r="F49" s="20" t="s">
        <v>88</v>
      </c>
      <c r="G49" s="96"/>
      <c r="H49" s="13"/>
    </row>
    <row r="50" spans="1:8">
      <c r="A50" s="18">
        <f t="shared" si="0"/>
        <v>46</v>
      </c>
      <c r="B50" s="19">
        <f t="shared" si="1"/>
        <v>4.7999999999999972</v>
      </c>
      <c r="C50" s="19">
        <v>95</v>
      </c>
      <c r="D50" s="28" t="s">
        <v>89</v>
      </c>
      <c r="E50" s="21" t="s">
        <v>66</v>
      </c>
      <c r="F50" s="20" t="s">
        <v>88</v>
      </c>
      <c r="G50" s="97"/>
      <c r="H50" s="13"/>
    </row>
    <row r="51" spans="1:8">
      <c r="A51" s="18">
        <f t="shared" si="0"/>
        <v>47</v>
      </c>
      <c r="B51" s="19">
        <f t="shared" si="1"/>
        <v>0.30000000000001137</v>
      </c>
      <c r="C51" s="19">
        <v>95.300000000000011</v>
      </c>
      <c r="D51" s="29" t="s">
        <v>265</v>
      </c>
      <c r="E51" s="21" t="s">
        <v>76</v>
      </c>
      <c r="F51" s="20" t="s">
        <v>91</v>
      </c>
      <c r="G51" s="20" t="s">
        <v>90</v>
      </c>
      <c r="H51" s="13"/>
    </row>
    <row r="52" spans="1:8" ht="54">
      <c r="A52" s="62">
        <f t="shared" si="0"/>
        <v>48</v>
      </c>
      <c r="B52" s="63">
        <f t="shared" si="1"/>
        <v>6.2099999999999937</v>
      </c>
      <c r="C52" s="63">
        <v>101.51</v>
      </c>
      <c r="D52" s="64" t="s">
        <v>180</v>
      </c>
      <c r="E52" s="66" t="s">
        <v>181</v>
      </c>
      <c r="F52" s="66" t="s">
        <v>93</v>
      </c>
      <c r="G52" s="75" t="s">
        <v>215</v>
      </c>
      <c r="H52" s="13"/>
    </row>
    <row r="53" spans="1:8">
      <c r="A53" s="18">
        <f t="shared" si="0"/>
        <v>49</v>
      </c>
      <c r="B53" s="27">
        <f t="shared" si="1"/>
        <v>0.14000000000000057</v>
      </c>
      <c r="C53" s="19">
        <v>101.65</v>
      </c>
      <c r="D53" s="28" t="s">
        <v>192</v>
      </c>
      <c r="E53" s="21" t="s">
        <v>45</v>
      </c>
      <c r="F53" s="20" t="s">
        <v>94</v>
      </c>
      <c r="G53" s="20"/>
      <c r="H53" s="13"/>
    </row>
    <row r="54" spans="1:8">
      <c r="A54" s="18">
        <f t="shared" si="0"/>
        <v>50</v>
      </c>
      <c r="B54" s="27">
        <f t="shared" ref="B54" si="2">C54-C53</f>
        <v>1.6999999999999886</v>
      </c>
      <c r="C54" s="86">
        <v>103.35</v>
      </c>
      <c r="D54" s="28" t="s">
        <v>192</v>
      </c>
      <c r="E54" s="21" t="s">
        <v>45</v>
      </c>
      <c r="F54" s="88" t="s">
        <v>165</v>
      </c>
      <c r="G54" s="88" t="s">
        <v>193</v>
      </c>
      <c r="H54" s="13"/>
    </row>
    <row r="55" spans="1:8" ht="27">
      <c r="A55" s="18">
        <f t="shared" si="0"/>
        <v>51</v>
      </c>
      <c r="B55" s="19">
        <f>C55-C54</f>
        <v>5.6800000000000068</v>
      </c>
      <c r="C55" s="19">
        <v>109.03</v>
      </c>
      <c r="D55" s="29"/>
      <c r="E55" s="21" t="s">
        <v>27</v>
      </c>
      <c r="F55" s="20" t="s">
        <v>95</v>
      </c>
      <c r="G55" s="104" t="s">
        <v>267</v>
      </c>
      <c r="H55" s="13"/>
    </row>
    <row r="56" spans="1:8">
      <c r="A56" s="18">
        <f t="shared" si="0"/>
        <v>52</v>
      </c>
      <c r="B56" s="19">
        <f t="shared" si="1"/>
        <v>1.4099999999999966</v>
      </c>
      <c r="C56" s="19">
        <v>110.44</v>
      </c>
      <c r="D56" s="29" t="s">
        <v>82</v>
      </c>
      <c r="E56" s="21" t="s">
        <v>83</v>
      </c>
      <c r="F56" s="20" t="s">
        <v>99</v>
      </c>
      <c r="G56" s="20" t="s">
        <v>96</v>
      </c>
      <c r="H56" s="13"/>
    </row>
    <row r="57" spans="1:8">
      <c r="A57" s="18">
        <f t="shared" si="0"/>
        <v>53</v>
      </c>
      <c r="B57" s="19">
        <f t="shared" si="1"/>
        <v>2.9300000000000068</v>
      </c>
      <c r="C57" s="19">
        <v>113.37</v>
      </c>
      <c r="D57" s="21" t="s">
        <v>97</v>
      </c>
      <c r="E57" s="21" t="s">
        <v>27</v>
      </c>
      <c r="F57" s="20" t="s">
        <v>98</v>
      </c>
      <c r="G57" s="20"/>
      <c r="H57" s="13"/>
    </row>
    <row r="58" spans="1:8">
      <c r="A58" s="18">
        <f t="shared" si="0"/>
        <v>54</v>
      </c>
      <c r="B58" s="19">
        <f t="shared" si="1"/>
        <v>2.3999999999999915</v>
      </c>
      <c r="C58" s="19">
        <v>115.77</v>
      </c>
      <c r="D58" s="29" t="s">
        <v>266</v>
      </c>
      <c r="E58" s="21" t="s">
        <v>45</v>
      </c>
      <c r="F58" s="20" t="s">
        <v>100</v>
      </c>
      <c r="G58" s="20" t="s">
        <v>101</v>
      </c>
      <c r="H58" s="13"/>
    </row>
    <row r="59" spans="1:8">
      <c r="A59" s="41">
        <f t="shared" si="0"/>
        <v>55</v>
      </c>
      <c r="B59" s="27">
        <f t="shared" si="1"/>
        <v>2.2000000000000028</v>
      </c>
      <c r="C59" s="27">
        <v>117.97</v>
      </c>
      <c r="D59" s="42" t="s">
        <v>102</v>
      </c>
      <c r="E59" s="21" t="s">
        <v>66</v>
      </c>
      <c r="F59" s="20" t="s">
        <v>103</v>
      </c>
      <c r="G59" s="20" t="s">
        <v>168</v>
      </c>
      <c r="H59" s="13"/>
    </row>
    <row r="60" spans="1:8">
      <c r="A60" s="18">
        <f t="shared" si="0"/>
        <v>56</v>
      </c>
      <c r="B60" s="19">
        <f>C60-C59</f>
        <v>0.92000000000000171</v>
      </c>
      <c r="C60" s="89">
        <v>118.89</v>
      </c>
      <c r="D60" s="90"/>
      <c r="E60" s="21" t="s">
        <v>59</v>
      </c>
      <c r="F60" s="88" t="s">
        <v>167</v>
      </c>
      <c r="G60" s="88" t="s">
        <v>183</v>
      </c>
      <c r="H60" s="13"/>
    </row>
    <row r="61" spans="1:8" ht="67.5" customHeight="1">
      <c r="A61" s="18">
        <f t="shared" si="0"/>
        <v>57</v>
      </c>
      <c r="B61" s="19">
        <f>C61-C60</f>
        <v>4.4299999999999926</v>
      </c>
      <c r="C61" s="19">
        <v>123.32</v>
      </c>
      <c r="D61" s="29"/>
      <c r="E61" s="21" t="s">
        <v>59</v>
      </c>
      <c r="F61" s="20" t="s">
        <v>104</v>
      </c>
      <c r="G61" s="26" t="s">
        <v>184</v>
      </c>
      <c r="H61" s="43"/>
    </row>
    <row r="62" spans="1:8" ht="54">
      <c r="A62" s="62">
        <f t="shared" si="0"/>
        <v>58</v>
      </c>
      <c r="B62" s="63">
        <f t="shared" si="1"/>
        <v>3.0500000000000114</v>
      </c>
      <c r="C62" s="63">
        <v>126.37</v>
      </c>
      <c r="D62" s="64" t="s">
        <v>110</v>
      </c>
      <c r="E62" s="66" t="s">
        <v>30</v>
      </c>
      <c r="F62" s="66" t="s">
        <v>105</v>
      </c>
      <c r="G62" s="61" t="s">
        <v>138</v>
      </c>
      <c r="H62" s="43"/>
    </row>
    <row r="63" spans="1:8">
      <c r="A63" s="18">
        <f t="shared" si="0"/>
        <v>59</v>
      </c>
      <c r="B63" s="19">
        <f t="shared" si="1"/>
        <v>5.539999999999992</v>
      </c>
      <c r="C63" s="19">
        <v>131.91</v>
      </c>
      <c r="D63" s="29" t="s">
        <v>114</v>
      </c>
      <c r="E63" s="21" t="s">
        <v>27</v>
      </c>
      <c r="F63" s="20" t="s">
        <v>107</v>
      </c>
      <c r="G63" s="20"/>
      <c r="H63" s="43"/>
    </row>
    <row r="64" spans="1:8">
      <c r="A64" s="18">
        <f t="shared" si="0"/>
        <v>60</v>
      </c>
      <c r="B64" s="19">
        <f t="shared" si="1"/>
        <v>6.4399999999999977</v>
      </c>
      <c r="C64" s="19">
        <v>138.35</v>
      </c>
      <c r="D64" s="29" t="s">
        <v>115</v>
      </c>
      <c r="E64" s="21" t="s">
        <v>66</v>
      </c>
      <c r="F64" s="20" t="s">
        <v>109</v>
      </c>
      <c r="G64" s="20" t="s">
        <v>251</v>
      </c>
      <c r="H64" s="43"/>
    </row>
    <row r="65" spans="1:8">
      <c r="A65" s="18">
        <f t="shared" si="0"/>
        <v>61</v>
      </c>
      <c r="B65" s="19">
        <f>C65-C64</f>
        <v>12.150000000000006</v>
      </c>
      <c r="C65" s="19">
        <v>150.5</v>
      </c>
      <c r="D65" s="29" t="s">
        <v>44</v>
      </c>
      <c r="E65" s="21" t="s">
        <v>66</v>
      </c>
      <c r="F65" s="20" t="s">
        <v>109</v>
      </c>
      <c r="G65" s="20"/>
      <c r="H65" s="43"/>
    </row>
    <row r="66" spans="1:8" ht="27">
      <c r="A66" s="62">
        <f t="shared" si="0"/>
        <v>62</v>
      </c>
      <c r="B66" s="63">
        <f t="shared" si="1"/>
        <v>0.80000000000001137</v>
      </c>
      <c r="C66" s="63">
        <v>151.30000000000001</v>
      </c>
      <c r="D66" s="64" t="s">
        <v>111</v>
      </c>
      <c r="E66" s="65" t="s">
        <v>92</v>
      </c>
      <c r="F66" s="66" t="s">
        <v>93</v>
      </c>
      <c r="G66" s="75" t="s">
        <v>152</v>
      </c>
      <c r="H66" s="43"/>
    </row>
    <row r="67" spans="1:8" ht="27">
      <c r="A67" s="18">
        <f t="shared" si="0"/>
        <v>63</v>
      </c>
      <c r="B67" s="19">
        <f t="shared" si="1"/>
        <v>12.359999999999985</v>
      </c>
      <c r="C67" s="19">
        <v>163.66</v>
      </c>
      <c r="D67" s="21" t="s">
        <v>82</v>
      </c>
      <c r="E67" s="21" t="s">
        <v>45</v>
      </c>
      <c r="F67" s="20" t="s">
        <v>95</v>
      </c>
      <c r="G67" s="20" t="s">
        <v>112</v>
      </c>
      <c r="H67" s="43"/>
    </row>
    <row r="68" spans="1:8">
      <c r="A68" s="18">
        <f t="shared" si="0"/>
        <v>64</v>
      </c>
      <c r="B68" s="19">
        <f t="shared" si="1"/>
        <v>0.14000000000001478</v>
      </c>
      <c r="C68" s="19">
        <v>163.80000000000001</v>
      </c>
      <c r="D68" s="28" t="s">
        <v>82</v>
      </c>
      <c r="E68" s="21" t="s">
        <v>66</v>
      </c>
      <c r="F68" s="44" t="s">
        <v>95</v>
      </c>
      <c r="G68" s="20" t="s">
        <v>113</v>
      </c>
      <c r="H68" s="43"/>
    </row>
    <row r="69" spans="1:8">
      <c r="A69" s="18">
        <f t="shared" si="0"/>
        <v>65</v>
      </c>
      <c r="B69" s="19">
        <f t="shared" si="1"/>
        <v>10.079999999999984</v>
      </c>
      <c r="C69" s="19">
        <v>173.88</v>
      </c>
      <c r="D69" s="21" t="s">
        <v>116</v>
      </c>
      <c r="E69" s="21" t="s">
        <v>66</v>
      </c>
      <c r="F69" s="44" t="s">
        <v>95</v>
      </c>
      <c r="G69" s="26" t="s">
        <v>117</v>
      </c>
      <c r="H69" s="43"/>
    </row>
    <row r="70" spans="1:8">
      <c r="A70" s="18">
        <f t="shared" ref="A70:A89" si="3">ROW(A70)-4</f>
        <v>66</v>
      </c>
      <c r="B70" s="19">
        <f t="shared" si="1"/>
        <v>2.0500000000000114</v>
      </c>
      <c r="C70" s="19">
        <v>175.93</v>
      </c>
      <c r="D70" s="21" t="s">
        <v>118</v>
      </c>
      <c r="E70" s="21" t="s">
        <v>76</v>
      </c>
      <c r="F70" s="20" t="s">
        <v>119</v>
      </c>
      <c r="G70" s="45"/>
      <c r="H70" s="43"/>
    </row>
    <row r="71" spans="1:8" ht="27">
      <c r="A71" s="18">
        <f t="shared" si="3"/>
        <v>67</v>
      </c>
      <c r="B71" s="19">
        <f t="shared" si="1"/>
        <v>3.0699999999999932</v>
      </c>
      <c r="C71" s="19">
        <v>179</v>
      </c>
      <c r="D71" s="21" t="s">
        <v>120</v>
      </c>
      <c r="E71" s="21" t="s">
        <v>50</v>
      </c>
      <c r="F71" s="20" t="s">
        <v>119</v>
      </c>
      <c r="G71" s="45" t="s">
        <v>249</v>
      </c>
      <c r="H71" s="43"/>
    </row>
    <row r="72" spans="1:8">
      <c r="A72" s="18">
        <f t="shared" si="3"/>
        <v>68</v>
      </c>
      <c r="B72" s="19">
        <f t="shared" ref="B72:B89" si="4">C72-C71</f>
        <v>4.4699999999999989</v>
      </c>
      <c r="C72" s="19">
        <v>183.47</v>
      </c>
      <c r="D72" s="21" t="s">
        <v>121</v>
      </c>
      <c r="E72" s="21" t="s">
        <v>76</v>
      </c>
      <c r="F72" s="20" t="s">
        <v>95</v>
      </c>
      <c r="G72" s="45" t="s">
        <v>122</v>
      </c>
      <c r="H72" s="43"/>
    </row>
    <row r="73" spans="1:8" ht="40.5">
      <c r="A73" s="18">
        <f t="shared" si="3"/>
        <v>69</v>
      </c>
      <c r="B73" s="19">
        <f t="shared" si="4"/>
        <v>0.78000000000000114</v>
      </c>
      <c r="C73" s="19">
        <v>184.25</v>
      </c>
      <c r="D73" s="21"/>
      <c r="E73" s="21" t="s">
        <v>27</v>
      </c>
      <c r="F73" s="20" t="s">
        <v>95</v>
      </c>
      <c r="G73" s="26" t="s">
        <v>175</v>
      </c>
      <c r="H73" s="43"/>
    </row>
    <row r="74" spans="1:8">
      <c r="A74" s="18">
        <f t="shared" si="3"/>
        <v>70</v>
      </c>
      <c r="B74" s="19">
        <f t="shared" si="4"/>
        <v>3.1500000000000057</v>
      </c>
      <c r="C74" s="19">
        <v>187.4</v>
      </c>
      <c r="D74" s="18" t="s">
        <v>44</v>
      </c>
      <c r="E74" s="21" t="s">
        <v>66</v>
      </c>
      <c r="F74" s="20" t="s">
        <v>95</v>
      </c>
      <c r="G74" s="20" t="s">
        <v>123</v>
      </c>
      <c r="H74" s="43"/>
    </row>
    <row r="75" spans="1:8" ht="27">
      <c r="A75" s="18">
        <f t="shared" si="3"/>
        <v>71</v>
      </c>
      <c r="B75" s="19">
        <f t="shared" si="4"/>
        <v>0.46000000000000796</v>
      </c>
      <c r="C75" s="19">
        <v>187.86</v>
      </c>
      <c r="D75" s="18" t="s">
        <v>125</v>
      </c>
      <c r="E75" s="21" t="s">
        <v>59</v>
      </c>
      <c r="F75" s="20" t="s">
        <v>95</v>
      </c>
      <c r="G75" s="20" t="s">
        <v>124</v>
      </c>
      <c r="H75" s="43"/>
    </row>
    <row r="76" spans="1:8">
      <c r="A76" s="18">
        <f t="shared" si="3"/>
        <v>72</v>
      </c>
      <c r="B76" s="19">
        <f t="shared" si="4"/>
        <v>2.6899999999999977</v>
      </c>
      <c r="C76" s="19">
        <v>190.55</v>
      </c>
      <c r="D76" s="21" t="s">
        <v>44</v>
      </c>
      <c r="E76" s="21" t="s">
        <v>27</v>
      </c>
      <c r="F76" s="20" t="s">
        <v>95</v>
      </c>
      <c r="G76" s="26"/>
      <c r="H76" s="43"/>
    </row>
    <row r="77" spans="1:8">
      <c r="A77" s="18">
        <f t="shared" si="3"/>
        <v>73</v>
      </c>
      <c r="B77" s="19">
        <f t="shared" si="4"/>
        <v>0.28999999999999204</v>
      </c>
      <c r="C77" s="19">
        <v>190.84</v>
      </c>
      <c r="D77" s="29"/>
      <c r="E77" s="21" t="s">
        <v>45</v>
      </c>
      <c r="F77" s="20" t="s">
        <v>126</v>
      </c>
      <c r="G77" s="20"/>
      <c r="H77" s="43"/>
    </row>
    <row r="78" spans="1:8">
      <c r="A78" s="18">
        <f t="shared" si="3"/>
        <v>74</v>
      </c>
      <c r="B78" s="19">
        <f t="shared" si="4"/>
        <v>6.0000000000002274E-2</v>
      </c>
      <c r="C78" s="19">
        <v>190.9</v>
      </c>
      <c r="D78" s="21" t="s">
        <v>44</v>
      </c>
      <c r="E78" s="21" t="s">
        <v>27</v>
      </c>
      <c r="F78" s="20" t="s">
        <v>95</v>
      </c>
      <c r="G78" s="20"/>
      <c r="H78" s="43"/>
    </row>
    <row r="79" spans="1:8">
      <c r="A79" s="18">
        <f t="shared" si="3"/>
        <v>75</v>
      </c>
      <c r="B79" s="19">
        <f t="shared" si="4"/>
        <v>1.9300000000000068</v>
      </c>
      <c r="C79" s="19">
        <v>192.83</v>
      </c>
      <c r="D79" s="28" t="s">
        <v>127</v>
      </c>
      <c r="E79" s="21" t="s">
        <v>179</v>
      </c>
      <c r="F79" s="20" t="s">
        <v>95</v>
      </c>
      <c r="G79" s="26"/>
      <c r="H79" s="43"/>
    </row>
    <row r="80" spans="1:8" ht="40.5">
      <c r="A80" s="18">
        <f t="shared" si="3"/>
        <v>76</v>
      </c>
      <c r="B80" s="19">
        <f t="shared" si="4"/>
        <v>1.1199999999999761</v>
      </c>
      <c r="C80" s="19">
        <v>193.95</v>
      </c>
      <c r="D80" s="28"/>
      <c r="E80" s="21" t="s">
        <v>27</v>
      </c>
      <c r="F80" s="20" t="s">
        <v>95</v>
      </c>
      <c r="G80" s="20" t="s">
        <v>128</v>
      </c>
      <c r="H80" s="43"/>
    </row>
    <row r="81" spans="1:10">
      <c r="A81" s="18">
        <f t="shared" si="3"/>
        <v>77</v>
      </c>
      <c r="B81" s="19">
        <f t="shared" si="4"/>
        <v>0.25</v>
      </c>
      <c r="C81" s="19">
        <v>194.2</v>
      </c>
      <c r="D81" s="21" t="s">
        <v>44</v>
      </c>
      <c r="E81" s="21" t="s">
        <v>76</v>
      </c>
      <c r="F81" s="20" t="s">
        <v>95</v>
      </c>
      <c r="G81" s="26" t="s">
        <v>129</v>
      </c>
      <c r="H81" s="43"/>
    </row>
    <row r="82" spans="1:10" ht="27">
      <c r="A82" s="18">
        <f t="shared" si="3"/>
        <v>78</v>
      </c>
      <c r="B82" s="19">
        <f t="shared" si="4"/>
        <v>0.43999999999999773</v>
      </c>
      <c r="C82" s="19">
        <v>194.64</v>
      </c>
      <c r="D82" s="18" t="s">
        <v>82</v>
      </c>
      <c r="E82" s="21" t="s">
        <v>45</v>
      </c>
      <c r="F82" s="20" t="s">
        <v>130</v>
      </c>
      <c r="G82" s="20" t="s">
        <v>252</v>
      </c>
      <c r="H82" s="43"/>
    </row>
    <row r="83" spans="1:10" ht="27">
      <c r="A83" s="18">
        <f t="shared" si="3"/>
        <v>79</v>
      </c>
      <c r="B83" s="19">
        <f t="shared" si="4"/>
        <v>6.0000000000002274E-2</v>
      </c>
      <c r="C83" s="19">
        <v>194.7</v>
      </c>
      <c r="D83" s="21"/>
      <c r="E83" s="21" t="s">
        <v>27</v>
      </c>
      <c r="F83" s="20" t="s">
        <v>95</v>
      </c>
      <c r="G83" s="20" t="s">
        <v>131</v>
      </c>
      <c r="H83" s="43"/>
    </row>
    <row r="84" spans="1:10" ht="40.5">
      <c r="A84" s="18">
        <f t="shared" si="3"/>
        <v>80</v>
      </c>
      <c r="B84" s="19">
        <f t="shared" si="4"/>
        <v>0.90000000000000568</v>
      </c>
      <c r="C84" s="19">
        <v>195.6</v>
      </c>
      <c r="D84" s="18" t="s">
        <v>82</v>
      </c>
      <c r="E84" s="21" t="s">
        <v>50</v>
      </c>
      <c r="F84" s="20" t="s">
        <v>95</v>
      </c>
      <c r="G84" s="26" t="s">
        <v>178</v>
      </c>
      <c r="H84" s="43"/>
    </row>
    <row r="85" spans="1:10">
      <c r="A85" s="18">
        <f t="shared" si="3"/>
        <v>81</v>
      </c>
      <c r="B85" s="19">
        <f t="shared" si="4"/>
        <v>1.8199999999999932</v>
      </c>
      <c r="C85" s="19">
        <v>197.42</v>
      </c>
      <c r="D85" s="29" t="s">
        <v>82</v>
      </c>
      <c r="E85" s="21" t="s">
        <v>83</v>
      </c>
      <c r="F85" s="20" t="s">
        <v>95</v>
      </c>
      <c r="G85" s="20"/>
      <c r="H85" s="43"/>
    </row>
    <row r="86" spans="1:10">
      <c r="A86" s="18">
        <f t="shared" si="3"/>
        <v>82</v>
      </c>
      <c r="B86" s="19">
        <f t="shared" si="4"/>
        <v>0.10000000000002274</v>
      </c>
      <c r="C86" s="19">
        <v>197.52</v>
      </c>
      <c r="D86" s="29"/>
      <c r="E86" s="21" t="s">
        <v>27</v>
      </c>
      <c r="F86" s="20" t="s">
        <v>95</v>
      </c>
      <c r="G86" s="20" t="s">
        <v>132</v>
      </c>
      <c r="H86" s="43"/>
    </row>
    <row r="87" spans="1:10" ht="27">
      <c r="A87" s="18">
        <f t="shared" si="3"/>
        <v>83</v>
      </c>
      <c r="B87" s="19">
        <f t="shared" si="4"/>
        <v>2.289999999999992</v>
      </c>
      <c r="C87" s="19">
        <v>199.81</v>
      </c>
      <c r="D87" s="29"/>
      <c r="E87" s="21" t="s">
        <v>59</v>
      </c>
      <c r="F87" s="20" t="s">
        <v>95</v>
      </c>
      <c r="G87" s="20" t="s">
        <v>134</v>
      </c>
      <c r="H87" s="43"/>
    </row>
    <row r="88" spans="1:10">
      <c r="A88" s="18">
        <f t="shared" si="3"/>
        <v>84</v>
      </c>
      <c r="B88" s="19">
        <f t="shared" si="4"/>
        <v>0.34000000000000341</v>
      </c>
      <c r="C88" s="19">
        <v>200.15</v>
      </c>
      <c r="D88" s="29" t="s">
        <v>44</v>
      </c>
      <c r="E88" s="21" t="s">
        <v>66</v>
      </c>
      <c r="F88" s="20" t="s">
        <v>95</v>
      </c>
      <c r="G88" s="26" t="s">
        <v>133</v>
      </c>
      <c r="H88" s="43"/>
    </row>
    <row r="89" spans="1:10" ht="67.5">
      <c r="A89" s="91">
        <f t="shared" si="3"/>
        <v>85</v>
      </c>
      <c r="B89" s="68">
        <f t="shared" si="4"/>
        <v>0.65999999999999659</v>
      </c>
      <c r="C89" s="68">
        <v>200.81</v>
      </c>
      <c r="D89" s="78" t="s">
        <v>185</v>
      </c>
      <c r="E89" s="70" t="s">
        <v>36</v>
      </c>
      <c r="F89" s="79"/>
      <c r="G89" s="75" t="s">
        <v>258</v>
      </c>
      <c r="H89" s="43"/>
    </row>
    <row r="90" spans="1:10">
      <c r="A90" s="47"/>
      <c r="B90" s="47"/>
      <c r="C90" s="47"/>
      <c r="D90" s="47"/>
      <c r="E90" s="47"/>
      <c r="F90" s="48"/>
      <c r="G90" s="48"/>
      <c r="H90" s="3"/>
    </row>
    <row r="91" spans="1:10">
      <c r="A91" s="49" t="s">
        <v>37</v>
      </c>
      <c r="B91" s="50"/>
      <c r="C91" s="51"/>
      <c r="D91" s="50"/>
      <c r="E91" s="50"/>
      <c r="F91" s="52"/>
      <c r="G91" s="101" t="s">
        <v>155</v>
      </c>
      <c r="H91" s="3"/>
    </row>
    <row r="92" spans="1:10">
      <c r="A92" s="18">
        <v>1</v>
      </c>
      <c r="B92" s="19">
        <v>0</v>
      </c>
      <c r="C92" s="38">
        <v>0</v>
      </c>
      <c r="D92" s="21" t="s">
        <v>186</v>
      </c>
      <c r="E92" s="21" t="s">
        <v>76</v>
      </c>
      <c r="F92" s="20"/>
      <c r="G92" s="20" t="s">
        <v>187</v>
      </c>
      <c r="H92" s="13"/>
      <c r="I92" s="3"/>
      <c r="J92" s="3"/>
    </row>
    <row r="93" spans="1:10" ht="40.5">
      <c r="A93" s="18">
        <v>2</v>
      </c>
      <c r="B93" s="19">
        <f t="shared" ref="B93:B94" si="5">C93-C92</f>
        <v>0.2</v>
      </c>
      <c r="C93" s="38">
        <v>0.2</v>
      </c>
      <c r="D93" s="21"/>
      <c r="E93" s="21" t="s">
        <v>188</v>
      </c>
      <c r="F93" s="20" t="s">
        <v>95</v>
      </c>
      <c r="G93" s="82" t="s">
        <v>189</v>
      </c>
      <c r="H93" s="13"/>
      <c r="I93" s="3"/>
      <c r="J93" s="3"/>
    </row>
    <row r="94" spans="1:10">
      <c r="A94" s="18">
        <v>3</v>
      </c>
      <c r="B94" s="19">
        <f t="shared" si="5"/>
        <v>9.9999999999999978E-2</v>
      </c>
      <c r="C94" s="38">
        <v>0.3</v>
      </c>
      <c r="D94" s="18" t="s">
        <v>82</v>
      </c>
      <c r="E94" s="21" t="s">
        <v>182</v>
      </c>
      <c r="F94" s="20" t="s">
        <v>95</v>
      </c>
      <c r="G94" s="81" t="s">
        <v>190</v>
      </c>
      <c r="H94" s="13"/>
      <c r="I94" s="3"/>
      <c r="J94" s="3"/>
    </row>
    <row r="95" spans="1:10" ht="162">
      <c r="A95" s="15">
        <v>4</v>
      </c>
      <c r="B95" s="40">
        <v>0</v>
      </c>
      <c r="C95" s="53">
        <v>0.4</v>
      </c>
      <c r="D95" s="102" t="s">
        <v>254</v>
      </c>
      <c r="E95" s="17" t="s">
        <v>191</v>
      </c>
      <c r="F95" s="46" t="s">
        <v>17</v>
      </c>
      <c r="G95" s="16" t="s">
        <v>255</v>
      </c>
      <c r="H95" s="13"/>
      <c r="I95" s="3"/>
      <c r="J95" s="3"/>
    </row>
    <row r="96" spans="1:10">
      <c r="A96" s="54"/>
      <c r="B96" s="54"/>
      <c r="C96" s="54"/>
      <c r="D96" s="55"/>
      <c r="E96" s="54"/>
      <c r="F96" s="54"/>
      <c r="G96" s="77" t="s">
        <v>139</v>
      </c>
      <c r="H96" s="3"/>
      <c r="I96" s="3"/>
      <c r="J96" s="3"/>
    </row>
    <row r="97" spans="1:10">
      <c r="A97" s="3"/>
      <c r="B97" s="56" t="s">
        <v>38</v>
      </c>
      <c r="C97" s="3"/>
      <c r="D97" s="3"/>
      <c r="E97" s="3"/>
      <c r="F97" s="3"/>
      <c r="G97" s="3"/>
      <c r="H97" s="3"/>
      <c r="I97" s="3"/>
      <c r="J97" s="3"/>
    </row>
    <row r="98" spans="1:10">
      <c r="A98" s="3"/>
      <c r="B98" s="56" t="s">
        <v>39</v>
      </c>
      <c r="C98" s="3"/>
      <c r="D98" s="3"/>
      <c r="E98" s="3"/>
      <c r="F98" s="3"/>
      <c r="G98" s="3"/>
      <c r="H98" s="3"/>
      <c r="I98" s="3"/>
      <c r="J98" s="3"/>
    </row>
    <row r="99" spans="1:10">
      <c r="A99" s="3"/>
      <c r="B99" s="57" t="s">
        <v>40</v>
      </c>
      <c r="C99" s="3"/>
      <c r="D99" s="3"/>
      <c r="E99" s="3"/>
      <c r="F99" s="3"/>
      <c r="G99" s="3"/>
      <c r="H99" s="3"/>
      <c r="I99" s="3"/>
      <c r="J99" s="3"/>
    </row>
    <row r="100" spans="1:10">
      <c r="A100" s="3"/>
      <c r="B100" s="58"/>
      <c r="C100" s="3"/>
      <c r="D100" s="3"/>
      <c r="E100" s="3"/>
      <c r="F100" s="3"/>
      <c r="G100" s="3"/>
      <c r="H100" s="3"/>
      <c r="I100" s="3"/>
      <c r="J100" s="3"/>
    </row>
    <row r="101" spans="1:10">
      <c r="A101" s="3"/>
      <c r="B101" s="57" t="s">
        <v>41</v>
      </c>
      <c r="C101" s="3"/>
      <c r="D101" s="3"/>
      <c r="E101" s="3"/>
      <c r="F101" s="3"/>
      <c r="G101" s="3"/>
      <c r="H101" s="3"/>
      <c r="I101" s="3"/>
      <c r="J101" s="3"/>
    </row>
    <row r="102" spans="1:10">
      <c r="A102" s="3"/>
      <c r="B102" s="57" t="s">
        <v>42</v>
      </c>
      <c r="C102" s="3"/>
      <c r="D102" s="3"/>
      <c r="E102" s="3"/>
      <c r="F102" s="3"/>
      <c r="G102" s="3"/>
      <c r="H102" s="3"/>
      <c r="I102" s="3"/>
      <c r="J102" s="3"/>
    </row>
    <row r="103" spans="1:10">
      <c r="A103" s="3"/>
      <c r="B103" s="57" t="s">
        <v>43</v>
      </c>
      <c r="C103" s="3"/>
      <c r="D103" s="3"/>
      <c r="E103" s="3"/>
      <c r="F103" s="3"/>
      <c r="G103" s="3"/>
      <c r="H103" s="3"/>
      <c r="I103" s="3"/>
      <c r="J103" s="3"/>
    </row>
    <row r="104" spans="1:10">
      <c r="A104" s="3"/>
      <c r="B104" s="3"/>
      <c r="C104" s="3"/>
      <c r="D104" s="3"/>
      <c r="E104" s="3"/>
      <c r="F104" s="3"/>
      <c r="G104" s="3"/>
      <c r="H104" s="3"/>
      <c r="I104" s="3"/>
      <c r="J104" s="3"/>
    </row>
    <row r="105" spans="1:10">
      <c r="A105" s="3"/>
      <c r="B105" s="3"/>
      <c r="C105" s="3"/>
      <c r="D105" s="3"/>
      <c r="E105" s="3"/>
      <c r="F105" s="3"/>
      <c r="G105" s="59"/>
      <c r="H105" s="60"/>
      <c r="I105" s="3"/>
      <c r="J105" s="3"/>
    </row>
    <row r="106" spans="1:10">
      <c r="A106" s="3"/>
      <c r="B106" s="3"/>
      <c r="C106" s="3"/>
      <c r="D106" s="3"/>
      <c r="E106" s="3"/>
      <c r="F106" s="3"/>
      <c r="G106" s="59"/>
      <c r="H106" s="60"/>
      <c r="I106" s="3"/>
      <c r="J106" s="3"/>
    </row>
    <row r="107" spans="1:10">
      <c r="A107" s="3"/>
      <c r="B107" s="3"/>
      <c r="C107" s="3"/>
      <c r="D107" s="3"/>
      <c r="E107" s="3"/>
      <c r="F107" s="3"/>
      <c r="G107" s="59"/>
      <c r="H107" s="60"/>
      <c r="I107" s="3"/>
      <c r="J107" s="3"/>
    </row>
    <row r="108" spans="1:10">
      <c r="A108" s="3"/>
      <c r="B108" s="3"/>
      <c r="C108" s="3"/>
      <c r="D108" s="3"/>
      <c r="E108" s="3"/>
      <c r="F108" s="3"/>
      <c r="G108" s="59"/>
      <c r="H108" s="60"/>
      <c r="I108" s="3"/>
      <c r="J108" s="3"/>
    </row>
  </sheetData>
  <phoneticPr fontId="15"/>
  <hyperlinks>
    <hyperlink ref="G3" r:id="rId1"/>
    <hyperlink ref="G91" r:id="rId2"/>
  </hyperlinks>
  <pageMargins left="0.19685039370078741" right="0.19685039370078741" top="0.19685039370078741" bottom="0.23622047244094491" header="0.51181102362204722" footer="0.19685039370078741"/>
  <pageSetup paperSize="9" scale="89" firstPageNumber="0" fitToHeight="0" orientation="portrait" horizontalDpi="300" verticalDpi="300" r:id="rId3"/>
  <headerFooter>
    <oddFooter>&amp;C&amp;"ヒラギノ角ゴ ProN W3,標準"&amp;12&amp;P</oddFooter>
  </headerFooter>
  <rowBreaks count="2" manualBreakCount="2">
    <brk id="47" max="16383" man="1"/>
    <brk id="8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topLeftCell="A9" zoomScaleNormal="100" zoomScaleSheetLayoutView="100" workbookViewId="0">
      <selection activeCell="F10" sqref="F10"/>
    </sheetView>
  </sheetViews>
  <sheetFormatPr defaultColWidth="8.875" defaultRowHeight="13.5"/>
  <cols>
    <col min="4" max="4" width="21.375" bestFit="1" customWidth="1"/>
    <col min="5" max="5" width="22" customWidth="1"/>
    <col min="6" max="6" width="64.5" customWidth="1"/>
    <col min="7" max="7" width="21.875" customWidth="1"/>
  </cols>
  <sheetData>
    <row r="1" spans="1:7">
      <c r="A1" s="71" t="s">
        <v>148</v>
      </c>
    </row>
    <row r="2" spans="1:7">
      <c r="A2" s="12" t="s">
        <v>1</v>
      </c>
      <c r="B2" s="12" t="s">
        <v>2</v>
      </c>
      <c r="C2" s="12" t="s">
        <v>3</v>
      </c>
      <c r="D2" s="80" t="s">
        <v>141</v>
      </c>
      <c r="E2" s="12" t="s">
        <v>5</v>
      </c>
      <c r="F2" s="12" t="s">
        <v>7</v>
      </c>
      <c r="G2" s="84" t="s">
        <v>146</v>
      </c>
    </row>
    <row r="3" spans="1:7" ht="114" customHeight="1">
      <c r="A3" s="81" t="s">
        <v>150</v>
      </c>
      <c r="B3" s="72">
        <v>0.5</v>
      </c>
      <c r="C3" s="72">
        <v>14.1</v>
      </c>
      <c r="D3" s="81" t="s">
        <v>149</v>
      </c>
      <c r="E3" s="81" t="s">
        <v>145</v>
      </c>
      <c r="F3" s="82" t="s">
        <v>174</v>
      </c>
      <c r="G3" s="85" t="s">
        <v>160</v>
      </c>
    </row>
    <row r="4" spans="1:7" ht="86.25" customHeight="1">
      <c r="A4" s="81" t="s">
        <v>170</v>
      </c>
      <c r="B4" s="72">
        <v>0.6</v>
      </c>
      <c r="C4" s="72">
        <v>79.599999999999994</v>
      </c>
      <c r="D4" s="81" t="s">
        <v>171</v>
      </c>
      <c r="E4" s="81" t="s">
        <v>145</v>
      </c>
      <c r="F4" s="82" t="s">
        <v>197</v>
      </c>
      <c r="G4" s="85" t="s">
        <v>173</v>
      </c>
    </row>
    <row r="5" spans="1:7" ht="86.25" customHeight="1">
      <c r="A5" s="81" t="s">
        <v>198</v>
      </c>
      <c r="B5" s="72">
        <v>0.5</v>
      </c>
      <c r="C5" s="72">
        <v>89.4</v>
      </c>
      <c r="D5" s="81" t="s">
        <v>200</v>
      </c>
      <c r="E5" s="81" t="s">
        <v>199</v>
      </c>
      <c r="F5" s="82" t="s">
        <v>202</v>
      </c>
      <c r="G5" s="85" t="s">
        <v>201</v>
      </c>
    </row>
    <row r="6" spans="1:7" ht="101.25" customHeight="1">
      <c r="A6" s="81" t="s">
        <v>172</v>
      </c>
      <c r="B6" s="72">
        <v>0.6</v>
      </c>
      <c r="C6" s="72">
        <v>91</v>
      </c>
      <c r="D6" s="81" t="s">
        <v>205</v>
      </c>
      <c r="E6" s="81" t="s">
        <v>143</v>
      </c>
      <c r="F6" s="82" t="s">
        <v>206</v>
      </c>
      <c r="G6" s="85" t="s">
        <v>203</v>
      </c>
    </row>
    <row r="7" spans="1:7" ht="101.25" customHeight="1">
      <c r="A7" s="81" t="s">
        <v>172</v>
      </c>
      <c r="B7" s="72">
        <v>1.5</v>
      </c>
      <c r="C7" s="72">
        <v>92.3</v>
      </c>
      <c r="D7" s="81" t="s">
        <v>142</v>
      </c>
      <c r="E7" s="81" t="s">
        <v>143</v>
      </c>
      <c r="F7" s="82" t="s">
        <v>204</v>
      </c>
      <c r="G7" s="85" t="s">
        <v>157</v>
      </c>
    </row>
    <row r="8" spans="1:7" ht="67.5">
      <c r="A8" s="81" t="s">
        <v>207</v>
      </c>
      <c r="B8" s="72">
        <v>4.2</v>
      </c>
      <c r="C8" s="83">
        <v>130.6</v>
      </c>
      <c r="D8" s="81" t="s">
        <v>144</v>
      </c>
      <c r="E8" s="81" t="s">
        <v>145</v>
      </c>
      <c r="F8" s="82" t="s">
        <v>177</v>
      </c>
      <c r="G8" s="85" t="s">
        <v>158</v>
      </c>
    </row>
    <row r="9" spans="1:7" ht="131.25" customHeight="1">
      <c r="A9" s="81" t="s">
        <v>169</v>
      </c>
      <c r="B9" s="72">
        <v>0.9</v>
      </c>
      <c r="C9" s="72">
        <v>176.7</v>
      </c>
      <c r="D9" s="81" t="s">
        <v>147</v>
      </c>
      <c r="E9" s="82" t="s">
        <v>222</v>
      </c>
      <c r="F9" s="82" t="s">
        <v>270</v>
      </c>
      <c r="G9" s="85" t="s">
        <v>159</v>
      </c>
    </row>
    <row r="10" spans="1:7" ht="151.5" customHeight="1">
      <c r="A10" s="81" t="s">
        <v>216</v>
      </c>
      <c r="B10" s="72">
        <v>1.8</v>
      </c>
      <c r="C10" s="72">
        <v>186.1</v>
      </c>
      <c r="D10" s="81" t="s">
        <v>196</v>
      </c>
      <c r="E10" s="82" t="s">
        <v>217</v>
      </c>
      <c r="F10" s="82" t="s">
        <v>257</v>
      </c>
      <c r="G10" s="85" t="s">
        <v>218</v>
      </c>
    </row>
    <row r="11" spans="1:7" ht="131.25" customHeight="1">
      <c r="A11" s="81" t="s">
        <v>219</v>
      </c>
      <c r="B11" s="72">
        <v>1.1000000000000001</v>
      </c>
      <c r="C11" s="72">
        <v>188.9</v>
      </c>
      <c r="D11" s="82" t="s">
        <v>220</v>
      </c>
      <c r="E11" s="82" t="s">
        <v>221</v>
      </c>
      <c r="F11" s="82" t="s">
        <v>256</v>
      </c>
      <c r="G11" s="85" t="s">
        <v>223</v>
      </c>
    </row>
    <row r="12" spans="1:7" ht="201" customHeight="1">
      <c r="A12" s="81" t="s">
        <v>245</v>
      </c>
      <c r="B12" s="72">
        <v>0.9</v>
      </c>
      <c r="C12" s="72">
        <v>198.4</v>
      </c>
      <c r="D12" s="82" t="s">
        <v>243</v>
      </c>
      <c r="E12" s="82" t="s">
        <v>244</v>
      </c>
      <c r="F12" s="82" t="s">
        <v>269</v>
      </c>
      <c r="G12" s="85" t="s">
        <v>242</v>
      </c>
    </row>
    <row r="13" spans="1:7" ht="15.75" customHeight="1">
      <c r="A13" s="72"/>
      <c r="B13" s="72"/>
      <c r="C13" s="72"/>
      <c r="D13" s="72"/>
      <c r="E13" s="72"/>
      <c r="F13" s="72"/>
      <c r="G13" s="72"/>
    </row>
  </sheetData>
  <phoneticPr fontId="15"/>
  <hyperlinks>
    <hyperlink ref="G3" r:id="rId1"/>
    <hyperlink ref="G7" r:id="rId2"/>
    <hyperlink ref="G8" r:id="rId3"/>
    <hyperlink ref="G9" r:id="rId4"/>
  </hyperlinks>
  <pageMargins left="0.19685039370078741" right="0.19685039370078741" top="0.19685039370078741" bottom="0.23622047244094488" header="0.51181102362204722" footer="0.19685039370078741"/>
  <pageSetup paperSize="9" scale="65"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60" zoomScaleNormal="100" workbookViewId="0">
      <selection activeCell="A11" sqref="A11"/>
    </sheetView>
  </sheetViews>
  <sheetFormatPr defaultColWidth="8.875" defaultRowHeight="13.5"/>
  <cols>
    <col min="1" max="1" width="29.375" customWidth="1"/>
    <col min="2" max="2" width="56.125" customWidth="1"/>
    <col min="3" max="3" width="37.625" bestFit="1" customWidth="1"/>
  </cols>
  <sheetData>
    <row r="1" spans="1:3">
      <c r="A1" s="71" t="s">
        <v>241</v>
      </c>
    </row>
    <row r="2" spans="1:3">
      <c r="A2" s="81" t="s">
        <v>261</v>
      </c>
      <c r="B2" s="81" t="s">
        <v>227</v>
      </c>
      <c r="C2" s="81" t="s">
        <v>226</v>
      </c>
    </row>
    <row r="3" spans="1:3" ht="38.25" customHeight="1">
      <c r="A3" s="81" t="s">
        <v>225</v>
      </c>
      <c r="B3" s="82" t="s">
        <v>228</v>
      </c>
      <c r="C3" s="95" t="s">
        <v>224</v>
      </c>
    </row>
    <row r="4" spans="1:3" ht="38.25" customHeight="1">
      <c r="A4" s="81" t="s">
        <v>230</v>
      </c>
      <c r="B4" s="82" t="s">
        <v>231</v>
      </c>
      <c r="C4" s="95" t="s">
        <v>229</v>
      </c>
    </row>
    <row r="5" spans="1:3" ht="38.25" customHeight="1">
      <c r="A5" s="81" t="s">
        <v>233</v>
      </c>
      <c r="B5" s="82" t="s">
        <v>234</v>
      </c>
      <c r="C5" s="95" t="s">
        <v>232</v>
      </c>
    </row>
    <row r="6" spans="1:3" ht="38.25" customHeight="1">
      <c r="A6" s="81" t="s">
        <v>236</v>
      </c>
      <c r="B6" s="82" t="s">
        <v>260</v>
      </c>
      <c r="C6" s="95" t="s">
        <v>235</v>
      </c>
    </row>
    <row r="7" spans="1:3" ht="38.25" customHeight="1">
      <c r="A7" s="81" t="s">
        <v>238</v>
      </c>
      <c r="B7" s="82" t="s">
        <v>262</v>
      </c>
      <c r="C7" s="95" t="s">
        <v>237</v>
      </c>
    </row>
    <row r="8" spans="1:3" ht="38.25" customHeight="1">
      <c r="A8" s="81" t="s">
        <v>239</v>
      </c>
      <c r="B8" s="82" t="s">
        <v>259</v>
      </c>
      <c r="C8" s="95" t="s">
        <v>240</v>
      </c>
    </row>
    <row r="9" spans="1:3">
      <c r="A9" s="103" t="s">
        <v>268</v>
      </c>
    </row>
  </sheetData>
  <phoneticPr fontId="15"/>
  <hyperlinks>
    <hyperlink ref="C3" r:id="rId1"/>
  </hyperlinks>
  <pageMargins left="0.70866141732283472" right="0.7086614173228347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
  <sheetViews>
    <sheetView workbookViewId="0">
      <selection activeCell="F47" sqref="F47"/>
    </sheetView>
  </sheetViews>
  <sheetFormatPr defaultColWidth="8.875" defaultRowHeight="13.5"/>
  <sheetData>
    <row r="20" spans="2:2">
      <c r="B20" s="71" t="s">
        <v>154</v>
      </c>
    </row>
  </sheetData>
  <phoneticPr fontId="15"/>
  <pageMargins left="0.19685039370078741" right="0.19685039370078741" top="0.19685039370078741" bottom="0.23622047244094488" header="0.51181102362204722" footer="0.19685039370078741"/>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78de50a-a1ea-40cf-b4d5-68a274327e71">
      <Terms xmlns="http://schemas.microsoft.com/office/infopath/2007/PartnerControls"/>
    </lcf76f155ced4ddcb4097134ff3c332f>
    <TaxCatchAll xmlns="bf5267cf-e766-44a4-807f-a9147f35e4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8A20B60BF908A45AAD3950DA02AD5DC" ma:contentTypeVersion="11" ma:contentTypeDescription="新しいドキュメントを作成します。" ma:contentTypeScope="" ma:versionID="c73fc0c027c8ad79c771d6e3d7f933a8">
  <xsd:schema xmlns:xsd="http://www.w3.org/2001/XMLSchema" xmlns:xs="http://www.w3.org/2001/XMLSchema" xmlns:p="http://schemas.microsoft.com/office/2006/metadata/properties" xmlns:ns2="278de50a-a1ea-40cf-b4d5-68a274327e71" xmlns:ns3="bf5267cf-e766-44a4-807f-a9147f35e4a7" targetNamespace="http://schemas.microsoft.com/office/2006/metadata/properties" ma:root="true" ma:fieldsID="8043930b8b4324390dfe227c08edd28a" ns2:_="" ns3:_="">
    <xsd:import namespace="278de50a-a1ea-40cf-b4d5-68a274327e71"/>
    <xsd:import namespace="bf5267cf-e766-44a4-807f-a9147f35e4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de50a-a1ea-40cf-b4d5-68a274327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5267cf-e766-44a4-807f-a9147f35e4a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65cac04e-309e-4306-ba4b-24277cc9f919}" ma:internalName="TaxCatchAll" ma:showField="CatchAllData" ma:web="bf5267cf-e766-44a4-807f-a9147f35e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1817CF-5CFD-499D-A734-59F46175A53F}">
  <ds:schemaRefs>
    <ds:schemaRef ds:uri="http://purl.org/dc/terms/"/>
    <ds:schemaRef ds:uri="bf5267cf-e766-44a4-807f-a9147f35e4a7"/>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 ds:uri="278de50a-a1ea-40cf-b4d5-68a274327e71"/>
    <ds:schemaRef ds:uri="http://schemas.microsoft.com/office/2006/metadata/properties"/>
  </ds:schemaRefs>
</ds:datastoreItem>
</file>

<file path=customXml/itemProps2.xml><?xml version="1.0" encoding="utf-8"?>
<ds:datastoreItem xmlns:ds="http://schemas.openxmlformats.org/officeDocument/2006/customXml" ds:itemID="{E66FE5D2-7592-4EAB-A8F9-05B5EC261A4D}">
  <ds:schemaRefs>
    <ds:schemaRef ds:uri="http://schemas.microsoft.com/sharepoint/v3/contenttype/forms"/>
  </ds:schemaRefs>
</ds:datastoreItem>
</file>

<file path=customXml/itemProps3.xml><?xml version="1.0" encoding="utf-8"?>
<ds:datastoreItem xmlns:ds="http://schemas.openxmlformats.org/officeDocument/2006/customXml" ds:itemID="{5E89A303-10EB-44E8-9B56-5CF0ED09F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de50a-a1ea-40cf-b4d5-68a274327e71"/>
    <ds:schemaRef ds:uri="bf5267cf-e766-44a4-807f-a9147f35e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981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2023BRM311_迂回路反映版</vt:lpstr>
      <vt:lpstr>グルメポイント</vt:lpstr>
      <vt:lpstr>松戸近辺の有名ラーメン店</vt:lpstr>
      <vt:lpstr>フォトコントロール参考</vt:lpstr>
      <vt:lpstr>'2023BRM311_迂回路反映版'!Print_Area</vt:lpstr>
      <vt:lpstr>グルメポイント!Print_Area</vt:lpstr>
      <vt:lpstr>'2023BRM311_迂回路反映版'!Print_Titles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msagara</dc:creator>
  <cp:lastModifiedBy>user</cp:lastModifiedBy>
  <cp:revision>46</cp:revision>
  <cp:lastPrinted>2023-02-27T09:40:45Z</cp:lastPrinted>
  <dcterms:created xsi:type="dcterms:W3CDTF">2017-07-10T11:41:00Z</dcterms:created>
  <dcterms:modified xsi:type="dcterms:W3CDTF">2023-03-04T15:51:30Z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1033-10.2.0.5996</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0x01010068A20B60BF908A45AAD3950DA02AD5DC</vt:lpwstr>
  </property>
  <property fmtid="{D5CDD505-2E9C-101B-9397-08002B2CF9AE}" pid="10" name="MediaServiceImageTags">
    <vt:lpwstr/>
  </property>
</Properties>
</file>