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ishiikouichi/Desktop/"/>
    </mc:Choice>
  </mc:AlternateContent>
  <xr:revisionPtr revIDLastSave="0" documentId="13_ncr:1_{7910026A-3968-194E-99B1-967CFDD8D739}" xr6:coauthVersionLast="47" xr6:coauthVersionMax="47" xr10:uidLastSave="{00000000-0000-0000-0000-000000000000}"/>
  <bookViews>
    <workbookView xWindow="0" yWindow="500" windowWidth="28800" windowHeight="17500" xr2:uid="{00000000-000D-0000-FFFF-FFFF00000000}"/>
  </bookViews>
  <sheets>
    <sheet name="BRM325_oarai_20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1" l="1"/>
  <c r="E63" i="1"/>
  <c r="G62" i="1"/>
  <c r="E62" i="1"/>
  <c r="G61" i="1"/>
  <c r="E61" i="1"/>
  <c r="G60" i="1"/>
  <c r="E60" i="1"/>
  <c r="G59" i="1"/>
  <c r="E59" i="1"/>
  <c r="G58" i="1"/>
  <c r="E58" i="1"/>
  <c r="G57" i="1"/>
  <c r="E57" i="1"/>
  <c r="G56" i="1"/>
  <c r="E56" i="1"/>
  <c r="G55" i="1"/>
  <c r="E55" i="1"/>
  <c r="G54" i="1"/>
  <c r="E54" i="1"/>
  <c r="G53" i="1"/>
  <c r="E53" i="1"/>
  <c r="G52" i="1"/>
  <c r="E52" i="1"/>
  <c r="G51" i="1"/>
  <c r="E51" i="1"/>
  <c r="G50" i="1"/>
  <c r="E50" i="1"/>
  <c r="G49" i="1"/>
  <c r="E49" i="1"/>
  <c r="G48" i="1"/>
  <c r="E48" i="1"/>
  <c r="G47" i="1"/>
  <c r="E47" i="1"/>
  <c r="G46" i="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G10" i="1"/>
  <c r="E10" i="1"/>
  <c r="G9" i="1"/>
  <c r="E9" i="1"/>
  <c r="G8" i="1"/>
  <c r="E8" i="1"/>
  <c r="G7" i="1"/>
  <c r="E7" i="1"/>
  <c r="G6" i="1"/>
  <c r="E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G5" i="1"/>
</calcChain>
</file>

<file path=xl/sharedStrings.xml><?xml version="1.0" encoding="utf-8"?>
<sst xmlns="http://schemas.openxmlformats.org/spreadsheetml/2006/main" count="254" uniqueCount="160">
  <si>
    <t>2023年 BRM325 大洗200</t>
  </si>
  <si>
    <t>Ver.1</t>
  </si>
  <si>
    <t>S＝信号、「 」=信号名、╋=╋字路、T=T字路、Y=Y字路、├=├字路、┤=┤字路、ルートは次の通過点までの道路番号、区間は前の通過点からの距離</t>
  </si>
  <si>
    <t>参考RWGPS</t>
  </si>
  <si>
    <t>通過点</t>
  </si>
  <si>
    <t>進路</t>
  </si>
  <si>
    <t>ルート</t>
  </si>
  <si>
    <t>区間</t>
  </si>
  <si>
    <t>合計</t>
  </si>
  <si>
    <t>PC間</t>
  </si>
  <si>
    <t>情報・その他 [ ]行先道標</t>
  </si>
  <si>
    <t>1</t>
  </si>
  <si>
    <t>┳ スタート 大洗公園県立駐車場</t>
  </si>
  <si>
    <t>左折</t>
  </si>
  <si>
    <t>K173</t>
  </si>
  <si>
    <t>07:00～07:30</t>
  </si>
  <si>
    <t>╋ S「大洗鳥居下」</t>
  </si>
  <si>
    <t>K2</t>
  </si>
  <si>
    <t>[鹿嶋 大洗港]</t>
  </si>
  <si>
    <t>╋ S</t>
  </si>
  <si>
    <t>右折</t>
  </si>
  <si>
    <t>町道</t>
  </si>
  <si>
    <t>╋ S「大洗駅前」</t>
  </si>
  <si>
    <t>大洗駅前左折。大洗駅前通りへ
※交差点名表示は正面にないので注意</t>
  </si>
  <si>
    <t>K106</t>
  </si>
  <si>
    <t>╋ S 「下入野」</t>
  </si>
  <si>
    <t>K235 K179 市道</t>
  </si>
  <si>
    <t>[R6 水戸市街]</t>
  </si>
  <si>
    <t>Y S</t>
  </si>
  <si>
    <t>道なり左へ</t>
  </si>
  <si>
    <t>K235</t>
  </si>
  <si>
    <t>道なりにまっすぐ行くと、Y字路を右に行ってしまうので注意。K235は左です。</t>
  </si>
  <si>
    <t>６差路 S 「酒門六差路」</t>
  </si>
  <si>
    <t>直進</t>
  </si>
  <si>
    <t>[千波]</t>
  </si>
  <si>
    <t>╋ 点滅信号</t>
  </si>
  <si>
    <t>市道 K179</t>
  </si>
  <si>
    <t>#7直後。TSUTAYA前を通過してK179に合流。</t>
  </si>
  <si>
    <t>踏切直後╋</t>
  </si>
  <si>
    <t>道なり左折</t>
  </si>
  <si>
    <t>市道</t>
  </si>
  <si>
    <t>踏切渡った直後。道なりに左折。正面TOPPANの看板</t>
  </si>
  <si>
    <t>┣ S</t>
  </si>
  <si>
    <t>右前方 セブンイレブン。</t>
  </si>
  <si>
    <t>R123</t>
  </si>
  <si>
    <t>[宇都宮 茂木 御前山]</t>
  </si>
  <si>
    <t>┫ S</t>
  </si>
  <si>
    <t>K51</t>
  </si>
  <si>
    <t>右側 佐々木自動車。スズキ看板通過後の感応式信号を左折。</t>
  </si>
  <si>
    <t>Control１ 
セイコーマート常北上入野店</t>
  </si>
  <si>
    <t>左側
直進</t>
  </si>
  <si>
    <t>コントロール。OPEN 07:55 CLOSE 09:33
レシート取得後、時刻をブルベカードに記入。</t>
  </si>
  <si>
    <t>┳ S</t>
  </si>
  <si>
    <t>K61</t>
  </si>
  <si>
    <t>[茂木 石塚]
正面「ひたち平和記念墓地公園」看板</t>
  </si>
  <si>
    <t>[茂木 塩子]</t>
  </si>
  <si>
    <t>▲県境 標高209m</t>
  </si>
  <si>
    <t>栃木県in</t>
  </si>
  <si>
    <t>╋ S 「押井大橋」</t>
  </si>
  <si>
    <t>R123 K69 K64</t>
  </si>
  <si>
    <t>54.9km地点 道の駅もてぎ</t>
  </si>
  <si>
    <t>右側ラーメン店・レンタル機材店</t>
  </si>
  <si>
    <t>左側
右折</t>
  </si>
  <si>
    <t>K158</t>
  </si>
  <si>
    <t>コントロール。OPEN 09:16 CLOSE 12:08
レシート取得後、時刻をブルベカードに記入。</t>
  </si>
  <si>
    <t>┣</t>
  </si>
  <si>
    <t>歩道側に青い直進の看板。見落とし注意。
路面標示「カーブ注意」直前。</t>
  </si>
  <si>
    <t>╋ 止まれ</t>
  </si>
  <si>
    <t>３つ目の╋字路を左折。</t>
  </si>
  <si>
    <t>╋</t>
  </si>
  <si>
    <t>[栃木県営鬼怒グリーンパーク白沢→]</t>
  </si>
  <si>
    <t>右側
直進</t>
  </si>
  <si>
    <t>K125</t>
  </si>
  <si>
    <t>┳ S 「上阿久津」</t>
  </si>
  <si>
    <t>┣ S 「勝山」</t>
  </si>
  <si>
    <t>左手にセブンイレブン。</t>
  </si>
  <si>
    <t>╋ S 「采女」</t>
  </si>
  <si>
    <t>K181</t>
  </si>
  <si>
    <t>左手にファミリーマート。</t>
  </si>
  <si>
    <t>交差点正面に東宇都宮カントリークラブの看板。八溝グリーンラインへ。</t>
  </si>
  <si>
    <t xml:space="preserve">┳ S </t>
  </si>
  <si>
    <t>K222</t>
  </si>
  <si>
    <t>路面工事中。100ｍほど砂利道の未舗装区間あり。</t>
  </si>
  <si>
    <t>[那珂川町]そのまま八溝グリーンラインに入る。</t>
  </si>
  <si>
    <t>K25</t>
  </si>
  <si>
    <t>変型交差点。[那珂川町]直進してK25へ</t>
  </si>
  <si>
    <t>烏山城カントリークラブ看板目印。</t>
  </si>
  <si>
    <t>┳ S「久那瀬」</t>
  </si>
  <si>
    <t>K27</t>
  </si>
  <si>
    <t>[馬頭]</t>
  </si>
  <si>
    <t>╋ S「下馬頭」</t>
  </si>
  <si>
    <t>右前方がコントロール。</t>
  </si>
  <si>
    <t>コントロール。OPEN 10:21 CLOSE 14:36
レシート取得後、時刻をブルベカードに記入。</t>
  </si>
  <si>
    <t>╋ S　五叉路　「田町」</t>
  </si>
  <si>
    <t>K52</t>
  </si>
  <si>
    <t>K52へ右折</t>
  </si>
  <si>
    <t>▲県境 標高230m</t>
  </si>
  <si>
    <t>R461</t>
  </si>
  <si>
    <t>右側
左折</t>
  </si>
  <si>
    <t>市道
K28</t>
  </si>
  <si>
    <t>「松沼橋」が解体工事で通行不可の為、右折。</t>
  </si>
  <si>
    <t>╋ S ｢大子町役場前｣</t>
  </si>
  <si>
    <t>┳ S  ｢湯の里大橋｣</t>
  </si>
  <si>
    <t>R118</t>
  </si>
  <si>
    <t>目の前に｢道の駅奥久慈だいご｣あり。食堂、温泉あります。</t>
  </si>
  <si>
    <t>コントロール。OPEN 11:48 CLOSE 17:52
レシート取得後、時刻をブルベカードに記入。</t>
  </si>
  <si>
    <t>Y S 「姥賀」</t>
  </si>
  <si>
    <t>市道 R293 K168 市道</t>
  </si>
  <si>
    <t>[常陸大宮駅]</t>
  </si>
  <si>
    <t>┳ S 「大宮バイパス入口」</t>
  </si>
  <si>
    <t>R118へ合流。</t>
  </si>
  <si>
    <t xml:space="preserve">╋ S </t>
  </si>
  <si>
    <t>市道
K104</t>
  </si>
  <si>
    <t>正面左手に和田オート販売の交差点。
そのまま道なりに直進し、K104へ合流。</t>
  </si>
  <si>
    <t>K62</t>
  </si>
  <si>
    <t>[東海 R6 那珂IC]</t>
  </si>
  <si>
    <t>┳</t>
  </si>
  <si>
    <t>[菅谷]
左折直後踏切を渡る。</t>
  </si>
  <si>
    <t>５差路 S 「ひばりヶ丘」</t>
  </si>
  <si>
    <t>K31</t>
  </si>
  <si>
    <t>左手、ガソリンスタンド。</t>
  </si>
  <si>
    <t>┣ S 「篠根沢」</t>
  </si>
  <si>
    <t>歩道に入り、横断歩道を使って右折する事。</t>
  </si>
  <si>
    <t>K247</t>
  </si>
  <si>
    <t>K265 K108</t>
  </si>
  <si>
    <t>[大洗 R245]</t>
  </si>
  <si>
    <t xml:space="preserve">╋ S  </t>
  </si>
  <si>
    <t>新しくできた道。直進して、ひたちなか海浜鉄道の踏切渡る。</t>
  </si>
  <si>
    <t>K６
K108</t>
  </si>
  <si>
    <t>┫ S ｢海門橋入口｣</t>
  </si>
  <si>
    <t>K108</t>
  </si>
  <si>
    <t>┫ S 「祝町」</t>
  </si>
  <si>
    <t>ゴール 大洗公園県立駐車場</t>
  </si>
  <si>
    <t>左側</t>
  </si>
  <si>
    <t>OPEN 12:53 CLOSE 20:30
スタッフより宣告された時刻を記入。
表/裏記入後ゴール受付に提出。</t>
  </si>
  <si>
    <t>※PC1～PC4のチェックポイントでは、必ず買い物をしてレシートを貰ってください。
またフォトコントロールが2カ所あり、写真の撮影が必要です。デジカメあるいはスマホをご用意ください。</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</si>
  <si>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</si>
  <si>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</si>
  <si>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</si>
  <si>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</si>
  <si>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</si>
  <si>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</si>
  <si>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</si>
  <si>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※各PCのオープン・クローズ時刻は、7時スタートを基準に書いています。</t>
  </si>
  <si>
    <t>　当日、ウェーブスタートで各自のスタート見なし時間は変わりますので、ご注意下さい。</t>
  </si>
  <si>
    <r>
      <rPr>
        <sz val="10"/>
        <color rgb="FF000000"/>
        <rFont val="Meiryo UI"/>
        <family val="3"/>
        <charset val="128"/>
      </rPr>
      <t xml:space="preserve">（ </t>
    </r>
    <r>
      <rPr>
        <sz val="10"/>
        <color rgb="FF1155CC"/>
        <rFont val="Meiryo UI"/>
        <family val="3"/>
        <charset val="128"/>
      </rPr>
      <t>https://ridewithgps.com/routes/38772809?privacy_code=UZJ3ml8HkH43Okd0</t>
    </r>
    <r>
      <rPr>
        <sz val="10"/>
        <color rgb="FF000000"/>
        <rFont val="Meiryo UI"/>
        <family val="3"/>
        <charset val="128"/>
      </rPr>
      <t xml:space="preserve"> ）</t>
    </r>
  </si>
  <si>
    <r>
      <t>左側「大洗マリンタワー」すぎてすぐの交差点。左側「大洗まいわい市場」看板あり
右折してきらめき通りへ。</t>
    </r>
    <r>
      <rPr>
        <sz val="10"/>
        <color rgb="FFFF0000"/>
        <rFont val="Meiryo UI"/>
        <family val="3"/>
        <charset val="128"/>
      </rPr>
      <t>感応式信号。横断歩道のボタン押す。</t>
    </r>
  </si>
  <si>
    <r>
      <t>左前方 ファミリーマート。</t>
    </r>
    <r>
      <rPr>
        <sz val="10"/>
        <color rgb="FFFF0000"/>
        <rFont val="Meiryo UI"/>
        <family val="3"/>
        <charset val="128"/>
      </rPr>
      <t>感応式信号。横断歩道のボタン押す。</t>
    </r>
  </si>
  <si>
    <r>
      <t>国道４号線を越える。</t>
    </r>
    <r>
      <rPr>
        <sz val="10"/>
        <color rgb="FFFF0000"/>
        <rFont val="Meiryo UI"/>
        <family val="3"/>
        <charset val="128"/>
      </rPr>
      <t>国道４号線の信号に二輪用信号ボタンあり。</t>
    </r>
  </si>
  <si>
    <r>
      <t>県道125号線を右折。</t>
    </r>
    <r>
      <rPr>
        <sz val="10"/>
        <color rgb="FFFF0000"/>
        <rFont val="Meiryo UI"/>
        <family val="3"/>
        <charset val="128"/>
      </rPr>
      <t>信号無いため車列が途切れにくいです。</t>
    </r>
  </si>
  <si>
    <r>
      <t xml:space="preserve">境明神峠。茨城県in。
</t>
    </r>
    <r>
      <rPr>
        <sz val="10"/>
        <color rgb="FFFF0000"/>
        <rFont val="Meiryo UI"/>
        <family val="3"/>
        <charset val="128"/>
      </rPr>
      <t>131.5km　上岡三叉路　路面工事で片側交互通行。</t>
    </r>
    <r>
      <rPr>
        <sz val="10"/>
        <color theme="1"/>
        <rFont val="Meiryo UI"/>
        <family val="3"/>
        <charset val="128"/>
      </rPr>
      <t xml:space="preserve">
132.1km地点に旧上岡小学校。</t>
    </r>
  </si>
  <si>
    <r>
      <t xml:space="preserve">[R51 大洗 海門橋] </t>
    </r>
    <r>
      <rPr>
        <sz val="10"/>
        <color rgb="FFFF0000"/>
        <rFont val="Meiryo UI"/>
        <family val="3"/>
        <charset val="128"/>
      </rPr>
      <t>海門橋は歩道へ入る。</t>
    </r>
  </si>
  <si>
    <r>
      <t xml:space="preserve">田野川渡った直後。左前方 山新ホームセンター。
</t>
    </r>
    <r>
      <rPr>
        <sz val="10"/>
        <color rgb="FFFF0000"/>
        <rFont val="Meiryo UI"/>
        <family val="3"/>
        <charset val="128"/>
      </rPr>
      <t>下り坂の途中にあるので、通過しないように要注意。</t>
    </r>
    <phoneticPr fontId="1"/>
  </si>
  <si>
    <t>Control２
ファミリーマート 宇都宮下平出町店</t>
    <phoneticPr fontId="1"/>
  </si>
  <si>
    <t>Control３
鬼怒グリーンパーク白沢</t>
    <phoneticPr fontId="1"/>
  </si>
  <si>
    <t>フォトチェック。通過時間不問。（参考CLOSE 12:44）
鬼怒グリーンパーク白沢門扉の表札を自転車と一緒に撮影。
公衆トイレあり。</t>
    <phoneticPr fontId="1"/>
  </si>
  <si>
    <t>Control４ ローソン 那珂川馬頭店</t>
    <phoneticPr fontId="1"/>
  </si>
  <si>
    <t>Control５ 常陸大子駅</t>
    <phoneticPr fontId="1"/>
  </si>
  <si>
    <t>Control６
ファミリーマート常陸大宮上大賀店</t>
    <phoneticPr fontId="1"/>
  </si>
  <si>
    <t>フォトチェック。通過時間不問。（参考CLOSE 16:00）
常陸大子駅前ロータリーにてSLの写真を撮る。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</si>
</sst>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0" x14ac:knownFonts="1">
    <font>
      <sz val="10"/>
      <color rgb="FF000000"/>
      <name val="Calibri"/>
      <scheme val="minor"/>
    </font>
    <font>
      <sz val="6"/>
      <name val="Calibri"/>
      <family val="3"/>
      <charset val="128"/>
      <scheme val="minor"/>
    </font>
    <font>
      <sz val="10"/>
      <color theme="1"/>
      <name val="Meiryo UI"/>
      <family val="3"/>
      <charset val="128"/>
    </font>
    <font>
      <sz val="10"/>
      <color rgb="FF000000"/>
      <name val="Meiryo UI"/>
      <family val="3"/>
      <charset val="128"/>
    </font>
    <font>
      <u/>
      <sz val="10"/>
      <color rgb="FF0563C1"/>
      <name val="Meiryo UI"/>
      <family val="3"/>
      <charset val="128"/>
    </font>
    <font>
      <sz val="10"/>
      <color rgb="FF1155CC"/>
      <name val="Meiryo UI"/>
      <family val="3"/>
      <charset val="128"/>
    </font>
    <font>
      <b/>
      <sz val="10"/>
      <color theme="1"/>
      <name val="Meiryo UI"/>
      <family val="3"/>
      <charset val="128"/>
    </font>
    <font>
      <sz val="10"/>
      <color rgb="FFFF0000"/>
      <name val="Meiryo UI"/>
      <family val="3"/>
      <charset val="128"/>
    </font>
    <font>
      <b/>
      <sz val="10"/>
      <color rgb="FFDD0806"/>
      <name val="Meiryo UI"/>
      <family val="3"/>
      <charset val="128"/>
    </font>
    <font>
      <sz val="10"/>
      <color rgb="FFDD0806"/>
      <name val="Meiryo UI"/>
      <family val="3"/>
      <charset val="128"/>
    </font>
  </fonts>
  <fills count="7">
    <fill>
      <patternFill patternType="none"/>
    </fill>
    <fill>
      <patternFill patternType="gray125"/>
    </fill>
    <fill>
      <patternFill patternType="solid">
        <fgColor rgb="FFFEF2CB"/>
        <bgColor rgb="FFFEF2CB"/>
      </patternFill>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theme="0"/>
        <bgColor theme="0"/>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2" fillId="0" borderId="0" xfId="0" applyFont="1" applyAlignment="1">
      <alignment horizontal="left" vertical="center"/>
    </xf>
    <xf numFmtId="0" fontId="3" fillId="0" borderId="0" xfId="0" applyFont="1"/>
    <xf numFmtId="176" fontId="2" fillId="0" borderId="0" xfId="0" applyNumberFormat="1" applyFont="1" applyAlignment="1">
      <alignment vertical="center"/>
    </xf>
    <xf numFmtId="0" fontId="2" fillId="0" borderId="0" xfId="0" applyFont="1" applyAlignment="1">
      <alignment horizontal="righ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right" vertical="center"/>
    </xf>
    <xf numFmtId="0" fontId="4" fillId="2" borderId="1" xfId="0" applyFont="1" applyFill="1" applyBorder="1" applyAlignment="1">
      <alignment vertical="center" wrapTex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horizontal="center" vertical="center"/>
    </xf>
    <xf numFmtId="176" fontId="2" fillId="0" borderId="2" xfId="0" applyNumberFormat="1" applyFont="1" applyBorder="1" applyAlignment="1">
      <alignment horizontal="center" vertical="center"/>
    </xf>
    <xf numFmtId="49" fontId="2" fillId="3" borderId="2" xfId="0" applyNumberFormat="1" applyFont="1" applyFill="1" applyBorder="1" applyAlignment="1">
      <alignment horizontal="center" vertical="center"/>
    </xf>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76" fontId="6" fillId="3" borderId="2"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0" fontId="2" fillId="0" borderId="2" xfId="0" applyFont="1" applyBorder="1" applyAlignment="1">
      <alignment vertical="center" wrapText="1"/>
    </xf>
    <xf numFmtId="176" fontId="6"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76" fontId="2" fillId="0" borderId="3"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7" fillId="0" borderId="3" xfId="0" applyFont="1" applyBorder="1" applyAlignment="1">
      <alignment wrapText="1"/>
    </xf>
    <xf numFmtId="0" fontId="2" fillId="3" borderId="2" xfId="0" applyFont="1" applyFill="1" applyBorder="1" applyAlignment="1">
      <alignment horizontal="lef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176" fontId="2" fillId="4" borderId="2" xfId="0" applyNumberFormat="1" applyFont="1" applyFill="1" applyBorder="1" applyAlignment="1">
      <alignment horizontal="center" vertical="center"/>
    </xf>
    <xf numFmtId="176" fontId="6" fillId="4" borderId="2" xfId="0" applyNumberFormat="1" applyFont="1" applyFill="1" applyBorder="1" applyAlignment="1">
      <alignment horizontal="center" vertical="center"/>
    </xf>
    <xf numFmtId="0" fontId="2" fillId="4" borderId="2" xfId="0" applyFont="1" applyFill="1" applyBorder="1" applyAlignment="1">
      <alignment horizontal="left" vertical="center" wrapText="1"/>
    </xf>
    <xf numFmtId="0" fontId="7" fillId="0" borderId="2" xfId="0" applyFont="1" applyBorder="1" applyAlignment="1">
      <alignment horizontal="lef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176" fontId="2" fillId="5" borderId="2" xfId="0" applyNumberFormat="1" applyFont="1" applyFill="1" applyBorder="1" applyAlignment="1">
      <alignment horizontal="center" vertical="center"/>
    </xf>
    <xf numFmtId="176" fontId="6" fillId="5" borderId="2" xfId="0" applyNumberFormat="1" applyFont="1" applyFill="1" applyBorder="1" applyAlignment="1">
      <alignment horizontal="center" vertical="center"/>
    </xf>
    <xf numFmtId="0" fontId="2" fillId="5" borderId="2" xfId="0" applyFont="1" applyFill="1" applyBorder="1" applyAlignment="1">
      <alignment horizontal="left" vertical="center" wrapText="1"/>
    </xf>
    <xf numFmtId="0" fontId="2" fillId="6" borderId="2" xfId="0" applyFont="1" applyFill="1" applyBorder="1" applyAlignment="1">
      <alignment vertical="center" wrapText="1"/>
    </xf>
    <xf numFmtId="0" fontId="2" fillId="6" borderId="2" xfId="0" applyFont="1" applyFill="1" applyBorder="1" applyAlignment="1">
      <alignment horizontal="center" vertical="center"/>
    </xf>
    <xf numFmtId="0" fontId="2" fillId="6" borderId="2" xfId="0" applyFont="1" applyFill="1" applyBorder="1" applyAlignment="1">
      <alignment horizontal="center" vertical="center" wrapText="1"/>
    </xf>
    <xf numFmtId="176" fontId="2" fillId="6" borderId="2" xfId="0" applyNumberFormat="1" applyFont="1" applyFill="1" applyBorder="1" applyAlignment="1">
      <alignment horizontal="center" vertical="center"/>
    </xf>
    <xf numFmtId="176" fontId="6" fillId="6" borderId="2" xfId="0" applyNumberFormat="1" applyFont="1" applyFill="1" applyBorder="1" applyAlignment="1">
      <alignment horizontal="center" vertical="center"/>
    </xf>
    <xf numFmtId="0" fontId="2" fillId="6" borderId="2"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2" fillId="0" borderId="0" xfId="0" applyFont="1"/>
    <xf numFmtId="0" fontId="9" fillId="0" borderId="0" xfId="0" applyFont="1" applyAlignment="1">
      <alignment horizontal="center"/>
    </xf>
    <xf numFmtId="0" fontId="9" fillId="0" borderId="0" xfId="0" applyFont="1" applyAlignment="1">
      <alignment vertical="center"/>
    </xf>
    <xf numFmtId="0" fontId="2" fillId="0" borderId="0" xfId="0" applyFont="1" applyAlignment="1">
      <alignment horizontal="center" wrapText="1"/>
    </xf>
    <xf numFmtId="0" fontId="3" fillId="0" borderId="0" xfId="0" applyFont="1" applyAlignment="1">
      <alignment wrapText="1"/>
    </xf>
    <xf numFmtId="0" fontId="2" fillId="0" borderId="0" xfId="0" applyFont="1" applyAlignment="1">
      <alignment horizontal="left" vertical="center"/>
    </xf>
    <xf numFmtId="0" fontId="3" fillId="0" borderId="0" xfId="0" applyFont="1"/>
    <xf numFmtId="0" fontId="2" fillId="0" borderId="0" xfId="0" applyFont="1" applyAlignment="1">
      <alignment horizontal="center" vertical="center"/>
    </xf>
    <xf numFmtId="177" fontId="8"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8772809?privacy_code=UZJ3ml8HkH43Ok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275"/>
  <sheetViews>
    <sheetView tabSelected="1" topLeftCell="A42" workbookViewId="0">
      <selection activeCell="H45" sqref="H45"/>
    </sheetView>
  </sheetViews>
  <sheetFormatPr baseColWidth="10" defaultColWidth="14.3984375" defaultRowHeight="15" x14ac:dyDescent="0.2"/>
  <cols>
    <col min="1" max="1" width="9.796875" style="2" customWidth="1"/>
    <col min="2" max="2" width="31.796875" style="2" customWidth="1"/>
    <col min="3" max="3" width="10" style="2" bestFit="1" customWidth="1"/>
    <col min="4" max="4" width="10.19921875" style="2" customWidth="1"/>
    <col min="5" max="5" width="5.796875" style="2" bestFit="1" customWidth="1"/>
    <col min="6" max="6" width="7.796875" style="2" bestFit="1" customWidth="1"/>
    <col min="7" max="7" width="12.3984375" style="2" bestFit="1" customWidth="1"/>
    <col min="8" max="8" width="87.19921875" style="60" customWidth="1"/>
    <col min="9" max="16384" width="14.3984375" style="2"/>
  </cols>
  <sheetData>
    <row r="1" spans="1:8" ht="16" x14ac:dyDescent="0.2">
      <c r="A1" s="61" t="s">
        <v>0</v>
      </c>
      <c r="B1" s="62"/>
      <c r="C1" s="62"/>
      <c r="D1" s="62"/>
      <c r="E1" s="62"/>
      <c r="F1" s="62"/>
      <c r="G1" s="3"/>
      <c r="H1" s="4" t="s">
        <v>1</v>
      </c>
    </row>
    <row r="2" spans="1:8" x14ac:dyDescent="0.2">
      <c r="A2" s="63" t="s">
        <v>2</v>
      </c>
      <c r="B2" s="62"/>
      <c r="C2" s="62"/>
      <c r="D2" s="62"/>
      <c r="E2" s="62"/>
      <c r="F2" s="62"/>
      <c r="G2" s="62"/>
      <c r="H2" s="62"/>
    </row>
    <row r="3" spans="1:8" ht="16" x14ac:dyDescent="0.2">
      <c r="A3" s="5"/>
      <c r="B3" s="6"/>
      <c r="C3" s="7"/>
      <c r="D3" s="8"/>
      <c r="E3" s="7"/>
      <c r="F3" s="7"/>
      <c r="G3" s="9" t="s">
        <v>3</v>
      </c>
      <c r="H3" s="10" t="s">
        <v>145</v>
      </c>
    </row>
    <row r="4" spans="1:8" ht="16" x14ac:dyDescent="0.2">
      <c r="A4" s="11"/>
      <c r="B4" s="12" t="s">
        <v>4</v>
      </c>
      <c r="C4" s="13" t="s">
        <v>5</v>
      </c>
      <c r="D4" s="12" t="s">
        <v>6</v>
      </c>
      <c r="E4" s="13" t="s">
        <v>7</v>
      </c>
      <c r="F4" s="14" t="s">
        <v>8</v>
      </c>
      <c r="G4" s="15" t="s">
        <v>9</v>
      </c>
      <c r="H4" s="12" t="s">
        <v>10</v>
      </c>
    </row>
    <row r="5" spans="1:8" ht="16" x14ac:dyDescent="0.2">
      <c r="A5" s="16" t="s">
        <v>11</v>
      </c>
      <c r="B5" s="17" t="s">
        <v>12</v>
      </c>
      <c r="C5" s="18" t="s">
        <v>13</v>
      </c>
      <c r="D5" s="19" t="s">
        <v>14</v>
      </c>
      <c r="E5" s="18">
        <v>0</v>
      </c>
      <c r="F5" s="20">
        <v>0</v>
      </c>
      <c r="G5" s="21">
        <f t="shared" ref="G5:G10" si="0">F5</f>
        <v>0</v>
      </c>
      <c r="H5" s="17" t="s">
        <v>15</v>
      </c>
    </row>
    <row r="6" spans="1:8" ht="16" x14ac:dyDescent="0.2">
      <c r="A6" s="11">
        <f t="shared" ref="A6:A10" si="1">A5+1</f>
        <v>2</v>
      </c>
      <c r="B6" s="22" t="s">
        <v>16</v>
      </c>
      <c r="C6" s="13" t="s">
        <v>13</v>
      </c>
      <c r="D6" s="12" t="s">
        <v>17</v>
      </c>
      <c r="E6" s="15">
        <f t="shared" ref="E6:E10" si="2">F6-F5</f>
        <v>1.6</v>
      </c>
      <c r="F6" s="23">
        <v>1.6</v>
      </c>
      <c r="G6" s="15">
        <f t="shared" si="0"/>
        <v>1.6</v>
      </c>
      <c r="H6" s="24" t="s">
        <v>18</v>
      </c>
    </row>
    <row r="7" spans="1:8" ht="32" x14ac:dyDescent="0.2">
      <c r="A7" s="11">
        <f t="shared" si="1"/>
        <v>3</v>
      </c>
      <c r="B7" s="22" t="s">
        <v>19</v>
      </c>
      <c r="C7" s="13" t="s">
        <v>20</v>
      </c>
      <c r="D7" s="12" t="s">
        <v>21</v>
      </c>
      <c r="E7" s="15">
        <f t="shared" si="2"/>
        <v>1.6999999999999997</v>
      </c>
      <c r="F7" s="23">
        <v>3.3</v>
      </c>
      <c r="G7" s="15">
        <f t="shared" si="0"/>
        <v>3.3</v>
      </c>
      <c r="H7" s="24" t="s">
        <v>146</v>
      </c>
    </row>
    <row r="8" spans="1:8" ht="32" x14ac:dyDescent="0.2">
      <c r="A8" s="11">
        <f t="shared" si="1"/>
        <v>4</v>
      </c>
      <c r="B8" s="22" t="s">
        <v>22</v>
      </c>
      <c r="C8" s="13" t="s">
        <v>13</v>
      </c>
      <c r="D8" s="12" t="s">
        <v>21</v>
      </c>
      <c r="E8" s="15">
        <f t="shared" si="2"/>
        <v>0.70000000000000018</v>
      </c>
      <c r="F8" s="23">
        <v>4</v>
      </c>
      <c r="G8" s="15">
        <f t="shared" si="0"/>
        <v>4</v>
      </c>
      <c r="H8" s="24" t="s">
        <v>23</v>
      </c>
    </row>
    <row r="9" spans="1:8" ht="16" x14ac:dyDescent="0.2">
      <c r="A9" s="11">
        <f t="shared" si="1"/>
        <v>5</v>
      </c>
      <c r="B9" s="22" t="s">
        <v>19</v>
      </c>
      <c r="C9" s="13" t="s">
        <v>20</v>
      </c>
      <c r="D9" s="12" t="s">
        <v>24</v>
      </c>
      <c r="E9" s="15">
        <f t="shared" si="2"/>
        <v>0.29999999999999982</v>
      </c>
      <c r="F9" s="23">
        <v>4.3</v>
      </c>
      <c r="G9" s="15">
        <f t="shared" si="0"/>
        <v>4.3</v>
      </c>
      <c r="H9" s="24" t="s">
        <v>147</v>
      </c>
    </row>
    <row r="10" spans="1:8" ht="48" x14ac:dyDescent="0.2">
      <c r="A10" s="11">
        <f t="shared" si="1"/>
        <v>6</v>
      </c>
      <c r="B10" s="22" t="s">
        <v>25</v>
      </c>
      <c r="C10" s="13" t="s">
        <v>20</v>
      </c>
      <c r="D10" s="12" t="s">
        <v>26</v>
      </c>
      <c r="E10" s="15">
        <f t="shared" si="2"/>
        <v>3.6000000000000005</v>
      </c>
      <c r="F10" s="23">
        <v>7.9</v>
      </c>
      <c r="G10" s="15">
        <f t="shared" si="0"/>
        <v>7.9</v>
      </c>
      <c r="H10" s="24" t="s">
        <v>27</v>
      </c>
    </row>
    <row r="11" spans="1:8" ht="16" x14ac:dyDescent="0.2">
      <c r="A11" s="11">
        <f t="shared" ref="A11:A42" si="3">A10+1</f>
        <v>7</v>
      </c>
      <c r="B11" s="25" t="s">
        <v>28</v>
      </c>
      <c r="C11" s="26" t="s">
        <v>29</v>
      </c>
      <c r="D11" s="27" t="s">
        <v>30</v>
      </c>
      <c r="E11" s="28">
        <v>4.9000000000000004</v>
      </c>
      <c r="F11" s="29">
        <v>12.8</v>
      </c>
      <c r="G11" s="28">
        <v>12.8</v>
      </c>
      <c r="H11" s="30" t="s">
        <v>31</v>
      </c>
    </row>
    <row r="12" spans="1:8" ht="16" x14ac:dyDescent="0.2">
      <c r="A12" s="11">
        <f t="shared" si="3"/>
        <v>8</v>
      </c>
      <c r="B12" s="22" t="s">
        <v>32</v>
      </c>
      <c r="C12" s="13" t="s">
        <v>33</v>
      </c>
      <c r="D12" s="12" t="s">
        <v>30</v>
      </c>
      <c r="E12" s="15">
        <v>0.4</v>
      </c>
      <c r="F12" s="23">
        <v>13.2</v>
      </c>
      <c r="G12" s="15">
        <f t="shared" ref="G12:G19" si="4">F12</f>
        <v>13.2</v>
      </c>
      <c r="H12" s="24" t="s">
        <v>34</v>
      </c>
    </row>
    <row r="13" spans="1:8" ht="32" x14ac:dyDescent="0.2">
      <c r="A13" s="11">
        <f t="shared" si="3"/>
        <v>9</v>
      </c>
      <c r="B13" s="22" t="s">
        <v>35</v>
      </c>
      <c r="C13" s="13" t="s">
        <v>20</v>
      </c>
      <c r="D13" s="12" t="s">
        <v>36</v>
      </c>
      <c r="E13" s="15">
        <f t="shared" ref="E13:E63" si="5">F13-F12</f>
        <v>0.10000000000000142</v>
      </c>
      <c r="F13" s="23">
        <v>13.3</v>
      </c>
      <c r="G13" s="15">
        <f t="shared" si="4"/>
        <v>13.3</v>
      </c>
      <c r="H13" s="24" t="s">
        <v>37</v>
      </c>
    </row>
    <row r="14" spans="1:8" ht="16" x14ac:dyDescent="0.2">
      <c r="A14" s="11">
        <f t="shared" si="3"/>
        <v>10</v>
      </c>
      <c r="B14" s="22" t="s">
        <v>38</v>
      </c>
      <c r="C14" s="13" t="s">
        <v>39</v>
      </c>
      <c r="D14" s="12" t="s">
        <v>40</v>
      </c>
      <c r="E14" s="15">
        <f t="shared" si="5"/>
        <v>2.4999999999999982</v>
      </c>
      <c r="F14" s="23">
        <v>15.799999999999999</v>
      </c>
      <c r="G14" s="15">
        <f t="shared" si="4"/>
        <v>15.799999999999999</v>
      </c>
      <c r="H14" s="24" t="s">
        <v>41</v>
      </c>
    </row>
    <row r="15" spans="1:8" ht="16" x14ac:dyDescent="0.2">
      <c r="A15" s="11">
        <f t="shared" si="3"/>
        <v>11</v>
      </c>
      <c r="B15" s="22" t="s">
        <v>42</v>
      </c>
      <c r="C15" s="13" t="s">
        <v>20</v>
      </c>
      <c r="D15" s="12" t="s">
        <v>40</v>
      </c>
      <c r="E15" s="15">
        <f t="shared" si="5"/>
        <v>0.10000000000000142</v>
      </c>
      <c r="F15" s="23">
        <v>15.9</v>
      </c>
      <c r="G15" s="15">
        <f t="shared" si="4"/>
        <v>15.9</v>
      </c>
      <c r="H15" s="24" t="s">
        <v>43</v>
      </c>
    </row>
    <row r="16" spans="1:8" ht="16" x14ac:dyDescent="0.2">
      <c r="A16" s="11">
        <f t="shared" si="3"/>
        <v>12</v>
      </c>
      <c r="B16" s="22" t="s">
        <v>19</v>
      </c>
      <c r="C16" s="13" t="s">
        <v>20</v>
      </c>
      <c r="D16" s="12" t="s">
        <v>44</v>
      </c>
      <c r="E16" s="15">
        <f t="shared" si="5"/>
        <v>7.3000000000000025</v>
      </c>
      <c r="F16" s="23">
        <v>23.200000000000003</v>
      </c>
      <c r="G16" s="15">
        <f t="shared" si="4"/>
        <v>23.200000000000003</v>
      </c>
      <c r="H16" s="22" t="s">
        <v>45</v>
      </c>
    </row>
    <row r="17" spans="1:8" ht="32" x14ac:dyDescent="0.2">
      <c r="A17" s="11">
        <f t="shared" si="3"/>
        <v>13</v>
      </c>
      <c r="B17" s="22" t="s">
        <v>46</v>
      </c>
      <c r="C17" s="13" t="s">
        <v>13</v>
      </c>
      <c r="D17" s="12" t="s">
        <v>40</v>
      </c>
      <c r="E17" s="15">
        <f t="shared" si="5"/>
        <v>0.59999999999999787</v>
      </c>
      <c r="F17" s="23">
        <v>23.8</v>
      </c>
      <c r="G17" s="15">
        <f t="shared" si="4"/>
        <v>23.8</v>
      </c>
      <c r="H17" s="24" t="s">
        <v>152</v>
      </c>
    </row>
    <row r="18" spans="1:8" ht="16" x14ac:dyDescent="0.2">
      <c r="A18" s="11">
        <f t="shared" si="3"/>
        <v>14</v>
      </c>
      <c r="B18" s="22" t="s">
        <v>19</v>
      </c>
      <c r="C18" s="13" t="s">
        <v>13</v>
      </c>
      <c r="D18" s="12" t="s">
        <v>47</v>
      </c>
      <c r="E18" s="15">
        <f t="shared" si="5"/>
        <v>0.80000000000000071</v>
      </c>
      <c r="F18" s="23">
        <v>24.6</v>
      </c>
      <c r="G18" s="15">
        <f t="shared" si="4"/>
        <v>24.6</v>
      </c>
      <c r="H18" s="24" t="s">
        <v>48</v>
      </c>
    </row>
    <row r="19" spans="1:8" ht="32" x14ac:dyDescent="0.2">
      <c r="A19" s="11">
        <f t="shared" si="3"/>
        <v>15</v>
      </c>
      <c r="B19" s="17" t="s">
        <v>49</v>
      </c>
      <c r="C19" s="18" t="s">
        <v>50</v>
      </c>
      <c r="D19" s="19" t="s">
        <v>47</v>
      </c>
      <c r="E19" s="21">
        <f t="shared" si="5"/>
        <v>6.1000000000000014</v>
      </c>
      <c r="F19" s="20">
        <v>30.700000000000003</v>
      </c>
      <c r="G19" s="21">
        <f t="shared" si="4"/>
        <v>30.700000000000003</v>
      </c>
      <c r="H19" s="31" t="s">
        <v>51</v>
      </c>
    </row>
    <row r="20" spans="1:8" ht="32" x14ac:dyDescent="0.2">
      <c r="A20" s="11">
        <f t="shared" si="3"/>
        <v>16</v>
      </c>
      <c r="B20" s="22" t="s">
        <v>52</v>
      </c>
      <c r="C20" s="13" t="s">
        <v>20</v>
      </c>
      <c r="D20" s="12" t="s">
        <v>53</v>
      </c>
      <c r="E20" s="15">
        <f t="shared" si="5"/>
        <v>3.1999999999999957</v>
      </c>
      <c r="F20" s="23">
        <v>33.9</v>
      </c>
      <c r="G20" s="15">
        <f t="shared" ref="G20:G25" si="6">F20-$F$19</f>
        <v>3.1999999999999957</v>
      </c>
      <c r="H20" s="24" t="s">
        <v>54</v>
      </c>
    </row>
    <row r="21" spans="1:8" ht="16" x14ac:dyDescent="0.2">
      <c r="A21" s="11">
        <f t="shared" si="3"/>
        <v>17</v>
      </c>
      <c r="B21" s="22" t="s">
        <v>19</v>
      </c>
      <c r="C21" s="13" t="s">
        <v>13</v>
      </c>
      <c r="D21" s="12" t="s">
        <v>47</v>
      </c>
      <c r="E21" s="15">
        <f t="shared" si="5"/>
        <v>0.90000000000000568</v>
      </c>
      <c r="F21" s="23">
        <v>34.800000000000004</v>
      </c>
      <c r="G21" s="15">
        <f t="shared" si="6"/>
        <v>4.1000000000000014</v>
      </c>
      <c r="H21" s="24" t="s">
        <v>55</v>
      </c>
    </row>
    <row r="22" spans="1:8" ht="16" x14ac:dyDescent="0.2">
      <c r="A22" s="11">
        <f t="shared" si="3"/>
        <v>18</v>
      </c>
      <c r="B22" s="32" t="s">
        <v>56</v>
      </c>
      <c r="C22" s="33" t="s">
        <v>33</v>
      </c>
      <c r="D22" s="34" t="s">
        <v>47</v>
      </c>
      <c r="E22" s="35">
        <f t="shared" si="5"/>
        <v>11.399999999999999</v>
      </c>
      <c r="F22" s="36">
        <v>46.2</v>
      </c>
      <c r="G22" s="35">
        <f t="shared" si="6"/>
        <v>15.5</v>
      </c>
      <c r="H22" s="37" t="s">
        <v>57</v>
      </c>
    </row>
    <row r="23" spans="1:8" ht="32" x14ac:dyDescent="0.2">
      <c r="A23" s="11">
        <f t="shared" si="3"/>
        <v>19</v>
      </c>
      <c r="B23" s="22" t="s">
        <v>58</v>
      </c>
      <c r="C23" s="13" t="s">
        <v>13</v>
      </c>
      <c r="D23" s="12" t="s">
        <v>59</v>
      </c>
      <c r="E23" s="15">
        <f t="shared" si="5"/>
        <v>6.3999999999999986</v>
      </c>
      <c r="F23" s="23">
        <v>52.6</v>
      </c>
      <c r="G23" s="15">
        <f t="shared" si="6"/>
        <v>21.9</v>
      </c>
      <c r="H23" s="24" t="s">
        <v>60</v>
      </c>
    </row>
    <row r="24" spans="1:8" ht="16" x14ac:dyDescent="0.2">
      <c r="A24" s="11">
        <f t="shared" si="3"/>
        <v>20</v>
      </c>
      <c r="B24" s="22" t="s">
        <v>42</v>
      </c>
      <c r="C24" s="13" t="s">
        <v>20</v>
      </c>
      <c r="D24" s="12" t="s">
        <v>40</v>
      </c>
      <c r="E24" s="15">
        <f t="shared" si="5"/>
        <v>24.199999999999996</v>
      </c>
      <c r="F24" s="23">
        <v>76.8</v>
      </c>
      <c r="G24" s="15">
        <f t="shared" si="6"/>
        <v>46.099999999999994</v>
      </c>
      <c r="H24" s="24" t="s">
        <v>61</v>
      </c>
    </row>
    <row r="25" spans="1:8" ht="32" x14ac:dyDescent="0.2">
      <c r="A25" s="11">
        <f t="shared" si="3"/>
        <v>21</v>
      </c>
      <c r="B25" s="17" t="s">
        <v>153</v>
      </c>
      <c r="C25" s="18" t="s">
        <v>62</v>
      </c>
      <c r="D25" s="19" t="s">
        <v>63</v>
      </c>
      <c r="E25" s="21">
        <f t="shared" si="5"/>
        <v>0.60000000000000853</v>
      </c>
      <c r="F25" s="20">
        <v>77.400000000000006</v>
      </c>
      <c r="G25" s="21">
        <f t="shared" si="6"/>
        <v>46.7</v>
      </c>
      <c r="H25" s="31" t="s">
        <v>64</v>
      </c>
    </row>
    <row r="26" spans="1:8" ht="32" x14ac:dyDescent="0.2">
      <c r="A26" s="11">
        <f t="shared" si="3"/>
        <v>22</v>
      </c>
      <c r="B26" s="22" t="s">
        <v>65</v>
      </c>
      <c r="C26" s="13" t="s">
        <v>20</v>
      </c>
      <c r="D26" s="12" t="s">
        <v>40</v>
      </c>
      <c r="E26" s="15">
        <f t="shared" si="5"/>
        <v>3.3999999999999915</v>
      </c>
      <c r="F26" s="23">
        <v>80.8</v>
      </c>
      <c r="G26" s="15">
        <f t="shared" ref="G26:G42" si="7">F26-$F$25</f>
        <v>3.3999999999999915</v>
      </c>
      <c r="H26" s="24" t="s">
        <v>66</v>
      </c>
    </row>
    <row r="27" spans="1:8" ht="16" x14ac:dyDescent="0.2">
      <c r="A27" s="11">
        <f t="shared" si="3"/>
        <v>23</v>
      </c>
      <c r="B27" s="22" t="s">
        <v>67</v>
      </c>
      <c r="C27" s="13" t="s">
        <v>13</v>
      </c>
      <c r="D27" s="12" t="s">
        <v>40</v>
      </c>
      <c r="E27" s="15">
        <f t="shared" si="5"/>
        <v>0.70000000000000284</v>
      </c>
      <c r="F27" s="23">
        <v>81.5</v>
      </c>
      <c r="G27" s="15">
        <f t="shared" si="7"/>
        <v>4.0999999999999943</v>
      </c>
      <c r="H27" s="24" t="s">
        <v>68</v>
      </c>
    </row>
    <row r="28" spans="1:8" ht="16" x14ac:dyDescent="0.2">
      <c r="A28" s="11">
        <f t="shared" si="3"/>
        <v>24</v>
      </c>
      <c r="B28" s="22" t="s">
        <v>69</v>
      </c>
      <c r="C28" s="13" t="s">
        <v>33</v>
      </c>
      <c r="D28" s="12" t="s">
        <v>40</v>
      </c>
      <c r="E28" s="15">
        <f t="shared" si="5"/>
        <v>1.2999999999999972</v>
      </c>
      <c r="F28" s="23">
        <v>82.8</v>
      </c>
      <c r="G28" s="15">
        <f t="shared" si="7"/>
        <v>5.3999999999999915</v>
      </c>
      <c r="H28" s="24" t="s">
        <v>148</v>
      </c>
    </row>
    <row r="29" spans="1:8" ht="16" x14ac:dyDescent="0.2">
      <c r="A29" s="11">
        <f t="shared" si="3"/>
        <v>25</v>
      </c>
      <c r="B29" s="22" t="s">
        <v>65</v>
      </c>
      <c r="C29" s="13" t="s">
        <v>20</v>
      </c>
      <c r="D29" s="12" t="s">
        <v>40</v>
      </c>
      <c r="E29" s="15">
        <f t="shared" si="5"/>
        <v>3.2999999999999972</v>
      </c>
      <c r="F29" s="23">
        <v>86.1</v>
      </c>
      <c r="G29" s="15">
        <f t="shared" si="7"/>
        <v>8.6999999999999886</v>
      </c>
      <c r="H29" s="24" t="s">
        <v>70</v>
      </c>
    </row>
    <row r="30" spans="1:8" ht="48" x14ac:dyDescent="0.2">
      <c r="A30" s="11">
        <f t="shared" si="3"/>
        <v>26</v>
      </c>
      <c r="B30" s="17" t="s">
        <v>154</v>
      </c>
      <c r="C30" s="18" t="s">
        <v>71</v>
      </c>
      <c r="D30" s="19" t="s">
        <v>40</v>
      </c>
      <c r="E30" s="21">
        <f t="shared" si="5"/>
        <v>0.20000000000000284</v>
      </c>
      <c r="F30" s="20">
        <v>86.3</v>
      </c>
      <c r="G30" s="21">
        <f t="shared" si="7"/>
        <v>8.8999999999999915</v>
      </c>
      <c r="H30" s="31" t="s">
        <v>155</v>
      </c>
    </row>
    <row r="31" spans="1:8" ht="16" x14ac:dyDescent="0.2">
      <c r="A31" s="11">
        <f t="shared" si="3"/>
        <v>27</v>
      </c>
      <c r="B31" s="22" t="s">
        <v>67</v>
      </c>
      <c r="C31" s="13" t="s">
        <v>20</v>
      </c>
      <c r="D31" s="12" t="s">
        <v>72</v>
      </c>
      <c r="E31" s="15">
        <f t="shared" si="5"/>
        <v>2.2000000000000028</v>
      </c>
      <c r="F31" s="23">
        <v>88.5</v>
      </c>
      <c r="G31" s="15">
        <f t="shared" si="7"/>
        <v>11.099999999999994</v>
      </c>
      <c r="H31" s="24" t="s">
        <v>149</v>
      </c>
    </row>
    <row r="32" spans="1:8" ht="16" x14ac:dyDescent="0.2">
      <c r="A32" s="11">
        <f t="shared" si="3"/>
        <v>28</v>
      </c>
      <c r="B32" s="22" t="s">
        <v>73</v>
      </c>
      <c r="C32" s="13" t="s">
        <v>13</v>
      </c>
      <c r="D32" s="12" t="s">
        <v>72</v>
      </c>
      <c r="E32" s="15">
        <f t="shared" si="5"/>
        <v>0.90000000000000568</v>
      </c>
      <c r="F32" s="23">
        <v>89.4</v>
      </c>
      <c r="G32" s="15">
        <f t="shared" si="7"/>
        <v>12</v>
      </c>
      <c r="H32" s="24"/>
    </row>
    <row r="33" spans="1:8" ht="16" x14ac:dyDescent="0.2">
      <c r="A33" s="11">
        <f t="shared" si="3"/>
        <v>29</v>
      </c>
      <c r="B33" s="22" t="s">
        <v>74</v>
      </c>
      <c r="C33" s="13" t="s">
        <v>20</v>
      </c>
      <c r="D33" s="12" t="s">
        <v>40</v>
      </c>
      <c r="E33" s="15">
        <f t="shared" si="5"/>
        <v>0.79999999999999716</v>
      </c>
      <c r="F33" s="23">
        <v>90.2</v>
      </c>
      <c r="G33" s="15">
        <f t="shared" si="7"/>
        <v>12.799999999999997</v>
      </c>
      <c r="H33" s="24" t="s">
        <v>75</v>
      </c>
    </row>
    <row r="34" spans="1:8" ht="16" x14ac:dyDescent="0.2">
      <c r="A34" s="11">
        <f t="shared" si="3"/>
        <v>30</v>
      </c>
      <c r="B34" s="22" t="s">
        <v>76</v>
      </c>
      <c r="C34" s="13" t="s">
        <v>20</v>
      </c>
      <c r="D34" s="12" t="s">
        <v>77</v>
      </c>
      <c r="E34" s="15">
        <f t="shared" si="5"/>
        <v>1.8999999999999915</v>
      </c>
      <c r="F34" s="23">
        <v>92.1</v>
      </c>
      <c r="G34" s="15">
        <f t="shared" si="7"/>
        <v>14.699999999999989</v>
      </c>
      <c r="H34" s="24" t="s">
        <v>78</v>
      </c>
    </row>
    <row r="35" spans="1:8" ht="16" x14ac:dyDescent="0.2">
      <c r="A35" s="11">
        <f t="shared" si="3"/>
        <v>31</v>
      </c>
      <c r="B35" s="22" t="s">
        <v>46</v>
      </c>
      <c r="C35" s="13" t="s">
        <v>13</v>
      </c>
      <c r="D35" s="12" t="s">
        <v>40</v>
      </c>
      <c r="E35" s="15">
        <f t="shared" si="5"/>
        <v>1.2000000000000028</v>
      </c>
      <c r="F35" s="23">
        <v>93.3</v>
      </c>
      <c r="G35" s="15">
        <f t="shared" si="7"/>
        <v>15.899999999999991</v>
      </c>
      <c r="H35" s="24" t="s">
        <v>79</v>
      </c>
    </row>
    <row r="36" spans="1:8" ht="16" x14ac:dyDescent="0.2">
      <c r="A36" s="11">
        <f t="shared" si="3"/>
        <v>32</v>
      </c>
      <c r="B36" s="22" t="s">
        <v>80</v>
      </c>
      <c r="C36" s="13" t="s">
        <v>20</v>
      </c>
      <c r="D36" s="12" t="s">
        <v>81</v>
      </c>
      <c r="E36" s="15">
        <f t="shared" si="5"/>
        <v>9.4000000000000057</v>
      </c>
      <c r="F36" s="23">
        <v>102.7</v>
      </c>
      <c r="G36" s="15">
        <f t="shared" si="7"/>
        <v>25.299999999999997</v>
      </c>
      <c r="H36" s="38" t="s">
        <v>82</v>
      </c>
    </row>
    <row r="37" spans="1:8" ht="16" x14ac:dyDescent="0.2">
      <c r="A37" s="11">
        <f t="shared" si="3"/>
        <v>33</v>
      </c>
      <c r="B37" s="22" t="s">
        <v>46</v>
      </c>
      <c r="C37" s="13" t="s">
        <v>13</v>
      </c>
      <c r="D37" s="12" t="s">
        <v>40</v>
      </c>
      <c r="E37" s="15">
        <f t="shared" si="5"/>
        <v>0.5</v>
      </c>
      <c r="F37" s="23">
        <v>103.2</v>
      </c>
      <c r="G37" s="15">
        <f t="shared" si="7"/>
        <v>25.799999999999997</v>
      </c>
      <c r="H37" s="24" t="s">
        <v>83</v>
      </c>
    </row>
    <row r="38" spans="1:8" ht="16" x14ac:dyDescent="0.2">
      <c r="A38" s="11">
        <f t="shared" si="3"/>
        <v>34</v>
      </c>
      <c r="B38" s="22" t="s">
        <v>19</v>
      </c>
      <c r="C38" s="13" t="s">
        <v>33</v>
      </c>
      <c r="D38" s="12" t="s">
        <v>84</v>
      </c>
      <c r="E38" s="15">
        <f t="shared" si="5"/>
        <v>1.7999999999999972</v>
      </c>
      <c r="F38" s="23">
        <v>105</v>
      </c>
      <c r="G38" s="15">
        <f t="shared" si="7"/>
        <v>27.599999999999994</v>
      </c>
      <c r="H38" s="24" t="s">
        <v>85</v>
      </c>
    </row>
    <row r="39" spans="1:8" ht="16" x14ac:dyDescent="0.2">
      <c r="A39" s="11">
        <f t="shared" si="3"/>
        <v>35</v>
      </c>
      <c r="B39" s="22" t="s">
        <v>42</v>
      </c>
      <c r="C39" s="13" t="s">
        <v>20</v>
      </c>
      <c r="D39" s="12" t="s">
        <v>40</v>
      </c>
      <c r="E39" s="15">
        <f t="shared" si="5"/>
        <v>0.29999999999999716</v>
      </c>
      <c r="F39" s="23">
        <v>105.3</v>
      </c>
      <c r="G39" s="15">
        <f t="shared" si="7"/>
        <v>27.899999999999991</v>
      </c>
      <c r="H39" s="24" t="s">
        <v>86</v>
      </c>
    </row>
    <row r="40" spans="1:8" ht="16" x14ac:dyDescent="0.2">
      <c r="A40" s="11">
        <f t="shared" si="3"/>
        <v>36</v>
      </c>
      <c r="B40" s="22" t="s">
        <v>87</v>
      </c>
      <c r="C40" s="13" t="s">
        <v>13</v>
      </c>
      <c r="D40" s="12" t="s">
        <v>88</v>
      </c>
      <c r="E40" s="15">
        <f t="shared" si="5"/>
        <v>7</v>
      </c>
      <c r="F40" s="23">
        <v>112.3</v>
      </c>
      <c r="G40" s="15">
        <f t="shared" si="7"/>
        <v>34.899999999999991</v>
      </c>
      <c r="H40" s="24" t="s">
        <v>89</v>
      </c>
    </row>
    <row r="41" spans="1:8" ht="16" x14ac:dyDescent="0.2">
      <c r="A41" s="11">
        <f t="shared" si="3"/>
        <v>37</v>
      </c>
      <c r="B41" s="22" t="s">
        <v>90</v>
      </c>
      <c r="C41" s="13" t="s">
        <v>33</v>
      </c>
      <c r="D41" s="12" t="s">
        <v>88</v>
      </c>
      <c r="E41" s="15">
        <f t="shared" si="5"/>
        <v>1.2999999999999972</v>
      </c>
      <c r="F41" s="23">
        <v>113.6</v>
      </c>
      <c r="G41" s="15">
        <f t="shared" si="7"/>
        <v>36.199999999999989</v>
      </c>
      <c r="H41" s="24" t="s">
        <v>91</v>
      </c>
    </row>
    <row r="42" spans="1:8" ht="32" x14ac:dyDescent="0.2">
      <c r="A42" s="11">
        <f t="shared" si="3"/>
        <v>38</v>
      </c>
      <c r="B42" s="17" t="s">
        <v>156</v>
      </c>
      <c r="C42" s="18" t="s">
        <v>71</v>
      </c>
      <c r="D42" s="19" t="s">
        <v>88</v>
      </c>
      <c r="E42" s="21">
        <f t="shared" si="5"/>
        <v>0</v>
      </c>
      <c r="F42" s="20">
        <v>113.6</v>
      </c>
      <c r="G42" s="21">
        <f t="shared" si="7"/>
        <v>36.199999999999989</v>
      </c>
      <c r="H42" s="31" t="s">
        <v>92</v>
      </c>
    </row>
    <row r="43" spans="1:8" ht="16" x14ac:dyDescent="0.2">
      <c r="A43" s="11">
        <f t="shared" ref="A43:A63" si="8">A42+1</f>
        <v>39</v>
      </c>
      <c r="B43" s="22" t="s">
        <v>93</v>
      </c>
      <c r="C43" s="13" t="s">
        <v>20</v>
      </c>
      <c r="D43" s="12" t="s">
        <v>94</v>
      </c>
      <c r="E43" s="15">
        <f t="shared" si="5"/>
        <v>0.5</v>
      </c>
      <c r="F43" s="23">
        <v>114.1</v>
      </c>
      <c r="G43" s="15">
        <f t="shared" ref="G43:G49" si="9">F43-$F$42</f>
        <v>0.5</v>
      </c>
      <c r="H43" s="24" t="s">
        <v>95</v>
      </c>
    </row>
    <row r="44" spans="1:8" ht="48" x14ac:dyDescent="0.2">
      <c r="A44" s="11">
        <f t="shared" si="8"/>
        <v>40</v>
      </c>
      <c r="B44" s="39" t="s">
        <v>96</v>
      </c>
      <c r="C44" s="40" t="s">
        <v>33</v>
      </c>
      <c r="D44" s="41" t="s">
        <v>97</v>
      </c>
      <c r="E44" s="42">
        <f t="shared" si="5"/>
        <v>10.5</v>
      </c>
      <c r="F44" s="43">
        <v>124.6</v>
      </c>
      <c r="G44" s="42">
        <f t="shared" si="9"/>
        <v>11</v>
      </c>
      <c r="H44" s="44" t="s">
        <v>150</v>
      </c>
    </row>
    <row r="45" spans="1:8" ht="32" x14ac:dyDescent="0.2">
      <c r="A45" s="11">
        <f t="shared" si="8"/>
        <v>41</v>
      </c>
      <c r="B45" s="17" t="s">
        <v>157</v>
      </c>
      <c r="C45" s="18" t="s">
        <v>98</v>
      </c>
      <c r="D45" s="19" t="s">
        <v>40</v>
      </c>
      <c r="E45" s="21">
        <f t="shared" si="5"/>
        <v>10.200000000000017</v>
      </c>
      <c r="F45" s="20">
        <v>134.80000000000001</v>
      </c>
      <c r="G45" s="21">
        <f t="shared" si="9"/>
        <v>21.200000000000017</v>
      </c>
      <c r="H45" s="31" t="s">
        <v>159</v>
      </c>
    </row>
    <row r="46" spans="1:8" ht="32" x14ac:dyDescent="0.2">
      <c r="A46" s="11">
        <f t="shared" si="8"/>
        <v>42</v>
      </c>
      <c r="B46" s="22" t="s">
        <v>65</v>
      </c>
      <c r="C46" s="13" t="s">
        <v>20</v>
      </c>
      <c r="D46" s="12" t="s">
        <v>99</v>
      </c>
      <c r="E46" s="15">
        <f t="shared" si="5"/>
        <v>0.5</v>
      </c>
      <c r="F46" s="23">
        <v>135.30000000000001</v>
      </c>
      <c r="G46" s="15">
        <f t="shared" si="9"/>
        <v>21.700000000000017</v>
      </c>
      <c r="H46" s="38" t="s">
        <v>100</v>
      </c>
    </row>
    <row r="47" spans="1:8" ht="16" x14ac:dyDescent="0.2">
      <c r="A47" s="11">
        <f t="shared" si="8"/>
        <v>43</v>
      </c>
      <c r="B47" s="22" t="s">
        <v>101</v>
      </c>
      <c r="C47" s="13" t="s">
        <v>13</v>
      </c>
      <c r="D47" s="12" t="s">
        <v>97</v>
      </c>
      <c r="E47" s="15">
        <f t="shared" si="5"/>
        <v>0.19999999999998863</v>
      </c>
      <c r="F47" s="23">
        <v>135.5</v>
      </c>
      <c r="G47" s="15">
        <f t="shared" si="9"/>
        <v>21.900000000000006</v>
      </c>
      <c r="H47" s="24"/>
    </row>
    <row r="48" spans="1:8" ht="16" x14ac:dyDescent="0.2">
      <c r="A48" s="11">
        <f t="shared" si="8"/>
        <v>44</v>
      </c>
      <c r="B48" s="22" t="s">
        <v>102</v>
      </c>
      <c r="C48" s="13" t="s">
        <v>20</v>
      </c>
      <c r="D48" s="12" t="s">
        <v>103</v>
      </c>
      <c r="E48" s="15">
        <f t="shared" si="5"/>
        <v>0.30000000000001137</v>
      </c>
      <c r="F48" s="23">
        <v>135.80000000000001</v>
      </c>
      <c r="G48" s="15">
        <f t="shared" si="9"/>
        <v>22.200000000000017</v>
      </c>
      <c r="H48" s="24" t="s">
        <v>104</v>
      </c>
    </row>
    <row r="49" spans="1:8" ht="32" x14ac:dyDescent="0.2">
      <c r="A49" s="11">
        <f t="shared" si="8"/>
        <v>45</v>
      </c>
      <c r="B49" s="17" t="s">
        <v>158</v>
      </c>
      <c r="C49" s="18" t="s">
        <v>50</v>
      </c>
      <c r="D49" s="19" t="s">
        <v>103</v>
      </c>
      <c r="E49" s="21">
        <f t="shared" si="5"/>
        <v>26.799999999999983</v>
      </c>
      <c r="F49" s="20">
        <v>162.6</v>
      </c>
      <c r="G49" s="21">
        <f t="shared" si="9"/>
        <v>49</v>
      </c>
      <c r="H49" s="31" t="s">
        <v>105</v>
      </c>
    </row>
    <row r="50" spans="1:8" ht="64" x14ac:dyDescent="0.2">
      <c r="A50" s="11">
        <f t="shared" si="8"/>
        <v>46</v>
      </c>
      <c r="B50" s="22" t="s">
        <v>106</v>
      </c>
      <c r="C50" s="13" t="s">
        <v>33</v>
      </c>
      <c r="D50" s="12" t="s">
        <v>107</v>
      </c>
      <c r="E50" s="15">
        <f t="shared" si="5"/>
        <v>2.5999999999999943</v>
      </c>
      <c r="F50" s="23">
        <v>165.2</v>
      </c>
      <c r="G50" s="15">
        <f t="shared" ref="G50:G63" si="10">F50-$F$49</f>
        <v>2.5999999999999943</v>
      </c>
      <c r="H50" s="24" t="s">
        <v>108</v>
      </c>
    </row>
    <row r="51" spans="1:8" ht="16" x14ac:dyDescent="0.2">
      <c r="A51" s="11">
        <f t="shared" si="8"/>
        <v>47</v>
      </c>
      <c r="B51" s="22" t="s">
        <v>109</v>
      </c>
      <c r="C51" s="13" t="s">
        <v>13</v>
      </c>
      <c r="D51" s="12" t="s">
        <v>103</v>
      </c>
      <c r="E51" s="15">
        <f t="shared" si="5"/>
        <v>4.2000000000000171</v>
      </c>
      <c r="F51" s="23">
        <v>169.4</v>
      </c>
      <c r="G51" s="15">
        <f t="shared" si="10"/>
        <v>6.8000000000000114</v>
      </c>
      <c r="H51" s="24" t="s">
        <v>110</v>
      </c>
    </row>
    <row r="52" spans="1:8" ht="32" x14ac:dyDescent="0.2">
      <c r="A52" s="11">
        <f t="shared" si="8"/>
        <v>48</v>
      </c>
      <c r="B52" s="22" t="s">
        <v>111</v>
      </c>
      <c r="C52" s="13" t="s">
        <v>13</v>
      </c>
      <c r="D52" s="12" t="s">
        <v>112</v>
      </c>
      <c r="E52" s="15">
        <f t="shared" si="5"/>
        <v>2.5</v>
      </c>
      <c r="F52" s="23">
        <v>171.9</v>
      </c>
      <c r="G52" s="15">
        <f t="shared" si="10"/>
        <v>9.3000000000000114</v>
      </c>
      <c r="H52" s="24" t="s">
        <v>113</v>
      </c>
    </row>
    <row r="53" spans="1:8" ht="16" x14ac:dyDescent="0.2">
      <c r="A53" s="11">
        <f t="shared" si="8"/>
        <v>49</v>
      </c>
      <c r="B53" s="22" t="s">
        <v>111</v>
      </c>
      <c r="C53" s="13" t="s">
        <v>20</v>
      </c>
      <c r="D53" s="12" t="s">
        <v>114</v>
      </c>
      <c r="E53" s="15">
        <f t="shared" si="5"/>
        <v>4.6999999999999886</v>
      </c>
      <c r="F53" s="23">
        <v>176.6</v>
      </c>
      <c r="G53" s="15">
        <f t="shared" si="10"/>
        <v>14</v>
      </c>
      <c r="H53" s="24" t="s">
        <v>115</v>
      </c>
    </row>
    <row r="54" spans="1:8" ht="32" x14ac:dyDescent="0.2">
      <c r="A54" s="11">
        <f t="shared" si="8"/>
        <v>50</v>
      </c>
      <c r="B54" s="22" t="s">
        <v>116</v>
      </c>
      <c r="C54" s="13" t="s">
        <v>13</v>
      </c>
      <c r="D54" s="12" t="s">
        <v>114</v>
      </c>
      <c r="E54" s="15">
        <f t="shared" si="5"/>
        <v>3</v>
      </c>
      <c r="F54" s="23">
        <v>179.6</v>
      </c>
      <c r="G54" s="15">
        <f t="shared" si="10"/>
        <v>17</v>
      </c>
      <c r="H54" s="24" t="s">
        <v>117</v>
      </c>
    </row>
    <row r="55" spans="1:8" ht="16" x14ac:dyDescent="0.2">
      <c r="A55" s="11">
        <f t="shared" si="8"/>
        <v>51</v>
      </c>
      <c r="B55" s="22" t="s">
        <v>118</v>
      </c>
      <c r="C55" s="13" t="s">
        <v>13</v>
      </c>
      <c r="D55" s="12" t="s">
        <v>119</v>
      </c>
      <c r="E55" s="15">
        <f t="shared" si="5"/>
        <v>0.90000000000000568</v>
      </c>
      <c r="F55" s="23">
        <v>180.5</v>
      </c>
      <c r="G55" s="15">
        <f t="shared" si="10"/>
        <v>17.900000000000006</v>
      </c>
      <c r="H55" s="24" t="s">
        <v>120</v>
      </c>
    </row>
    <row r="56" spans="1:8" ht="16" x14ac:dyDescent="0.2">
      <c r="A56" s="11">
        <f t="shared" si="8"/>
        <v>52</v>
      </c>
      <c r="B56" s="22" t="s">
        <v>121</v>
      </c>
      <c r="C56" s="13" t="s">
        <v>20</v>
      </c>
      <c r="D56" s="12" t="s">
        <v>119</v>
      </c>
      <c r="E56" s="15">
        <f t="shared" si="5"/>
        <v>4.4000000000000057</v>
      </c>
      <c r="F56" s="23">
        <v>184.9</v>
      </c>
      <c r="G56" s="15">
        <f t="shared" si="10"/>
        <v>22.300000000000011</v>
      </c>
      <c r="H56" s="24" t="s">
        <v>122</v>
      </c>
    </row>
    <row r="57" spans="1:8" ht="16" x14ac:dyDescent="0.2">
      <c r="A57" s="11">
        <f t="shared" si="8"/>
        <v>53</v>
      </c>
      <c r="B57" s="22" t="s">
        <v>80</v>
      </c>
      <c r="C57" s="13" t="s">
        <v>20</v>
      </c>
      <c r="D57" s="12" t="s">
        <v>123</v>
      </c>
      <c r="E57" s="15">
        <f t="shared" si="5"/>
        <v>6.0999999999999943</v>
      </c>
      <c r="F57" s="23">
        <v>191</v>
      </c>
      <c r="G57" s="15">
        <f t="shared" si="10"/>
        <v>28.400000000000006</v>
      </c>
      <c r="H57" s="24"/>
    </row>
    <row r="58" spans="1:8" ht="32" x14ac:dyDescent="0.2">
      <c r="A58" s="11">
        <f t="shared" si="8"/>
        <v>54</v>
      </c>
      <c r="B58" s="22" t="s">
        <v>42</v>
      </c>
      <c r="C58" s="13" t="s">
        <v>20</v>
      </c>
      <c r="D58" s="12" t="s">
        <v>124</v>
      </c>
      <c r="E58" s="15">
        <f t="shared" si="5"/>
        <v>3.6999999999999886</v>
      </c>
      <c r="F58" s="23">
        <v>194.7</v>
      </c>
      <c r="G58" s="15">
        <f t="shared" si="10"/>
        <v>32.099999999999994</v>
      </c>
      <c r="H58" s="24" t="s">
        <v>125</v>
      </c>
    </row>
    <row r="59" spans="1:8" ht="16" x14ac:dyDescent="0.2">
      <c r="A59" s="11">
        <f t="shared" si="8"/>
        <v>55</v>
      </c>
      <c r="B59" s="45" t="s">
        <v>126</v>
      </c>
      <c r="C59" s="46" t="s">
        <v>33</v>
      </c>
      <c r="D59" s="47" t="s">
        <v>40</v>
      </c>
      <c r="E59" s="48">
        <f t="shared" si="5"/>
        <v>5.4000000000000057</v>
      </c>
      <c r="F59" s="49">
        <v>200.1</v>
      </c>
      <c r="G59" s="48">
        <f t="shared" si="10"/>
        <v>37.5</v>
      </c>
      <c r="H59" s="50" t="s">
        <v>127</v>
      </c>
    </row>
    <row r="60" spans="1:8" ht="32" x14ac:dyDescent="0.2">
      <c r="A60" s="11">
        <f t="shared" si="8"/>
        <v>56</v>
      </c>
      <c r="B60" s="45" t="s">
        <v>111</v>
      </c>
      <c r="C60" s="46" t="s">
        <v>20</v>
      </c>
      <c r="D60" s="47" t="s">
        <v>128</v>
      </c>
      <c r="E60" s="48">
        <f t="shared" si="5"/>
        <v>0.5</v>
      </c>
      <c r="F60" s="49">
        <v>200.6</v>
      </c>
      <c r="G60" s="48">
        <f t="shared" si="10"/>
        <v>38</v>
      </c>
      <c r="H60" s="50"/>
    </row>
    <row r="61" spans="1:8" ht="16" x14ac:dyDescent="0.2">
      <c r="A61" s="11">
        <f t="shared" si="8"/>
        <v>57</v>
      </c>
      <c r="B61" s="45" t="s">
        <v>129</v>
      </c>
      <c r="C61" s="46" t="s">
        <v>13</v>
      </c>
      <c r="D61" s="47" t="s">
        <v>130</v>
      </c>
      <c r="E61" s="48">
        <f t="shared" si="5"/>
        <v>0.80000000000001137</v>
      </c>
      <c r="F61" s="49">
        <v>201.4</v>
      </c>
      <c r="G61" s="48">
        <f t="shared" si="10"/>
        <v>38.800000000000011</v>
      </c>
      <c r="H61" s="50" t="s">
        <v>151</v>
      </c>
    </row>
    <row r="62" spans="1:8" ht="16" x14ac:dyDescent="0.2">
      <c r="A62" s="11">
        <f t="shared" si="8"/>
        <v>58</v>
      </c>
      <c r="B62" s="45" t="s">
        <v>131</v>
      </c>
      <c r="C62" s="46" t="s">
        <v>13</v>
      </c>
      <c r="D62" s="47" t="s">
        <v>14</v>
      </c>
      <c r="E62" s="48">
        <f t="shared" si="5"/>
        <v>0.79999999999998295</v>
      </c>
      <c r="F62" s="49">
        <v>202.2</v>
      </c>
      <c r="G62" s="48">
        <f t="shared" si="10"/>
        <v>39.599999999999994</v>
      </c>
      <c r="H62" s="50"/>
    </row>
    <row r="63" spans="1:8" ht="48" x14ac:dyDescent="0.2">
      <c r="A63" s="11">
        <f t="shared" si="8"/>
        <v>59</v>
      </c>
      <c r="B63" s="17" t="s">
        <v>132</v>
      </c>
      <c r="C63" s="18" t="s">
        <v>133</v>
      </c>
      <c r="D63" s="19" t="s">
        <v>14</v>
      </c>
      <c r="E63" s="21">
        <f t="shared" si="5"/>
        <v>0.80000000000001137</v>
      </c>
      <c r="F63" s="20">
        <v>203</v>
      </c>
      <c r="G63" s="21">
        <f t="shared" si="10"/>
        <v>40.400000000000006</v>
      </c>
      <c r="H63" s="31" t="s">
        <v>134</v>
      </c>
    </row>
    <row r="64" spans="1:8" x14ac:dyDescent="0.2">
      <c r="A64" s="51"/>
      <c r="B64" s="52"/>
      <c r="C64" s="51"/>
      <c r="D64" s="53"/>
      <c r="E64" s="51"/>
      <c r="F64" s="51"/>
      <c r="G64" s="51"/>
      <c r="H64" s="52"/>
    </row>
    <row r="65" spans="1:8" x14ac:dyDescent="0.2">
      <c r="A65" s="54"/>
      <c r="B65" s="64" t="s">
        <v>135</v>
      </c>
      <c r="C65" s="62"/>
      <c r="D65" s="62"/>
      <c r="E65" s="62"/>
      <c r="F65" s="62"/>
      <c r="G65" s="62"/>
      <c r="H65" s="62"/>
    </row>
    <row r="66" spans="1:8" x14ac:dyDescent="0.2">
      <c r="A66" s="55" t="s">
        <v>136</v>
      </c>
      <c r="B66" s="1" t="s">
        <v>137</v>
      </c>
      <c r="C66" s="54"/>
      <c r="D66" s="56"/>
      <c r="E66" s="57"/>
      <c r="F66" s="54"/>
      <c r="G66" s="54"/>
      <c r="H66" s="59"/>
    </row>
    <row r="67" spans="1:8" x14ac:dyDescent="0.2">
      <c r="A67" s="55"/>
      <c r="B67" s="1" t="s">
        <v>138</v>
      </c>
      <c r="C67" s="54"/>
      <c r="D67" s="56"/>
      <c r="E67" s="57"/>
      <c r="F67" s="54"/>
      <c r="G67" s="54"/>
      <c r="H67" s="59"/>
    </row>
    <row r="68" spans="1:8" x14ac:dyDescent="0.2">
      <c r="A68" s="55"/>
      <c r="B68" s="51" t="s">
        <v>139</v>
      </c>
      <c r="C68" s="54"/>
      <c r="D68" s="56"/>
      <c r="E68" s="57"/>
      <c r="F68" s="54"/>
      <c r="G68" s="54"/>
      <c r="H68" s="59"/>
    </row>
    <row r="69" spans="1:8" x14ac:dyDescent="0.2">
      <c r="A69" s="55"/>
      <c r="B69" s="51"/>
      <c r="C69" s="54"/>
      <c r="D69" s="56"/>
      <c r="E69" s="54"/>
      <c r="F69" s="54"/>
      <c r="G69" s="54"/>
      <c r="H69" s="59"/>
    </row>
    <row r="70" spans="1:8" x14ac:dyDescent="0.2">
      <c r="A70" s="55"/>
      <c r="B70" s="58" t="s">
        <v>140</v>
      </c>
      <c r="C70" s="54"/>
      <c r="D70" s="56"/>
      <c r="E70" s="54"/>
      <c r="F70" s="54"/>
      <c r="G70" s="54"/>
      <c r="H70" s="59"/>
    </row>
    <row r="71" spans="1:8" x14ac:dyDescent="0.2">
      <c r="A71" s="55"/>
      <c r="B71" s="58" t="s">
        <v>141</v>
      </c>
      <c r="C71" s="54"/>
      <c r="D71" s="56"/>
      <c r="E71" s="54"/>
      <c r="F71" s="54"/>
      <c r="G71" s="54"/>
      <c r="H71" s="59"/>
    </row>
    <row r="72" spans="1:8" x14ac:dyDescent="0.2">
      <c r="A72" s="55"/>
      <c r="B72" s="58" t="s">
        <v>142</v>
      </c>
      <c r="C72" s="54"/>
      <c r="D72" s="56"/>
      <c r="E72" s="54"/>
      <c r="F72" s="54"/>
      <c r="G72" s="54"/>
      <c r="H72" s="59"/>
    </row>
    <row r="73" spans="1:8" x14ac:dyDescent="0.2">
      <c r="A73" s="55"/>
      <c r="B73" s="51"/>
      <c r="C73" s="54"/>
      <c r="D73" s="56"/>
      <c r="E73" s="54"/>
      <c r="F73" s="54"/>
      <c r="G73" s="54"/>
      <c r="H73" s="59"/>
    </row>
    <row r="74" spans="1:8" x14ac:dyDescent="0.2">
      <c r="A74" s="55"/>
      <c r="B74" s="58" t="s">
        <v>143</v>
      </c>
      <c r="C74" s="54"/>
      <c r="D74" s="56"/>
      <c r="E74" s="54"/>
      <c r="F74" s="54"/>
      <c r="G74" s="54"/>
      <c r="H74" s="59"/>
    </row>
    <row r="75" spans="1:8" x14ac:dyDescent="0.2">
      <c r="A75" s="55"/>
      <c r="B75" s="58" t="s">
        <v>144</v>
      </c>
      <c r="C75" s="54"/>
      <c r="D75" s="56"/>
      <c r="E75" s="54"/>
      <c r="F75" s="54"/>
      <c r="G75" s="54"/>
      <c r="H75" s="59"/>
    </row>
    <row r="76" spans="1:8" x14ac:dyDescent="0.2">
      <c r="A76" s="51"/>
      <c r="B76" s="52"/>
      <c r="C76" s="51"/>
      <c r="D76" s="53"/>
      <c r="E76" s="51"/>
      <c r="F76" s="51"/>
      <c r="G76" s="51"/>
      <c r="H76" s="52"/>
    </row>
    <row r="77" spans="1:8" x14ac:dyDescent="0.2">
      <c r="A77" s="51"/>
      <c r="B77" s="52"/>
      <c r="C77" s="51"/>
      <c r="D77" s="53"/>
      <c r="E77" s="51"/>
      <c r="F77" s="51"/>
      <c r="G77" s="51"/>
      <c r="H77" s="52"/>
    </row>
    <row r="78" spans="1:8" x14ac:dyDescent="0.2">
      <c r="A78" s="51"/>
      <c r="B78" s="52"/>
      <c r="C78" s="51"/>
      <c r="D78" s="53"/>
      <c r="E78" s="51"/>
      <c r="F78" s="51"/>
      <c r="G78" s="51"/>
      <c r="H78" s="52"/>
    </row>
    <row r="79" spans="1:8" x14ac:dyDescent="0.2">
      <c r="A79" s="51"/>
      <c r="B79" s="52"/>
      <c r="C79" s="51"/>
      <c r="D79" s="53"/>
      <c r="E79" s="51"/>
      <c r="F79" s="51"/>
      <c r="G79" s="51"/>
      <c r="H79" s="52"/>
    </row>
    <row r="80" spans="1:8" x14ac:dyDescent="0.2">
      <c r="A80" s="51"/>
      <c r="B80" s="52"/>
      <c r="C80" s="51"/>
      <c r="D80" s="53"/>
      <c r="E80" s="51"/>
      <c r="F80" s="51"/>
      <c r="G80" s="51"/>
      <c r="H80" s="52"/>
    </row>
    <row r="81" spans="1:8" x14ac:dyDescent="0.2">
      <c r="A81" s="51"/>
      <c r="B81" s="52"/>
      <c r="C81" s="51"/>
      <c r="D81" s="53"/>
      <c r="E81" s="51"/>
      <c r="F81" s="51"/>
      <c r="G81" s="51"/>
      <c r="H81" s="52"/>
    </row>
    <row r="82" spans="1:8" x14ac:dyDescent="0.2">
      <c r="A82" s="51"/>
      <c r="B82" s="52"/>
      <c r="C82" s="51"/>
      <c r="D82" s="53"/>
      <c r="E82" s="51"/>
      <c r="F82" s="51"/>
      <c r="G82" s="51"/>
      <c r="H82" s="52"/>
    </row>
    <row r="83" spans="1:8" x14ac:dyDescent="0.2">
      <c r="A83" s="51"/>
      <c r="B83" s="52"/>
      <c r="C83" s="51"/>
      <c r="D83" s="53"/>
      <c r="E83" s="51"/>
      <c r="F83" s="51"/>
      <c r="G83" s="51"/>
      <c r="H83" s="52"/>
    </row>
    <row r="84" spans="1:8" x14ac:dyDescent="0.2">
      <c r="A84" s="51"/>
      <c r="B84" s="52"/>
      <c r="C84" s="51"/>
      <c r="D84" s="53"/>
      <c r="E84" s="51"/>
      <c r="F84" s="51"/>
      <c r="G84" s="51"/>
      <c r="H84" s="52"/>
    </row>
    <row r="85" spans="1:8" x14ac:dyDescent="0.2">
      <c r="A85" s="51"/>
      <c r="B85" s="52"/>
      <c r="C85" s="51"/>
      <c r="D85" s="53"/>
      <c r="E85" s="51"/>
      <c r="F85" s="51"/>
      <c r="G85" s="51"/>
      <c r="H85" s="52"/>
    </row>
    <row r="86" spans="1:8" x14ac:dyDescent="0.2">
      <c r="A86" s="51"/>
      <c r="B86" s="52"/>
      <c r="C86" s="51"/>
      <c r="D86" s="53"/>
      <c r="E86" s="51"/>
      <c r="F86" s="51"/>
      <c r="G86" s="51"/>
      <c r="H86" s="52"/>
    </row>
    <row r="87" spans="1:8" x14ac:dyDescent="0.2">
      <c r="A87" s="51"/>
      <c r="B87" s="52"/>
      <c r="C87" s="51"/>
      <c r="D87" s="53"/>
      <c r="E87" s="51"/>
      <c r="F87" s="51"/>
      <c r="G87" s="51"/>
      <c r="H87" s="52"/>
    </row>
    <row r="88" spans="1:8" x14ac:dyDescent="0.2">
      <c r="A88" s="51"/>
      <c r="B88" s="52"/>
      <c r="C88" s="51"/>
      <c r="D88" s="53"/>
      <c r="E88" s="51"/>
      <c r="F88" s="51"/>
      <c r="G88" s="51"/>
      <c r="H88" s="52"/>
    </row>
    <row r="89" spans="1:8" x14ac:dyDescent="0.2">
      <c r="A89" s="51"/>
      <c r="B89" s="52"/>
      <c r="C89" s="51"/>
      <c r="D89" s="53"/>
      <c r="E89" s="51"/>
      <c r="F89" s="51"/>
      <c r="G89" s="51"/>
      <c r="H89" s="52"/>
    </row>
    <row r="90" spans="1:8" x14ac:dyDescent="0.2">
      <c r="A90" s="51"/>
      <c r="B90" s="52"/>
      <c r="C90" s="51"/>
      <c r="D90" s="53"/>
      <c r="E90" s="51"/>
      <c r="F90" s="51"/>
      <c r="G90" s="51"/>
      <c r="H90" s="52"/>
    </row>
    <row r="91" spans="1:8" x14ac:dyDescent="0.2">
      <c r="A91" s="51"/>
      <c r="B91" s="52"/>
      <c r="C91" s="51"/>
      <c r="D91" s="53"/>
      <c r="E91" s="51"/>
      <c r="F91" s="51"/>
      <c r="G91" s="51"/>
      <c r="H91" s="52"/>
    </row>
    <row r="92" spans="1:8" x14ac:dyDescent="0.2">
      <c r="A92" s="51"/>
      <c r="B92" s="52"/>
      <c r="C92" s="51"/>
      <c r="D92" s="53"/>
      <c r="E92" s="51"/>
      <c r="F92" s="51"/>
      <c r="G92" s="51"/>
      <c r="H92" s="52"/>
    </row>
    <row r="93" spans="1:8" x14ac:dyDescent="0.2">
      <c r="A93" s="51"/>
      <c r="B93" s="52"/>
      <c r="C93" s="51"/>
      <c r="D93" s="53"/>
      <c r="E93" s="51"/>
      <c r="F93" s="51"/>
      <c r="G93" s="51"/>
      <c r="H93" s="52"/>
    </row>
    <row r="94" spans="1:8" x14ac:dyDescent="0.2">
      <c r="A94" s="51"/>
      <c r="B94" s="52"/>
      <c r="C94" s="51"/>
      <c r="D94" s="53"/>
      <c r="E94" s="51"/>
      <c r="F94" s="51"/>
      <c r="G94" s="51"/>
      <c r="H94" s="52"/>
    </row>
    <row r="95" spans="1:8" x14ac:dyDescent="0.2">
      <c r="A95" s="51"/>
      <c r="B95" s="52"/>
      <c r="C95" s="51"/>
      <c r="D95" s="53"/>
      <c r="E95" s="51"/>
      <c r="F95" s="51"/>
      <c r="G95" s="51"/>
      <c r="H95" s="52"/>
    </row>
    <row r="96" spans="1:8" x14ac:dyDescent="0.2">
      <c r="A96" s="51"/>
      <c r="B96" s="52"/>
      <c r="C96" s="51"/>
      <c r="D96" s="53"/>
      <c r="E96" s="51"/>
      <c r="F96" s="51"/>
      <c r="G96" s="51"/>
      <c r="H96" s="52"/>
    </row>
    <row r="97" spans="1:8" x14ac:dyDescent="0.2">
      <c r="A97" s="51"/>
      <c r="B97" s="52"/>
      <c r="C97" s="51"/>
      <c r="D97" s="53"/>
      <c r="E97" s="51"/>
      <c r="F97" s="51"/>
      <c r="G97" s="51"/>
      <c r="H97" s="52"/>
    </row>
    <row r="98" spans="1:8" x14ac:dyDescent="0.2">
      <c r="A98" s="51"/>
      <c r="B98" s="52"/>
      <c r="C98" s="51"/>
      <c r="D98" s="53"/>
      <c r="E98" s="51"/>
      <c r="F98" s="51"/>
      <c r="G98" s="51"/>
      <c r="H98" s="52"/>
    </row>
    <row r="99" spans="1:8" x14ac:dyDescent="0.2">
      <c r="A99" s="51"/>
      <c r="B99" s="52"/>
      <c r="C99" s="51"/>
      <c r="D99" s="53"/>
      <c r="E99" s="51"/>
      <c r="F99" s="51"/>
      <c r="G99" s="51"/>
      <c r="H99" s="52"/>
    </row>
    <row r="100" spans="1:8" x14ac:dyDescent="0.2">
      <c r="A100" s="51"/>
      <c r="B100" s="52"/>
      <c r="C100" s="51"/>
      <c r="D100" s="53"/>
      <c r="E100" s="51"/>
      <c r="F100" s="51"/>
      <c r="G100" s="51"/>
      <c r="H100" s="52"/>
    </row>
    <row r="101" spans="1:8" x14ac:dyDescent="0.2">
      <c r="A101" s="51"/>
      <c r="B101" s="52"/>
      <c r="C101" s="51"/>
      <c r="D101" s="53"/>
      <c r="E101" s="51"/>
      <c r="F101" s="51"/>
      <c r="G101" s="51"/>
      <c r="H101" s="52"/>
    </row>
    <row r="102" spans="1:8" x14ac:dyDescent="0.2">
      <c r="A102" s="51"/>
      <c r="B102" s="52"/>
      <c r="C102" s="51"/>
      <c r="D102" s="53"/>
      <c r="E102" s="51"/>
      <c r="F102" s="51"/>
      <c r="G102" s="51"/>
      <c r="H102" s="52"/>
    </row>
    <row r="103" spans="1:8" x14ac:dyDescent="0.2">
      <c r="A103" s="51"/>
      <c r="B103" s="52"/>
      <c r="C103" s="51"/>
      <c r="D103" s="53"/>
      <c r="E103" s="51"/>
      <c r="F103" s="51"/>
      <c r="G103" s="51"/>
      <c r="H103" s="52"/>
    </row>
    <row r="104" spans="1:8" x14ac:dyDescent="0.2">
      <c r="A104" s="51"/>
      <c r="B104" s="52"/>
      <c r="C104" s="51"/>
      <c r="D104" s="53"/>
      <c r="E104" s="51"/>
      <c r="F104" s="51"/>
      <c r="G104" s="51"/>
      <c r="H104" s="52"/>
    </row>
    <row r="105" spans="1:8" x14ac:dyDescent="0.2">
      <c r="A105" s="51"/>
      <c r="B105" s="52"/>
      <c r="C105" s="51"/>
      <c r="D105" s="53"/>
      <c r="E105" s="51"/>
      <c r="F105" s="51"/>
      <c r="G105" s="51"/>
      <c r="H105" s="52"/>
    </row>
    <row r="106" spans="1:8" x14ac:dyDescent="0.2">
      <c r="A106" s="51"/>
      <c r="B106" s="52"/>
      <c r="C106" s="51"/>
      <c r="D106" s="53"/>
      <c r="E106" s="51"/>
      <c r="F106" s="51"/>
      <c r="G106" s="51"/>
      <c r="H106" s="52"/>
    </row>
    <row r="107" spans="1:8" x14ac:dyDescent="0.2">
      <c r="A107" s="51"/>
      <c r="B107" s="52"/>
      <c r="C107" s="51"/>
      <c r="D107" s="53"/>
      <c r="E107" s="51"/>
      <c r="F107" s="51"/>
      <c r="G107" s="51"/>
      <c r="H107" s="52"/>
    </row>
    <row r="108" spans="1:8" x14ac:dyDescent="0.2">
      <c r="A108" s="51"/>
      <c r="B108" s="52"/>
      <c r="C108" s="51"/>
      <c r="D108" s="53"/>
      <c r="E108" s="51"/>
      <c r="F108" s="51"/>
      <c r="G108" s="51"/>
      <c r="H108" s="52"/>
    </row>
    <row r="109" spans="1:8" x14ac:dyDescent="0.2">
      <c r="A109" s="51"/>
      <c r="B109" s="52"/>
      <c r="C109" s="51"/>
      <c r="D109" s="53"/>
      <c r="E109" s="51"/>
      <c r="F109" s="51"/>
      <c r="G109" s="51"/>
      <c r="H109" s="52"/>
    </row>
    <row r="110" spans="1:8" x14ac:dyDescent="0.2">
      <c r="A110" s="51"/>
      <c r="B110" s="52"/>
      <c r="C110" s="51"/>
      <c r="D110" s="53"/>
      <c r="E110" s="51"/>
      <c r="F110" s="51"/>
      <c r="G110" s="51"/>
      <c r="H110" s="52"/>
    </row>
    <row r="111" spans="1:8" x14ac:dyDescent="0.2">
      <c r="A111" s="51"/>
      <c r="B111" s="52"/>
      <c r="C111" s="51"/>
      <c r="D111" s="53"/>
      <c r="E111" s="51"/>
      <c r="F111" s="51"/>
      <c r="G111" s="51"/>
      <c r="H111" s="52"/>
    </row>
    <row r="112" spans="1:8" x14ac:dyDescent="0.2">
      <c r="A112" s="51"/>
      <c r="B112" s="52"/>
      <c r="C112" s="51"/>
      <c r="D112" s="53"/>
      <c r="E112" s="51"/>
      <c r="F112" s="51"/>
      <c r="G112" s="51"/>
      <c r="H112" s="52"/>
    </row>
    <row r="113" spans="1:8" x14ac:dyDescent="0.2">
      <c r="A113" s="51"/>
      <c r="B113" s="52"/>
      <c r="C113" s="51"/>
      <c r="D113" s="53"/>
      <c r="E113" s="51"/>
      <c r="F113" s="51"/>
      <c r="G113" s="51"/>
      <c r="H113" s="52"/>
    </row>
    <row r="114" spans="1:8" x14ac:dyDescent="0.2">
      <c r="A114" s="51"/>
      <c r="B114" s="52"/>
      <c r="C114" s="51"/>
      <c r="D114" s="53"/>
      <c r="E114" s="51"/>
      <c r="F114" s="51"/>
      <c r="G114" s="51"/>
      <c r="H114" s="52"/>
    </row>
    <row r="115" spans="1:8" x14ac:dyDescent="0.2">
      <c r="A115" s="51"/>
      <c r="B115" s="52"/>
      <c r="C115" s="51"/>
      <c r="D115" s="53"/>
      <c r="E115" s="51"/>
      <c r="F115" s="51"/>
      <c r="G115" s="51"/>
      <c r="H115" s="52"/>
    </row>
    <row r="116" spans="1:8" x14ac:dyDescent="0.2">
      <c r="A116" s="51"/>
      <c r="B116" s="52"/>
      <c r="C116" s="51"/>
      <c r="D116" s="53"/>
      <c r="E116" s="51"/>
      <c r="F116" s="51"/>
      <c r="G116" s="51"/>
      <c r="H116" s="52"/>
    </row>
    <row r="117" spans="1:8" x14ac:dyDescent="0.2">
      <c r="A117" s="51"/>
      <c r="B117" s="52"/>
      <c r="C117" s="51"/>
      <c r="D117" s="53"/>
      <c r="E117" s="51"/>
      <c r="F117" s="51"/>
      <c r="G117" s="51"/>
      <c r="H117" s="52"/>
    </row>
    <row r="118" spans="1:8" x14ac:dyDescent="0.2">
      <c r="A118" s="51"/>
      <c r="B118" s="52"/>
      <c r="C118" s="51"/>
      <c r="D118" s="53"/>
      <c r="E118" s="51"/>
      <c r="F118" s="51"/>
      <c r="G118" s="51"/>
      <c r="H118" s="52"/>
    </row>
    <row r="119" spans="1:8" x14ac:dyDescent="0.2">
      <c r="A119" s="51"/>
      <c r="B119" s="52"/>
      <c r="C119" s="51"/>
      <c r="D119" s="53"/>
      <c r="E119" s="51"/>
      <c r="F119" s="51"/>
      <c r="G119" s="51"/>
      <c r="H119" s="52"/>
    </row>
    <row r="120" spans="1:8" x14ac:dyDescent="0.2">
      <c r="A120" s="51"/>
      <c r="B120" s="52"/>
      <c r="C120" s="51"/>
      <c r="D120" s="53"/>
      <c r="E120" s="51"/>
      <c r="F120" s="51"/>
      <c r="G120" s="51"/>
      <c r="H120" s="52"/>
    </row>
    <row r="121" spans="1:8" x14ac:dyDescent="0.2">
      <c r="A121" s="51"/>
      <c r="B121" s="52"/>
      <c r="C121" s="51"/>
      <c r="D121" s="53"/>
      <c r="E121" s="51"/>
      <c r="F121" s="51"/>
      <c r="G121" s="51"/>
      <c r="H121" s="52"/>
    </row>
    <row r="122" spans="1:8" x14ac:dyDescent="0.2">
      <c r="A122" s="51"/>
      <c r="B122" s="52"/>
      <c r="C122" s="51"/>
      <c r="D122" s="53"/>
      <c r="E122" s="51"/>
      <c r="F122" s="51"/>
      <c r="G122" s="51"/>
      <c r="H122" s="52"/>
    </row>
    <row r="123" spans="1:8" x14ac:dyDescent="0.2">
      <c r="A123" s="51"/>
      <c r="B123" s="52"/>
      <c r="C123" s="51"/>
      <c r="D123" s="53"/>
      <c r="E123" s="51"/>
      <c r="F123" s="51"/>
      <c r="G123" s="51"/>
      <c r="H123" s="52"/>
    </row>
    <row r="124" spans="1:8" x14ac:dyDescent="0.2">
      <c r="A124" s="51"/>
      <c r="B124" s="52"/>
      <c r="C124" s="51"/>
      <c r="D124" s="53"/>
      <c r="E124" s="51"/>
      <c r="F124" s="51"/>
      <c r="G124" s="51"/>
      <c r="H124" s="52"/>
    </row>
    <row r="125" spans="1:8" x14ac:dyDescent="0.2">
      <c r="A125" s="51"/>
      <c r="B125" s="52"/>
      <c r="C125" s="51"/>
      <c r="D125" s="53"/>
      <c r="E125" s="51"/>
      <c r="F125" s="51"/>
      <c r="G125" s="51"/>
      <c r="H125" s="52"/>
    </row>
    <row r="126" spans="1:8" x14ac:dyDescent="0.2">
      <c r="A126" s="51"/>
      <c r="B126" s="52"/>
      <c r="C126" s="51"/>
      <c r="D126" s="53"/>
      <c r="E126" s="51"/>
      <c r="F126" s="51"/>
      <c r="G126" s="51"/>
      <c r="H126" s="52"/>
    </row>
    <row r="127" spans="1:8" x14ac:dyDescent="0.2">
      <c r="A127" s="51"/>
      <c r="B127" s="52"/>
      <c r="C127" s="51"/>
      <c r="D127" s="53"/>
      <c r="E127" s="51"/>
      <c r="F127" s="51"/>
      <c r="G127" s="51"/>
      <c r="H127" s="52"/>
    </row>
    <row r="128" spans="1:8" x14ac:dyDescent="0.2">
      <c r="A128" s="51"/>
      <c r="B128" s="52"/>
      <c r="C128" s="51"/>
      <c r="D128" s="53"/>
      <c r="E128" s="51"/>
      <c r="F128" s="51"/>
      <c r="G128" s="51"/>
      <c r="H128" s="52"/>
    </row>
    <row r="129" spans="1:8" x14ac:dyDescent="0.2">
      <c r="A129" s="51"/>
      <c r="B129" s="52"/>
      <c r="C129" s="51"/>
      <c r="D129" s="53"/>
      <c r="E129" s="51"/>
      <c r="F129" s="51"/>
      <c r="G129" s="51"/>
      <c r="H129" s="52"/>
    </row>
    <row r="130" spans="1:8" x14ac:dyDescent="0.2">
      <c r="A130" s="51"/>
      <c r="B130" s="52"/>
      <c r="C130" s="51"/>
      <c r="D130" s="53"/>
      <c r="E130" s="51"/>
      <c r="F130" s="51"/>
      <c r="G130" s="51"/>
      <c r="H130" s="52"/>
    </row>
    <row r="131" spans="1:8" x14ac:dyDescent="0.2">
      <c r="A131" s="51"/>
      <c r="B131" s="52"/>
      <c r="C131" s="51"/>
      <c r="D131" s="53"/>
      <c r="E131" s="51"/>
      <c r="F131" s="51"/>
      <c r="G131" s="51"/>
      <c r="H131" s="52"/>
    </row>
    <row r="132" spans="1:8" x14ac:dyDescent="0.2">
      <c r="A132" s="51"/>
      <c r="B132" s="52"/>
      <c r="C132" s="51"/>
      <c r="D132" s="53"/>
      <c r="E132" s="51"/>
      <c r="F132" s="51"/>
      <c r="G132" s="51"/>
      <c r="H132" s="52"/>
    </row>
    <row r="133" spans="1:8" x14ac:dyDescent="0.2">
      <c r="A133" s="51"/>
      <c r="B133" s="52"/>
      <c r="C133" s="51"/>
      <c r="D133" s="53"/>
      <c r="E133" s="51"/>
      <c r="F133" s="51"/>
      <c r="G133" s="51"/>
      <c r="H133" s="52"/>
    </row>
    <row r="134" spans="1:8" x14ac:dyDescent="0.2">
      <c r="A134" s="51"/>
      <c r="B134" s="52"/>
      <c r="C134" s="51"/>
      <c r="D134" s="53"/>
      <c r="E134" s="51"/>
      <c r="F134" s="51"/>
      <c r="G134" s="51"/>
      <c r="H134" s="52"/>
    </row>
    <row r="135" spans="1:8" x14ac:dyDescent="0.2">
      <c r="A135" s="51"/>
      <c r="B135" s="52"/>
      <c r="C135" s="51"/>
      <c r="D135" s="53"/>
      <c r="E135" s="51"/>
      <c r="F135" s="51"/>
      <c r="G135" s="51"/>
      <c r="H135" s="52"/>
    </row>
    <row r="136" spans="1:8" x14ac:dyDescent="0.2">
      <c r="A136" s="51"/>
      <c r="B136" s="52"/>
      <c r="C136" s="51"/>
      <c r="D136" s="53"/>
      <c r="E136" s="51"/>
      <c r="F136" s="51"/>
      <c r="G136" s="51"/>
      <c r="H136" s="52"/>
    </row>
    <row r="137" spans="1:8" x14ac:dyDescent="0.2">
      <c r="A137" s="51"/>
      <c r="B137" s="52"/>
      <c r="C137" s="51"/>
      <c r="D137" s="53"/>
      <c r="E137" s="51"/>
      <c r="F137" s="51"/>
      <c r="G137" s="51"/>
      <c r="H137" s="52"/>
    </row>
    <row r="138" spans="1:8" x14ac:dyDescent="0.2">
      <c r="A138" s="51"/>
      <c r="B138" s="52"/>
      <c r="C138" s="51"/>
      <c r="D138" s="53"/>
      <c r="E138" s="51"/>
      <c r="F138" s="51"/>
      <c r="G138" s="51"/>
      <c r="H138" s="52"/>
    </row>
    <row r="139" spans="1:8" x14ac:dyDescent="0.2">
      <c r="A139" s="51"/>
      <c r="B139" s="52"/>
      <c r="C139" s="51"/>
      <c r="D139" s="53"/>
      <c r="E139" s="51"/>
      <c r="F139" s="51"/>
      <c r="G139" s="51"/>
      <c r="H139" s="52"/>
    </row>
    <row r="140" spans="1:8" x14ac:dyDescent="0.2">
      <c r="A140" s="51"/>
      <c r="B140" s="52"/>
      <c r="C140" s="51"/>
      <c r="D140" s="53"/>
      <c r="E140" s="51"/>
      <c r="F140" s="51"/>
      <c r="G140" s="51"/>
      <c r="H140" s="52"/>
    </row>
    <row r="141" spans="1:8" x14ac:dyDescent="0.2">
      <c r="A141" s="51"/>
      <c r="B141" s="52"/>
      <c r="C141" s="51"/>
      <c r="D141" s="53"/>
      <c r="E141" s="51"/>
      <c r="F141" s="51"/>
      <c r="G141" s="51"/>
      <c r="H141" s="52"/>
    </row>
    <row r="142" spans="1:8" x14ac:dyDescent="0.2">
      <c r="A142" s="51"/>
      <c r="B142" s="52"/>
      <c r="C142" s="51"/>
      <c r="D142" s="53"/>
      <c r="E142" s="51"/>
      <c r="F142" s="51"/>
      <c r="G142" s="51"/>
      <c r="H142" s="52"/>
    </row>
    <row r="143" spans="1:8" x14ac:dyDescent="0.2">
      <c r="A143" s="51"/>
      <c r="B143" s="52"/>
      <c r="C143" s="51"/>
      <c r="D143" s="53"/>
      <c r="E143" s="51"/>
      <c r="F143" s="51"/>
      <c r="G143" s="51"/>
      <c r="H143" s="52"/>
    </row>
    <row r="144" spans="1:8" x14ac:dyDescent="0.2">
      <c r="A144" s="51"/>
      <c r="B144" s="52"/>
      <c r="C144" s="51"/>
      <c r="D144" s="53"/>
      <c r="E144" s="51"/>
      <c r="F144" s="51"/>
      <c r="G144" s="51"/>
      <c r="H144" s="52"/>
    </row>
    <row r="145" spans="1:8" x14ac:dyDescent="0.2">
      <c r="A145" s="51"/>
      <c r="B145" s="52"/>
      <c r="C145" s="51"/>
      <c r="D145" s="53"/>
      <c r="E145" s="51"/>
      <c r="F145" s="51"/>
      <c r="G145" s="51"/>
      <c r="H145" s="52"/>
    </row>
    <row r="146" spans="1:8" x14ac:dyDescent="0.2">
      <c r="A146" s="51"/>
      <c r="B146" s="52"/>
      <c r="C146" s="51"/>
      <c r="D146" s="53"/>
      <c r="E146" s="51"/>
      <c r="F146" s="51"/>
      <c r="G146" s="51"/>
      <c r="H146" s="52"/>
    </row>
    <row r="147" spans="1:8" x14ac:dyDescent="0.2">
      <c r="A147" s="51"/>
      <c r="B147" s="52"/>
      <c r="C147" s="51"/>
      <c r="D147" s="53"/>
      <c r="E147" s="51"/>
      <c r="F147" s="51"/>
      <c r="G147" s="51"/>
      <c r="H147" s="52"/>
    </row>
    <row r="148" spans="1:8" x14ac:dyDescent="0.2">
      <c r="A148" s="51"/>
      <c r="B148" s="52"/>
      <c r="C148" s="51"/>
      <c r="D148" s="53"/>
      <c r="E148" s="51"/>
      <c r="F148" s="51"/>
      <c r="G148" s="51"/>
      <c r="H148" s="52"/>
    </row>
    <row r="149" spans="1:8" x14ac:dyDescent="0.2">
      <c r="A149" s="51"/>
      <c r="B149" s="52"/>
      <c r="C149" s="51"/>
      <c r="D149" s="53"/>
      <c r="E149" s="51"/>
      <c r="F149" s="51"/>
      <c r="G149" s="51"/>
      <c r="H149" s="52"/>
    </row>
    <row r="150" spans="1:8" x14ac:dyDescent="0.2">
      <c r="A150" s="51"/>
      <c r="B150" s="52"/>
      <c r="C150" s="51"/>
      <c r="D150" s="53"/>
      <c r="E150" s="51"/>
      <c r="F150" s="51"/>
      <c r="G150" s="51"/>
      <c r="H150" s="52"/>
    </row>
    <row r="151" spans="1:8" x14ac:dyDescent="0.2">
      <c r="A151" s="51"/>
      <c r="B151" s="52"/>
      <c r="C151" s="51"/>
      <c r="D151" s="53"/>
      <c r="E151" s="51"/>
      <c r="F151" s="51"/>
      <c r="G151" s="51"/>
      <c r="H151" s="52"/>
    </row>
    <row r="152" spans="1:8" x14ac:dyDescent="0.2">
      <c r="A152" s="51"/>
      <c r="B152" s="52"/>
      <c r="C152" s="51"/>
      <c r="D152" s="53"/>
      <c r="E152" s="51"/>
      <c r="F152" s="51"/>
      <c r="G152" s="51"/>
      <c r="H152" s="52"/>
    </row>
    <row r="153" spans="1:8" x14ac:dyDescent="0.2">
      <c r="A153" s="51"/>
      <c r="B153" s="52"/>
      <c r="C153" s="51"/>
      <c r="D153" s="53"/>
      <c r="E153" s="51"/>
      <c r="F153" s="51"/>
      <c r="G153" s="51"/>
      <c r="H153" s="52"/>
    </row>
    <row r="154" spans="1:8" x14ac:dyDescent="0.2">
      <c r="A154" s="51"/>
      <c r="B154" s="52"/>
      <c r="C154" s="51"/>
      <c r="D154" s="53"/>
      <c r="E154" s="51"/>
      <c r="F154" s="51"/>
      <c r="G154" s="51"/>
      <c r="H154" s="52"/>
    </row>
    <row r="155" spans="1:8" x14ac:dyDescent="0.2">
      <c r="A155" s="51"/>
      <c r="B155" s="52"/>
      <c r="C155" s="51"/>
      <c r="D155" s="53"/>
      <c r="E155" s="51"/>
      <c r="F155" s="51"/>
      <c r="G155" s="51"/>
      <c r="H155" s="52"/>
    </row>
    <row r="156" spans="1:8" x14ac:dyDescent="0.2">
      <c r="A156" s="51"/>
      <c r="B156" s="52"/>
      <c r="C156" s="51"/>
      <c r="D156" s="53"/>
      <c r="E156" s="51"/>
      <c r="F156" s="51"/>
      <c r="G156" s="51"/>
      <c r="H156" s="52"/>
    </row>
    <row r="157" spans="1:8" x14ac:dyDescent="0.2">
      <c r="A157" s="51"/>
      <c r="B157" s="52"/>
      <c r="C157" s="51"/>
      <c r="D157" s="53"/>
      <c r="E157" s="51"/>
      <c r="F157" s="51"/>
      <c r="G157" s="51"/>
      <c r="H157" s="52"/>
    </row>
    <row r="158" spans="1:8" x14ac:dyDescent="0.2">
      <c r="A158" s="51"/>
      <c r="B158" s="52"/>
      <c r="C158" s="51"/>
      <c r="D158" s="53"/>
      <c r="E158" s="51"/>
      <c r="F158" s="51"/>
      <c r="G158" s="51"/>
      <c r="H158" s="52"/>
    </row>
    <row r="159" spans="1:8" x14ac:dyDescent="0.2">
      <c r="A159" s="51"/>
      <c r="B159" s="52"/>
      <c r="C159" s="51"/>
      <c r="D159" s="53"/>
      <c r="E159" s="51"/>
      <c r="F159" s="51"/>
      <c r="G159" s="51"/>
      <c r="H159" s="52"/>
    </row>
    <row r="160" spans="1:8" x14ac:dyDescent="0.2">
      <c r="A160" s="51"/>
      <c r="B160" s="52"/>
      <c r="C160" s="51"/>
      <c r="D160" s="53"/>
      <c r="E160" s="51"/>
      <c r="F160" s="51"/>
      <c r="G160" s="51"/>
      <c r="H160" s="52"/>
    </row>
    <row r="161" spans="1:8" x14ac:dyDescent="0.2">
      <c r="A161" s="51"/>
      <c r="B161" s="52"/>
      <c r="C161" s="51"/>
      <c r="D161" s="53"/>
      <c r="E161" s="51"/>
      <c r="F161" s="51"/>
      <c r="G161" s="51"/>
      <c r="H161" s="52"/>
    </row>
    <row r="162" spans="1:8" x14ac:dyDescent="0.2">
      <c r="A162" s="51"/>
      <c r="B162" s="52"/>
      <c r="C162" s="51"/>
      <c r="D162" s="53"/>
      <c r="E162" s="51"/>
      <c r="F162" s="51"/>
      <c r="G162" s="51"/>
      <c r="H162" s="52"/>
    </row>
    <row r="163" spans="1:8" x14ac:dyDescent="0.2">
      <c r="A163" s="51"/>
      <c r="B163" s="52"/>
      <c r="C163" s="51"/>
      <c r="D163" s="53"/>
      <c r="E163" s="51"/>
      <c r="F163" s="51"/>
      <c r="G163" s="51"/>
      <c r="H163" s="52"/>
    </row>
    <row r="164" spans="1:8" x14ac:dyDescent="0.2">
      <c r="A164" s="51"/>
      <c r="B164" s="52"/>
      <c r="C164" s="51"/>
      <c r="D164" s="53"/>
      <c r="E164" s="51"/>
      <c r="F164" s="51"/>
      <c r="G164" s="51"/>
      <c r="H164" s="52"/>
    </row>
    <row r="165" spans="1:8" x14ac:dyDescent="0.2">
      <c r="A165" s="51"/>
      <c r="B165" s="52"/>
      <c r="C165" s="51"/>
      <c r="D165" s="53"/>
      <c r="E165" s="51"/>
      <c r="F165" s="51"/>
      <c r="G165" s="51"/>
      <c r="H165" s="52"/>
    </row>
    <row r="166" spans="1:8" x14ac:dyDescent="0.2">
      <c r="A166" s="51"/>
      <c r="B166" s="52"/>
      <c r="C166" s="51"/>
      <c r="D166" s="53"/>
      <c r="E166" s="51"/>
      <c r="F166" s="51"/>
      <c r="G166" s="51"/>
      <c r="H166" s="52"/>
    </row>
    <row r="167" spans="1:8" x14ac:dyDescent="0.2">
      <c r="A167" s="51"/>
      <c r="B167" s="52"/>
      <c r="C167" s="51"/>
      <c r="D167" s="53"/>
      <c r="E167" s="51"/>
      <c r="F167" s="51"/>
      <c r="G167" s="51"/>
      <c r="H167" s="52"/>
    </row>
    <row r="168" spans="1:8" x14ac:dyDescent="0.2">
      <c r="A168" s="51"/>
      <c r="B168" s="52"/>
      <c r="C168" s="51"/>
      <c r="D168" s="53"/>
      <c r="E168" s="51"/>
      <c r="F168" s="51"/>
      <c r="G168" s="51"/>
      <c r="H168" s="52"/>
    </row>
    <row r="169" spans="1:8" x14ac:dyDescent="0.2">
      <c r="A169" s="51"/>
      <c r="B169" s="52"/>
      <c r="C169" s="51"/>
      <c r="D169" s="53"/>
      <c r="E169" s="51"/>
      <c r="F169" s="51"/>
      <c r="G169" s="51"/>
      <c r="H169" s="52"/>
    </row>
    <row r="170" spans="1:8" x14ac:dyDescent="0.2">
      <c r="A170" s="51"/>
      <c r="B170" s="52"/>
      <c r="C170" s="51"/>
      <c r="D170" s="53"/>
      <c r="E170" s="51"/>
      <c r="F170" s="51"/>
      <c r="G170" s="51"/>
      <c r="H170" s="52"/>
    </row>
    <row r="171" spans="1:8" x14ac:dyDescent="0.2">
      <c r="A171" s="51"/>
      <c r="B171" s="52"/>
      <c r="C171" s="51"/>
      <c r="D171" s="53"/>
      <c r="E171" s="51"/>
      <c r="F171" s="51"/>
      <c r="G171" s="51"/>
      <c r="H171" s="52"/>
    </row>
    <row r="172" spans="1:8" x14ac:dyDescent="0.2">
      <c r="A172" s="51"/>
      <c r="B172" s="52"/>
      <c r="C172" s="51"/>
      <c r="D172" s="53"/>
      <c r="E172" s="51"/>
      <c r="F172" s="51"/>
      <c r="G172" s="51"/>
      <c r="H172" s="52"/>
    </row>
    <row r="173" spans="1:8" x14ac:dyDescent="0.2">
      <c r="A173" s="51"/>
      <c r="B173" s="52"/>
      <c r="C173" s="51"/>
      <c r="D173" s="53"/>
      <c r="E173" s="51"/>
      <c r="F173" s="51"/>
      <c r="G173" s="51"/>
      <c r="H173" s="52"/>
    </row>
    <row r="174" spans="1:8" x14ac:dyDescent="0.2">
      <c r="A174" s="51"/>
      <c r="B174" s="52"/>
      <c r="C174" s="51"/>
      <c r="D174" s="53"/>
      <c r="E174" s="51"/>
      <c r="F174" s="51"/>
      <c r="G174" s="51"/>
      <c r="H174" s="52"/>
    </row>
    <row r="175" spans="1:8" x14ac:dyDescent="0.2">
      <c r="A175" s="51"/>
      <c r="B175" s="52"/>
      <c r="C175" s="51"/>
      <c r="D175" s="53"/>
      <c r="E175" s="51"/>
      <c r="F175" s="51"/>
      <c r="G175" s="51"/>
      <c r="H175" s="52"/>
    </row>
    <row r="176" spans="1:8" x14ac:dyDescent="0.2">
      <c r="A176" s="51"/>
      <c r="B176" s="52"/>
      <c r="C176" s="51"/>
      <c r="D176" s="53"/>
      <c r="E176" s="51"/>
      <c r="F176" s="51"/>
      <c r="G176" s="51"/>
      <c r="H176" s="52"/>
    </row>
    <row r="177" spans="1:8" x14ac:dyDescent="0.2">
      <c r="A177" s="51"/>
      <c r="B177" s="52"/>
      <c r="C177" s="51"/>
      <c r="D177" s="53"/>
      <c r="E177" s="51"/>
      <c r="F177" s="51"/>
      <c r="G177" s="51"/>
      <c r="H177" s="52"/>
    </row>
    <row r="178" spans="1:8" x14ac:dyDescent="0.2">
      <c r="A178" s="51"/>
      <c r="B178" s="52"/>
      <c r="C178" s="51"/>
      <c r="D178" s="53"/>
      <c r="E178" s="51"/>
      <c r="F178" s="51"/>
      <c r="G178" s="51"/>
      <c r="H178" s="52"/>
    </row>
    <row r="179" spans="1:8" x14ac:dyDescent="0.2">
      <c r="A179" s="51"/>
      <c r="B179" s="52"/>
      <c r="C179" s="51"/>
      <c r="D179" s="53"/>
      <c r="E179" s="51"/>
      <c r="F179" s="51"/>
      <c r="G179" s="51"/>
      <c r="H179" s="52"/>
    </row>
    <row r="180" spans="1:8" x14ac:dyDescent="0.2">
      <c r="A180" s="51"/>
      <c r="B180" s="52"/>
      <c r="C180" s="51"/>
      <c r="D180" s="53"/>
      <c r="E180" s="51"/>
      <c r="F180" s="51"/>
      <c r="G180" s="51"/>
      <c r="H180" s="52"/>
    </row>
    <row r="181" spans="1:8" x14ac:dyDescent="0.2">
      <c r="A181" s="51"/>
      <c r="B181" s="52"/>
      <c r="C181" s="51"/>
      <c r="D181" s="53"/>
      <c r="E181" s="51"/>
      <c r="F181" s="51"/>
      <c r="G181" s="51"/>
      <c r="H181" s="52"/>
    </row>
    <row r="182" spans="1:8" x14ac:dyDescent="0.2">
      <c r="A182" s="51"/>
      <c r="B182" s="52"/>
      <c r="C182" s="51"/>
      <c r="D182" s="53"/>
      <c r="E182" s="51"/>
      <c r="F182" s="51"/>
      <c r="G182" s="51"/>
      <c r="H182" s="52"/>
    </row>
    <row r="183" spans="1:8" x14ac:dyDescent="0.2">
      <c r="A183" s="51"/>
      <c r="B183" s="52"/>
      <c r="C183" s="51"/>
      <c r="D183" s="53"/>
      <c r="E183" s="51"/>
      <c r="F183" s="51"/>
      <c r="G183" s="51"/>
      <c r="H183" s="52"/>
    </row>
    <row r="184" spans="1:8" x14ac:dyDescent="0.2">
      <c r="A184" s="51"/>
      <c r="B184" s="52"/>
      <c r="C184" s="51"/>
      <c r="D184" s="53"/>
      <c r="E184" s="51"/>
      <c r="F184" s="51"/>
      <c r="G184" s="51"/>
      <c r="H184" s="52"/>
    </row>
    <row r="185" spans="1:8" x14ac:dyDescent="0.2">
      <c r="A185" s="51"/>
      <c r="B185" s="52"/>
      <c r="C185" s="51"/>
      <c r="D185" s="53"/>
      <c r="E185" s="51"/>
      <c r="F185" s="51"/>
      <c r="G185" s="51"/>
      <c r="H185" s="52"/>
    </row>
    <row r="186" spans="1:8" x14ac:dyDescent="0.2">
      <c r="A186" s="51"/>
      <c r="B186" s="52"/>
      <c r="C186" s="51"/>
      <c r="D186" s="53"/>
      <c r="E186" s="51"/>
      <c r="F186" s="51"/>
      <c r="G186" s="51"/>
      <c r="H186" s="52"/>
    </row>
    <row r="187" spans="1:8" x14ac:dyDescent="0.2">
      <c r="A187" s="51"/>
      <c r="B187" s="52"/>
      <c r="C187" s="51"/>
      <c r="D187" s="53"/>
      <c r="E187" s="51"/>
      <c r="F187" s="51"/>
      <c r="G187" s="51"/>
      <c r="H187" s="52"/>
    </row>
    <row r="188" spans="1:8" x14ac:dyDescent="0.2">
      <c r="A188" s="51"/>
      <c r="B188" s="52"/>
      <c r="C188" s="51"/>
      <c r="D188" s="53"/>
      <c r="E188" s="51"/>
      <c r="F188" s="51"/>
      <c r="G188" s="51"/>
      <c r="H188" s="52"/>
    </row>
    <row r="189" spans="1:8" x14ac:dyDescent="0.2">
      <c r="A189" s="51"/>
      <c r="B189" s="52"/>
      <c r="C189" s="51"/>
      <c r="D189" s="53"/>
      <c r="E189" s="51"/>
      <c r="F189" s="51"/>
      <c r="G189" s="51"/>
      <c r="H189" s="52"/>
    </row>
    <row r="190" spans="1:8" x14ac:dyDescent="0.2">
      <c r="A190" s="51"/>
      <c r="B190" s="52"/>
      <c r="C190" s="51"/>
      <c r="D190" s="53"/>
      <c r="E190" s="51"/>
      <c r="F190" s="51"/>
      <c r="G190" s="51"/>
      <c r="H190" s="52"/>
    </row>
    <row r="191" spans="1:8" x14ac:dyDescent="0.2">
      <c r="A191" s="51"/>
      <c r="B191" s="52"/>
      <c r="C191" s="51"/>
      <c r="D191" s="53"/>
      <c r="E191" s="51"/>
      <c r="F191" s="51"/>
      <c r="G191" s="51"/>
      <c r="H191" s="52"/>
    </row>
    <row r="192" spans="1:8" x14ac:dyDescent="0.2">
      <c r="A192" s="51"/>
      <c r="B192" s="52"/>
      <c r="C192" s="51"/>
      <c r="D192" s="53"/>
      <c r="E192" s="51"/>
      <c r="F192" s="51"/>
      <c r="G192" s="51"/>
      <c r="H192" s="52"/>
    </row>
    <row r="193" spans="1:8" x14ac:dyDescent="0.2">
      <c r="A193" s="51"/>
      <c r="B193" s="52"/>
      <c r="C193" s="51"/>
      <c r="D193" s="53"/>
      <c r="E193" s="51"/>
      <c r="F193" s="51"/>
      <c r="G193" s="51"/>
      <c r="H193" s="52"/>
    </row>
    <row r="194" spans="1:8" x14ac:dyDescent="0.2">
      <c r="A194" s="51"/>
      <c r="B194" s="52"/>
      <c r="C194" s="51"/>
      <c r="D194" s="53"/>
      <c r="E194" s="51"/>
      <c r="F194" s="51"/>
      <c r="G194" s="51"/>
      <c r="H194" s="52"/>
    </row>
    <row r="195" spans="1:8" x14ac:dyDescent="0.2">
      <c r="A195" s="51"/>
      <c r="B195" s="52"/>
      <c r="C195" s="51"/>
      <c r="D195" s="53"/>
      <c r="E195" s="51"/>
      <c r="F195" s="51"/>
      <c r="G195" s="51"/>
      <c r="H195" s="52"/>
    </row>
    <row r="196" spans="1:8" x14ac:dyDescent="0.2">
      <c r="A196" s="51"/>
      <c r="B196" s="52"/>
      <c r="C196" s="51"/>
      <c r="D196" s="53"/>
      <c r="E196" s="51"/>
      <c r="F196" s="51"/>
      <c r="G196" s="51"/>
      <c r="H196" s="52"/>
    </row>
    <row r="197" spans="1:8" x14ac:dyDescent="0.2">
      <c r="A197" s="51"/>
      <c r="B197" s="52"/>
      <c r="C197" s="51"/>
      <c r="D197" s="53"/>
      <c r="E197" s="51"/>
      <c r="F197" s="51"/>
      <c r="G197" s="51"/>
      <c r="H197" s="52"/>
    </row>
    <row r="198" spans="1:8" x14ac:dyDescent="0.2">
      <c r="A198" s="51"/>
      <c r="B198" s="52"/>
      <c r="C198" s="51"/>
      <c r="D198" s="53"/>
      <c r="E198" s="51"/>
      <c r="F198" s="51"/>
      <c r="G198" s="51"/>
      <c r="H198" s="52"/>
    </row>
    <row r="199" spans="1:8" x14ac:dyDescent="0.2">
      <c r="A199" s="51"/>
      <c r="B199" s="52"/>
      <c r="C199" s="51"/>
      <c r="D199" s="53"/>
      <c r="E199" s="51"/>
      <c r="F199" s="51"/>
      <c r="G199" s="51"/>
      <c r="H199" s="52"/>
    </row>
    <row r="200" spans="1:8" x14ac:dyDescent="0.2">
      <c r="A200" s="51"/>
      <c r="B200" s="52"/>
      <c r="C200" s="51"/>
      <c r="D200" s="53"/>
      <c r="E200" s="51"/>
      <c r="F200" s="51"/>
      <c r="G200" s="51"/>
      <c r="H200" s="52"/>
    </row>
    <row r="201" spans="1:8" x14ac:dyDescent="0.2">
      <c r="A201" s="51"/>
      <c r="B201" s="52"/>
      <c r="C201" s="51"/>
      <c r="D201" s="53"/>
      <c r="E201" s="51"/>
      <c r="F201" s="51"/>
      <c r="G201" s="51"/>
      <c r="H201" s="52"/>
    </row>
    <row r="202" spans="1:8" x14ac:dyDescent="0.2">
      <c r="A202" s="51"/>
      <c r="B202" s="52"/>
      <c r="C202" s="51"/>
      <c r="D202" s="53"/>
      <c r="E202" s="51"/>
      <c r="F202" s="51"/>
      <c r="G202" s="51"/>
      <c r="H202" s="52"/>
    </row>
    <row r="203" spans="1:8" x14ac:dyDescent="0.2">
      <c r="A203" s="51"/>
      <c r="B203" s="52"/>
      <c r="C203" s="51"/>
      <c r="D203" s="53"/>
      <c r="E203" s="51"/>
      <c r="F203" s="51"/>
      <c r="G203" s="51"/>
      <c r="H203" s="52"/>
    </row>
    <row r="204" spans="1:8" x14ac:dyDescent="0.2">
      <c r="A204" s="51"/>
      <c r="B204" s="52"/>
      <c r="C204" s="51"/>
      <c r="D204" s="53"/>
      <c r="E204" s="51"/>
      <c r="F204" s="51"/>
      <c r="G204" s="51"/>
      <c r="H204" s="52"/>
    </row>
    <row r="205" spans="1:8" x14ac:dyDescent="0.2">
      <c r="A205" s="51"/>
      <c r="B205" s="52"/>
      <c r="C205" s="51"/>
      <c r="D205" s="53"/>
      <c r="E205" s="51"/>
      <c r="F205" s="51"/>
      <c r="G205" s="51"/>
      <c r="H205" s="52"/>
    </row>
    <row r="206" spans="1:8" x14ac:dyDescent="0.2">
      <c r="A206" s="51"/>
      <c r="B206" s="52"/>
      <c r="C206" s="51"/>
      <c r="D206" s="53"/>
      <c r="E206" s="51"/>
      <c r="F206" s="51"/>
      <c r="G206" s="51"/>
      <c r="H206" s="52"/>
    </row>
    <row r="207" spans="1:8" x14ac:dyDescent="0.2">
      <c r="A207" s="51"/>
      <c r="B207" s="52"/>
      <c r="C207" s="51"/>
      <c r="D207" s="53"/>
      <c r="E207" s="51"/>
      <c r="F207" s="51"/>
      <c r="G207" s="51"/>
      <c r="H207" s="52"/>
    </row>
    <row r="208" spans="1:8" x14ac:dyDescent="0.2">
      <c r="A208" s="51"/>
      <c r="B208" s="52"/>
      <c r="C208" s="51"/>
      <c r="D208" s="53"/>
      <c r="E208" s="51"/>
      <c r="F208" s="51"/>
      <c r="G208" s="51"/>
      <c r="H208" s="52"/>
    </row>
    <row r="209" spans="1:8" x14ac:dyDescent="0.2">
      <c r="A209" s="51"/>
      <c r="B209" s="52"/>
      <c r="C209" s="51"/>
      <c r="D209" s="53"/>
      <c r="E209" s="51"/>
      <c r="F209" s="51"/>
      <c r="G209" s="51"/>
      <c r="H209" s="52"/>
    </row>
    <row r="210" spans="1:8" x14ac:dyDescent="0.2">
      <c r="A210" s="51"/>
      <c r="B210" s="52"/>
      <c r="C210" s="51"/>
      <c r="D210" s="53"/>
      <c r="E210" s="51"/>
      <c r="F210" s="51"/>
      <c r="G210" s="51"/>
      <c r="H210" s="52"/>
    </row>
    <row r="211" spans="1:8" x14ac:dyDescent="0.2">
      <c r="A211" s="51"/>
      <c r="B211" s="52"/>
      <c r="C211" s="51"/>
      <c r="D211" s="53"/>
      <c r="E211" s="51"/>
      <c r="F211" s="51"/>
      <c r="G211" s="51"/>
      <c r="H211" s="52"/>
    </row>
    <row r="212" spans="1:8" x14ac:dyDescent="0.2">
      <c r="A212" s="51"/>
      <c r="B212" s="52"/>
      <c r="C212" s="51"/>
      <c r="D212" s="53"/>
      <c r="E212" s="51"/>
      <c r="F212" s="51"/>
      <c r="G212" s="51"/>
      <c r="H212" s="52"/>
    </row>
    <row r="213" spans="1:8" x14ac:dyDescent="0.2">
      <c r="A213" s="51"/>
      <c r="B213" s="52"/>
      <c r="C213" s="51"/>
      <c r="D213" s="53"/>
      <c r="E213" s="51"/>
      <c r="F213" s="51"/>
      <c r="G213" s="51"/>
      <c r="H213" s="52"/>
    </row>
    <row r="214" spans="1:8" x14ac:dyDescent="0.2">
      <c r="A214" s="51"/>
      <c r="B214" s="52"/>
      <c r="C214" s="51"/>
      <c r="D214" s="53"/>
      <c r="E214" s="51"/>
      <c r="F214" s="51"/>
      <c r="G214" s="51"/>
      <c r="H214" s="52"/>
    </row>
    <row r="215" spans="1:8" x14ac:dyDescent="0.2">
      <c r="A215" s="51"/>
      <c r="B215" s="52"/>
      <c r="C215" s="51"/>
      <c r="D215" s="53"/>
      <c r="E215" s="51"/>
      <c r="F215" s="51"/>
      <c r="G215" s="51"/>
      <c r="H215" s="52"/>
    </row>
    <row r="216" spans="1:8" x14ac:dyDescent="0.2">
      <c r="A216" s="51"/>
      <c r="B216" s="52"/>
      <c r="C216" s="51"/>
      <c r="D216" s="53"/>
      <c r="E216" s="51"/>
      <c r="F216" s="51"/>
      <c r="G216" s="51"/>
      <c r="H216" s="52"/>
    </row>
    <row r="217" spans="1:8" x14ac:dyDescent="0.2">
      <c r="A217" s="51"/>
      <c r="B217" s="52"/>
      <c r="C217" s="51"/>
      <c r="D217" s="53"/>
      <c r="E217" s="51"/>
      <c r="F217" s="51"/>
      <c r="G217" s="51"/>
      <c r="H217" s="52"/>
    </row>
    <row r="218" spans="1:8" x14ac:dyDescent="0.2">
      <c r="A218" s="51"/>
      <c r="B218" s="52"/>
      <c r="C218" s="51"/>
      <c r="D218" s="53"/>
      <c r="E218" s="51"/>
      <c r="F218" s="51"/>
      <c r="G218" s="51"/>
      <c r="H218" s="52"/>
    </row>
    <row r="219" spans="1:8" x14ac:dyDescent="0.2">
      <c r="A219" s="51"/>
      <c r="B219" s="52"/>
      <c r="C219" s="51"/>
      <c r="D219" s="53"/>
      <c r="E219" s="51"/>
      <c r="F219" s="51"/>
      <c r="G219" s="51"/>
      <c r="H219" s="52"/>
    </row>
    <row r="220" spans="1:8" x14ac:dyDescent="0.2">
      <c r="A220" s="51"/>
      <c r="B220" s="52"/>
      <c r="C220" s="51"/>
      <c r="D220" s="53"/>
      <c r="E220" s="51"/>
      <c r="F220" s="51"/>
      <c r="G220" s="51"/>
      <c r="H220" s="52"/>
    </row>
    <row r="221" spans="1:8" x14ac:dyDescent="0.2">
      <c r="A221" s="51"/>
      <c r="B221" s="52"/>
      <c r="C221" s="51"/>
      <c r="D221" s="53"/>
      <c r="E221" s="51"/>
      <c r="F221" s="51"/>
      <c r="G221" s="51"/>
      <c r="H221" s="52"/>
    </row>
    <row r="222" spans="1:8" x14ac:dyDescent="0.2">
      <c r="A222" s="51"/>
      <c r="B222" s="52"/>
      <c r="C222" s="51"/>
      <c r="D222" s="53"/>
      <c r="E222" s="51"/>
      <c r="F222" s="51"/>
      <c r="G222" s="51"/>
      <c r="H222" s="52"/>
    </row>
    <row r="223" spans="1:8" x14ac:dyDescent="0.2">
      <c r="A223" s="51"/>
      <c r="B223" s="52"/>
      <c r="C223" s="51"/>
      <c r="D223" s="53"/>
      <c r="E223" s="51"/>
      <c r="F223" s="51"/>
      <c r="G223" s="51"/>
      <c r="H223" s="52"/>
    </row>
    <row r="224" spans="1:8" x14ac:dyDescent="0.2">
      <c r="A224" s="51"/>
      <c r="B224" s="52"/>
      <c r="C224" s="51"/>
      <c r="D224" s="53"/>
      <c r="E224" s="51"/>
      <c r="F224" s="51"/>
      <c r="G224" s="51"/>
      <c r="H224" s="52"/>
    </row>
    <row r="225" spans="1:8" x14ac:dyDescent="0.2">
      <c r="A225" s="51"/>
      <c r="B225" s="52"/>
      <c r="C225" s="51"/>
      <c r="D225" s="53"/>
      <c r="E225" s="51"/>
      <c r="F225" s="51"/>
      <c r="G225" s="51"/>
      <c r="H225" s="52"/>
    </row>
    <row r="226" spans="1:8" x14ac:dyDescent="0.2">
      <c r="A226" s="51"/>
      <c r="B226" s="52"/>
      <c r="C226" s="51"/>
      <c r="D226" s="53"/>
      <c r="E226" s="51"/>
      <c r="F226" s="51"/>
      <c r="G226" s="51"/>
      <c r="H226" s="52"/>
    </row>
    <row r="227" spans="1:8" x14ac:dyDescent="0.2">
      <c r="A227" s="51"/>
      <c r="B227" s="52"/>
      <c r="C227" s="51"/>
      <c r="D227" s="53"/>
      <c r="E227" s="51"/>
      <c r="F227" s="51"/>
      <c r="G227" s="51"/>
      <c r="H227" s="52"/>
    </row>
    <row r="228" spans="1:8" x14ac:dyDescent="0.2">
      <c r="A228" s="51"/>
      <c r="B228" s="52"/>
      <c r="C228" s="51"/>
      <c r="D228" s="53"/>
      <c r="E228" s="51"/>
      <c r="F228" s="51"/>
      <c r="G228" s="51"/>
      <c r="H228" s="52"/>
    </row>
    <row r="229" spans="1:8" x14ac:dyDescent="0.2">
      <c r="A229" s="51"/>
      <c r="B229" s="52"/>
      <c r="C229" s="51"/>
      <c r="D229" s="53"/>
      <c r="E229" s="51"/>
      <c r="F229" s="51"/>
      <c r="G229" s="51"/>
      <c r="H229" s="52"/>
    </row>
    <row r="230" spans="1:8" x14ac:dyDescent="0.2">
      <c r="A230" s="51"/>
      <c r="B230" s="52"/>
      <c r="C230" s="51"/>
      <c r="D230" s="53"/>
      <c r="E230" s="51"/>
      <c r="F230" s="51"/>
      <c r="G230" s="51"/>
      <c r="H230" s="52"/>
    </row>
    <row r="231" spans="1:8" x14ac:dyDescent="0.2">
      <c r="A231" s="51"/>
      <c r="B231" s="52"/>
      <c r="C231" s="51"/>
      <c r="D231" s="53"/>
      <c r="E231" s="51"/>
      <c r="F231" s="51"/>
      <c r="G231" s="51"/>
      <c r="H231" s="52"/>
    </row>
    <row r="232" spans="1:8" x14ac:dyDescent="0.2">
      <c r="A232" s="51"/>
      <c r="B232" s="52"/>
      <c r="C232" s="51"/>
      <c r="D232" s="53"/>
      <c r="E232" s="51"/>
      <c r="F232" s="51"/>
      <c r="G232" s="51"/>
      <c r="H232" s="52"/>
    </row>
    <row r="233" spans="1:8" x14ac:dyDescent="0.2">
      <c r="A233" s="51"/>
      <c r="B233" s="52"/>
      <c r="C233" s="51"/>
      <c r="D233" s="53"/>
      <c r="E233" s="51"/>
      <c r="F233" s="51"/>
      <c r="G233" s="51"/>
      <c r="H233" s="52"/>
    </row>
    <row r="234" spans="1:8" x14ac:dyDescent="0.2">
      <c r="A234" s="51"/>
      <c r="B234" s="52"/>
      <c r="C234" s="51"/>
      <c r="D234" s="53"/>
      <c r="E234" s="51"/>
      <c r="F234" s="51"/>
      <c r="G234" s="51"/>
      <c r="H234" s="52"/>
    </row>
    <row r="235" spans="1:8" x14ac:dyDescent="0.2">
      <c r="A235" s="51"/>
      <c r="B235" s="52"/>
      <c r="C235" s="51"/>
      <c r="D235" s="53"/>
      <c r="E235" s="51"/>
      <c r="F235" s="51"/>
      <c r="G235" s="51"/>
      <c r="H235" s="52"/>
    </row>
    <row r="236" spans="1:8" x14ac:dyDescent="0.2">
      <c r="A236" s="51"/>
      <c r="B236" s="52"/>
      <c r="C236" s="51"/>
      <c r="D236" s="53"/>
      <c r="E236" s="51"/>
      <c r="F236" s="51"/>
      <c r="G236" s="51"/>
      <c r="H236" s="52"/>
    </row>
    <row r="237" spans="1:8" x14ac:dyDescent="0.2">
      <c r="A237" s="51"/>
      <c r="B237" s="52"/>
      <c r="C237" s="51"/>
      <c r="D237" s="53"/>
      <c r="E237" s="51"/>
      <c r="F237" s="51"/>
      <c r="G237" s="51"/>
      <c r="H237" s="52"/>
    </row>
    <row r="238" spans="1:8" x14ac:dyDescent="0.2">
      <c r="A238" s="51"/>
      <c r="B238" s="52"/>
      <c r="C238" s="51"/>
      <c r="D238" s="53"/>
      <c r="E238" s="51"/>
      <c r="F238" s="51"/>
      <c r="G238" s="51"/>
      <c r="H238" s="52"/>
    </row>
    <row r="239" spans="1:8" x14ac:dyDescent="0.2">
      <c r="A239" s="51"/>
      <c r="B239" s="52"/>
      <c r="C239" s="51"/>
      <c r="D239" s="53"/>
      <c r="E239" s="51"/>
      <c r="F239" s="51"/>
      <c r="G239" s="51"/>
      <c r="H239" s="52"/>
    </row>
    <row r="240" spans="1:8" x14ac:dyDescent="0.2">
      <c r="A240" s="51"/>
      <c r="B240" s="52"/>
      <c r="C240" s="51"/>
      <c r="D240" s="53"/>
      <c r="E240" s="51"/>
      <c r="F240" s="51"/>
      <c r="G240" s="51"/>
      <c r="H240" s="52"/>
    </row>
    <row r="241" spans="1:8" x14ac:dyDescent="0.2">
      <c r="A241" s="51"/>
      <c r="B241" s="52"/>
      <c r="C241" s="51"/>
      <c r="D241" s="53"/>
      <c r="E241" s="51"/>
      <c r="F241" s="51"/>
      <c r="G241" s="51"/>
      <c r="H241" s="52"/>
    </row>
    <row r="242" spans="1:8" x14ac:dyDescent="0.2">
      <c r="A242" s="51"/>
      <c r="B242" s="52"/>
      <c r="C242" s="51"/>
      <c r="D242" s="53"/>
      <c r="E242" s="51"/>
      <c r="F242" s="51"/>
      <c r="G242" s="51"/>
      <c r="H242" s="52"/>
    </row>
    <row r="243" spans="1:8" x14ac:dyDescent="0.2">
      <c r="A243" s="51"/>
      <c r="B243" s="52"/>
      <c r="C243" s="51"/>
      <c r="D243" s="53"/>
      <c r="E243" s="51"/>
      <c r="F243" s="51"/>
      <c r="G243" s="51"/>
      <c r="H243" s="52"/>
    </row>
    <row r="244" spans="1:8" x14ac:dyDescent="0.2">
      <c r="A244" s="51"/>
      <c r="B244" s="52"/>
      <c r="C244" s="51"/>
      <c r="D244" s="53"/>
      <c r="E244" s="51"/>
      <c r="F244" s="51"/>
      <c r="G244" s="51"/>
      <c r="H244" s="52"/>
    </row>
    <row r="245" spans="1:8" x14ac:dyDescent="0.2">
      <c r="A245" s="51"/>
      <c r="B245" s="52"/>
      <c r="C245" s="51"/>
      <c r="D245" s="53"/>
      <c r="E245" s="51"/>
      <c r="F245" s="51"/>
      <c r="G245" s="51"/>
      <c r="H245" s="52"/>
    </row>
    <row r="246" spans="1:8" x14ac:dyDescent="0.2">
      <c r="A246" s="51"/>
      <c r="B246" s="52"/>
      <c r="C246" s="51"/>
      <c r="D246" s="53"/>
      <c r="E246" s="51"/>
      <c r="F246" s="51"/>
      <c r="G246" s="51"/>
      <c r="H246" s="52"/>
    </row>
    <row r="247" spans="1:8" x14ac:dyDescent="0.2">
      <c r="A247" s="51"/>
      <c r="B247" s="52"/>
      <c r="C247" s="51"/>
      <c r="D247" s="53"/>
      <c r="E247" s="51"/>
      <c r="F247" s="51"/>
      <c r="G247" s="51"/>
      <c r="H247" s="52"/>
    </row>
    <row r="248" spans="1:8" x14ac:dyDescent="0.2">
      <c r="A248" s="51"/>
      <c r="B248" s="52"/>
      <c r="C248" s="51"/>
      <c r="D248" s="53"/>
      <c r="E248" s="51"/>
      <c r="F248" s="51"/>
      <c r="G248" s="51"/>
      <c r="H248" s="52"/>
    </row>
    <row r="249" spans="1:8" x14ac:dyDescent="0.2">
      <c r="A249" s="51"/>
      <c r="B249" s="52"/>
      <c r="C249" s="51"/>
      <c r="D249" s="53"/>
      <c r="E249" s="51"/>
      <c r="F249" s="51"/>
      <c r="G249" s="51"/>
      <c r="H249" s="52"/>
    </row>
    <row r="250" spans="1:8" x14ac:dyDescent="0.2">
      <c r="A250" s="51"/>
      <c r="B250" s="52"/>
      <c r="C250" s="51"/>
      <c r="D250" s="53"/>
      <c r="E250" s="51"/>
      <c r="F250" s="51"/>
      <c r="G250" s="51"/>
      <c r="H250" s="52"/>
    </row>
    <row r="251" spans="1:8" x14ac:dyDescent="0.2">
      <c r="A251" s="51"/>
      <c r="B251" s="52"/>
      <c r="C251" s="51"/>
      <c r="D251" s="53"/>
      <c r="E251" s="51"/>
      <c r="F251" s="51"/>
      <c r="G251" s="51"/>
      <c r="H251" s="52"/>
    </row>
    <row r="252" spans="1:8" x14ac:dyDescent="0.2">
      <c r="A252" s="51"/>
      <c r="B252" s="52"/>
      <c r="C252" s="51"/>
      <c r="D252" s="53"/>
      <c r="E252" s="51"/>
      <c r="F252" s="51"/>
      <c r="G252" s="51"/>
      <c r="H252" s="52"/>
    </row>
    <row r="253" spans="1:8" x14ac:dyDescent="0.2">
      <c r="A253" s="51"/>
      <c r="B253" s="52"/>
      <c r="C253" s="51"/>
      <c r="D253" s="53"/>
      <c r="E253" s="51"/>
      <c r="F253" s="51"/>
      <c r="G253" s="51"/>
      <c r="H253" s="52"/>
    </row>
    <row r="254" spans="1:8" x14ac:dyDescent="0.2">
      <c r="A254" s="51"/>
      <c r="B254" s="52"/>
      <c r="C254" s="51"/>
      <c r="D254" s="53"/>
      <c r="E254" s="51"/>
      <c r="F254" s="51"/>
      <c r="G254" s="51"/>
      <c r="H254" s="52"/>
    </row>
    <row r="255" spans="1:8" x14ac:dyDescent="0.2">
      <c r="A255" s="51"/>
      <c r="B255" s="52"/>
      <c r="C255" s="51"/>
      <c r="D255" s="53"/>
      <c r="E255" s="51"/>
      <c r="F255" s="51"/>
      <c r="G255" s="51"/>
      <c r="H255" s="52"/>
    </row>
    <row r="256" spans="1:8" x14ac:dyDescent="0.2">
      <c r="A256" s="51"/>
      <c r="B256" s="52"/>
      <c r="C256" s="51"/>
      <c r="D256" s="53"/>
      <c r="E256" s="51"/>
      <c r="F256" s="51"/>
      <c r="G256" s="51"/>
      <c r="H256" s="52"/>
    </row>
    <row r="257" spans="1:8" x14ac:dyDescent="0.2">
      <c r="A257" s="51"/>
      <c r="B257" s="52"/>
      <c r="C257" s="51"/>
      <c r="D257" s="53"/>
      <c r="E257" s="51"/>
      <c r="F257" s="51"/>
      <c r="G257" s="51"/>
      <c r="H257" s="52"/>
    </row>
    <row r="258" spans="1:8" x14ac:dyDescent="0.2">
      <c r="A258" s="51"/>
      <c r="B258" s="52"/>
      <c r="C258" s="51"/>
      <c r="D258" s="53"/>
      <c r="E258" s="51"/>
      <c r="F258" s="51"/>
      <c r="G258" s="51"/>
      <c r="H258" s="52"/>
    </row>
    <row r="259" spans="1:8" x14ac:dyDescent="0.2">
      <c r="A259" s="51"/>
      <c r="B259" s="52"/>
      <c r="C259" s="51"/>
      <c r="D259" s="53"/>
      <c r="E259" s="51"/>
      <c r="F259" s="51"/>
      <c r="G259" s="51"/>
      <c r="H259" s="52"/>
    </row>
    <row r="260" spans="1:8" x14ac:dyDescent="0.2">
      <c r="A260" s="51"/>
      <c r="B260" s="52"/>
      <c r="C260" s="51"/>
      <c r="D260" s="53"/>
      <c r="E260" s="51"/>
      <c r="F260" s="51"/>
      <c r="G260" s="51"/>
      <c r="H260" s="52"/>
    </row>
    <row r="261" spans="1:8" x14ac:dyDescent="0.2">
      <c r="A261" s="51"/>
      <c r="B261" s="52"/>
      <c r="C261" s="51"/>
      <c r="D261" s="53"/>
      <c r="E261" s="51"/>
      <c r="F261" s="51"/>
      <c r="G261" s="51"/>
      <c r="H261" s="52"/>
    </row>
    <row r="262" spans="1:8" x14ac:dyDescent="0.2">
      <c r="A262" s="51"/>
      <c r="B262" s="52"/>
      <c r="C262" s="51"/>
      <c r="D262" s="53"/>
      <c r="E262" s="51"/>
      <c r="F262" s="51"/>
      <c r="G262" s="51"/>
      <c r="H262" s="52"/>
    </row>
    <row r="263" spans="1:8" x14ac:dyDescent="0.2">
      <c r="A263" s="51"/>
      <c r="B263" s="52"/>
      <c r="C263" s="51"/>
      <c r="D263" s="53"/>
      <c r="E263" s="51"/>
      <c r="F263" s="51"/>
      <c r="G263" s="51"/>
      <c r="H263" s="52"/>
    </row>
    <row r="264" spans="1:8" x14ac:dyDescent="0.2">
      <c r="A264" s="51"/>
      <c r="B264" s="52"/>
      <c r="C264" s="51"/>
      <c r="D264" s="53"/>
      <c r="E264" s="51"/>
      <c r="F264" s="51"/>
      <c r="G264" s="51"/>
      <c r="H264" s="52"/>
    </row>
    <row r="265" spans="1:8" x14ac:dyDescent="0.2">
      <c r="A265" s="51"/>
      <c r="B265" s="52"/>
      <c r="C265" s="51"/>
      <c r="D265" s="53"/>
      <c r="E265" s="51"/>
      <c r="F265" s="51"/>
      <c r="G265" s="51"/>
      <c r="H265" s="52"/>
    </row>
    <row r="266" spans="1:8" x14ac:dyDescent="0.2">
      <c r="A266" s="51"/>
      <c r="B266" s="52"/>
      <c r="C266" s="51"/>
      <c r="D266" s="53"/>
      <c r="E266" s="51"/>
      <c r="F266" s="51"/>
      <c r="G266" s="51"/>
      <c r="H266" s="52"/>
    </row>
    <row r="267" spans="1:8" x14ac:dyDescent="0.2">
      <c r="A267" s="51"/>
      <c r="B267" s="52"/>
      <c r="C267" s="51"/>
      <c r="D267" s="53"/>
      <c r="E267" s="51"/>
      <c r="F267" s="51"/>
      <c r="G267" s="51"/>
      <c r="H267" s="52"/>
    </row>
    <row r="268" spans="1:8" x14ac:dyDescent="0.2">
      <c r="A268" s="51"/>
      <c r="B268" s="52"/>
      <c r="C268" s="51"/>
      <c r="D268" s="53"/>
      <c r="E268" s="51"/>
      <c r="F268" s="51"/>
      <c r="G268" s="51"/>
      <c r="H268" s="52"/>
    </row>
    <row r="269" spans="1:8" x14ac:dyDescent="0.2">
      <c r="A269" s="51"/>
      <c r="B269" s="52"/>
      <c r="C269" s="51"/>
      <c r="D269" s="53"/>
      <c r="E269" s="51"/>
      <c r="F269" s="51"/>
      <c r="G269" s="51"/>
      <c r="H269" s="52"/>
    </row>
    <row r="270" spans="1:8" x14ac:dyDescent="0.2">
      <c r="A270" s="51"/>
      <c r="B270" s="52"/>
      <c r="C270" s="51"/>
      <c r="D270" s="53"/>
      <c r="E270" s="51"/>
      <c r="F270" s="51"/>
      <c r="G270" s="51"/>
      <c r="H270" s="52"/>
    </row>
    <row r="271" spans="1:8" x14ac:dyDescent="0.2">
      <c r="A271" s="51"/>
      <c r="B271" s="52"/>
      <c r="C271" s="51"/>
      <c r="D271" s="53"/>
      <c r="E271" s="51"/>
      <c r="F271" s="51"/>
      <c r="G271" s="51"/>
      <c r="H271" s="52"/>
    </row>
    <row r="272" spans="1:8" x14ac:dyDescent="0.2">
      <c r="A272" s="51"/>
      <c r="B272" s="52"/>
      <c r="C272" s="51"/>
      <c r="D272" s="53"/>
      <c r="E272" s="51"/>
      <c r="F272" s="51"/>
      <c r="G272" s="51"/>
      <c r="H272" s="52"/>
    </row>
    <row r="273" spans="1:8" x14ac:dyDescent="0.2">
      <c r="A273" s="51"/>
      <c r="B273" s="52"/>
      <c r="C273" s="51"/>
      <c r="D273" s="53"/>
      <c r="E273" s="51"/>
      <c r="F273" s="51"/>
      <c r="G273" s="51"/>
      <c r="H273" s="52"/>
    </row>
    <row r="274" spans="1:8" x14ac:dyDescent="0.2">
      <c r="A274" s="51"/>
      <c r="B274" s="52"/>
      <c r="C274" s="51"/>
      <c r="D274" s="53"/>
      <c r="E274" s="51"/>
      <c r="F274" s="51"/>
      <c r="G274" s="51"/>
      <c r="H274" s="52"/>
    </row>
    <row r="275" spans="1:8" x14ac:dyDescent="0.2">
      <c r="A275" s="51"/>
      <c r="B275" s="52"/>
      <c r="C275" s="51"/>
      <c r="D275" s="53"/>
      <c r="E275" s="51"/>
      <c r="F275" s="51"/>
      <c r="G275" s="51"/>
      <c r="H275" s="52"/>
    </row>
  </sheetData>
  <mergeCells count="3">
    <mergeCell ref="A1:F1"/>
    <mergeCell ref="A2:H2"/>
    <mergeCell ref="B65:H65"/>
  </mergeCells>
  <phoneticPr fontId="1"/>
  <hyperlinks>
    <hyperlink ref="H3" r:id="rId1" xr:uid="{00000000-0004-0000-0000-000000000000}"/>
  </hyperlinks>
  <pageMargins left="0.25" right="0.25" top="0.75" bottom="0.75" header="0" footer="0"/>
  <pageSetup paperSize="9" scale="62"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8A20B60BF908A45AAD3950DA02AD5DC" ma:contentTypeVersion="11" ma:contentTypeDescription="新しいドキュメントを作成します。" ma:contentTypeScope="" ma:versionID="c73fc0c027c8ad79c771d6e3d7f933a8">
  <xsd:schema xmlns:xsd="http://www.w3.org/2001/XMLSchema" xmlns:xs="http://www.w3.org/2001/XMLSchema" xmlns:p="http://schemas.microsoft.com/office/2006/metadata/properties" xmlns:ns2="278de50a-a1ea-40cf-b4d5-68a274327e71" xmlns:ns3="bf5267cf-e766-44a4-807f-a9147f35e4a7" targetNamespace="http://schemas.microsoft.com/office/2006/metadata/properties" ma:root="true" ma:fieldsID="8043930b8b4324390dfe227c08edd28a" ns2:_="" ns3:_="">
    <xsd:import namespace="278de50a-a1ea-40cf-b4d5-68a274327e71"/>
    <xsd:import namespace="bf5267cf-e766-44a4-807f-a9147f35e4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de50a-a1ea-40cf-b4d5-68a274327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5267cf-e766-44a4-807f-a9147f35e4a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65cac04e-309e-4306-ba4b-24277cc9f919}" ma:internalName="TaxCatchAll" ma:showField="CatchAllData" ma:web="bf5267cf-e766-44a4-807f-a9147f35e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9D728E-4130-47A9-8640-B0B62D0B929A}">
  <ds:schemaRefs>
    <ds:schemaRef ds:uri="http://schemas.microsoft.com/sharepoint/v3/contenttype/forms"/>
  </ds:schemaRefs>
</ds:datastoreItem>
</file>

<file path=customXml/itemProps2.xml><?xml version="1.0" encoding="utf-8"?>
<ds:datastoreItem xmlns:ds="http://schemas.openxmlformats.org/officeDocument/2006/customXml" ds:itemID="{9408E720-FD0A-45FF-AD85-D70AEFAFF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de50a-a1ea-40cf-b4d5-68a274327e71"/>
    <ds:schemaRef ds:uri="bf5267cf-e766-44a4-807f-a9147f35e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BRM325_oarai_200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ishikoh@gmail.com</cp:lastModifiedBy>
  <cp:lastPrinted>2023-03-14T05:48:17Z</cp:lastPrinted>
  <dcterms:modified xsi:type="dcterms:W3CDTF">2023-03-14T11:01:13Z</dcterms:modified>
</cp:coreProperties>
</file>