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C:\Users\User\Desktop\いわき600\"/>
    </mc:Choice>
  </mc:AlternateContent>
  <xr:revisionPtr revIDLastSave="0" documentId="13_ncr:1_{EB5E17DF-F991-4DA1-8C1B-106C1FEEE3CD}" xr6:coauthVersionLast="47" xr6:coauthVersionMax="47" xr10:uidLastSave="{00000000-0000-0000-0000-000000000000}"/>
  <bookViews>
    <workbookView xWindow="-120" yWindow="-120" windowWidth="20730" windowHeight="11160" tabRatio="500" xr2:uid="{00000000-000D-0000-FFFF-FFFF00000000}"/>
  </bookViews>
  <sheets>
    <sheet name="iwaki600" sheetId="1" r:id="rId1"/>
  </sheets>
  <definedNames>
    <definedName name="_xlnm.Print_Area" localSheetId="0">iwaki600!$A$1:$I$137</definedName>
    <definedName name="_xlnm.Print_Titles" localSheetId="0">iwaki600!$1:$5</definedName>
    <definedName name="Print_Titles_0" localSheetId="0">iwaki600!$1:$5</definedName>
    <definedName name="Print_Titles_0_0" localSheetId="0">iwaki600!$1:$5</definedName>
    <definedName name="Print_Titles_0_0_0" localSheetId="0">iwaki600!$1:$5</definedName>
    <definedName name="Print_Titles_0_0_0_0" localSheetId="0">iwaki600!$1:$5</definedName>
    <definedName name="Print_Titles_0_0_0_0_0" localSheetId="0">iwaki600!$1:$5</definedName>
    <definedName name="Print_Titles_0_0_0_0_0_0" localSheetId="0">iwaki600!$1:$5</definedName>
    <definedName name="Print_Titles_0_0_0_0_0_0_0" localSheetId="0">iwaki600!$1:$5</definedName>
    <definedName name="Print_Titles_0_0_0_0_0_0_0_0" localSheetId="0">iwaki600!$1:$5</definedName>
    <definedName name="Print_Titles_0_0_0_0_0_0_0_0_0" localSheetId="0">iwaki600!$1:$5</definedName>
  </definedNames>
  <calcPr calcId="181029"/>
  <extLst>
    <ext xmlns:loext="http://schemas.libreoffice.org/" uri="{7626C862-2A13-11E5-B345-FEFF819CDC9F}">
      <loext:extCalcPr stringRefSyntax="ExcelA1"/>
    </ext>
  </extLst>
</workbook>
</file>

<file path=xl/calcChain.xml><?xml version="1.0" encoding="utf-8"?>
<calcChain xmlns="http://schemas.openxmlformats.org/spreadsheetml/2006/main">
  <c r="D28" i="1" l="1"/>
  <c r="D27" i="1"/>
  <c r="D106" i="1"/>
  <c r="C102" i="1"/>
  <c r="C103" i="1" s="1"/>
  <c r="C104" i="1" s="1"/>
  <c r="C105" i="1" s="1"/>
  <c r="C106" i="1" s="1"/>
  <c r="C107" i="1" s="1"/>
  <c r="C108" i="1" s="1"/>
  <c r="C109" i="1" s="1"/>
  <c r="C110" i="1" s="1"/>
  <c r="C111" i="1" s="1"/>
  <c r="C112" i="1" s="1"/>
  <c r="C113" i="1" s="1"/>
  <c r="C114" i="1" s="1"/>
  <c r="C115" i="1" s="1"/>
  <c r="C116" i="1" s="1"/>
  <c r="C117" i="1" s="1"/>
  <c r="C118" i="1" s="1"/>
  <c r="C119" i="1" s="1"/>
  <c r="C120" i="1" s="1"/>
  <c r="C121" i="1" s="1"/>
  <c r="C96" i="1"/>
  <c r="C97" i="1" s="1"/>
  <c r="C100" i="1"/>
  <c r="D33" i="1"/>
  <c r="D121" i="1"/>
  <c r="D120" i="1"/>
  <c r="D119" i="1"/>
  <c r="D118" i="1"/>
  <c r="D117" i="1"/>
  <c r="D116" i="1"/>
  <c r="D115" i="1"/>
  <c r="D114" i="1"/>
  <c r="D113" i="1"/>
  <c r="D112" i="1"/>
  <c r="D111" i="1"/>
  <c r="D110" i="1"/>
  <c r="D109" i="1"/>
  <c r="D108" i="1"/>
  <c r="D107" i="1"/>
  <c r="D105" i="1"/>
  <c r="D104" i="1"/>
  <c r="D103" i="1"/>
  <c r="D102" i="1"/>
  <c r="D101" i="1"/>
  <c r="D100" i="1"/>
  <c r="D99" i="1"/>
  <c r="D98" i="1"/>
  <c r="D97" i="1"/>
  <c r="D96" i="1"/>
  <c r="D95" i="1"/>
  <c r="D94" i="1"/>
  <c r="D93" i="1"/>
  <c r="D92" i="1"/>
  <c r="D91" i="1"/>
  <c r="D90" i="1"/>
  <c r="D89" i="1"/>
  <c r="D88" i="1"/>
  <c r="D87" i="1"/>
  <c r="D86" i="1"/>
  <c r="D85" i="1"/>
  <c r="D84" i="1"/>
  <c r="D83" i="1"/>
  <c r="D82" i="1"/>
  <c r="D81" i="1"/>
  <c r="D80" i="1"/>
  <c r="D79" i="1"/>
  <c r="D78" i="1"/>
  <c r="D77" i="1"/>
  <c r="D76" i="1"/>
  <c r="D75" i="1"/>
  <c r="D74" i="1"/>
  <c r="D73" i="1"/>
  <c r="D72" i="1"/>
  <c r="D71" i="1"/>
  <c r="D70" i="1"/>
  <c r="D69" i="1"/>
  <c r="D68" i="1"/>
  <c r="D67" i="1"/>
  <c r="D66" i="1"/>
  <c r="D65" i="1"/>
  <c r="D64" i="1"/>
  <c r="D63" i="1"/>
  <c r="D62" i="1"/>
  <c r="D61" i="1"/>
  <c r="D60" i="1"/>
  <c r="D59" i="1"/>
  <c r="D58" i="1"/>
  <c r="D57" i="1"/>
  <c r="D56" i="1"/>
  <c r="D55" i="1"/>
  <c r="D54" i="1"/>
  <c r="D53" i="1"/>
  <c r="D52" i="1"/>
  <c r="D51" i="1"/>
  <c r="D50" i="1"/>
  <c r="D49" i="1"/>
  <c r="D48" i="1"/>
  <c r="D47" i="1"/>
  <c r="D46" i="1"/>
  <c r="D45" i="1"/>
  <c r="D44" i="1"/>
  <c r="D43" i="1"/>
  <c r="D42" i="1"/>
  <c r="D41" i="1"/>
  <c r="D40" i="1"/>
  <c r="D39" i="1"/>
  <c r="D38" i="1"/>
  <c r="D37" i="1"/>
  <c r="D36" i="1"/>
  <c r="D35" i="1"/>
  <c r="D34" i="1"/>
  <c r="D32" i="1"/>
  <c r="D31" i="1"/>
  <c r="D30" i="1"/>
  <c r="D29" i="1"/>
  <c r="D26" i="1"/>
  <c r="D25" i="1"/>
  <c r="D24" i="1"/>
  <c r="D23" i="1"/>
  <c r="D22" i="1"/>
  <c r="D21" i="1"/>
  <c r="D20" i="1"/>
  <c r="D19" i="1"/>
  <c r="D18" i="1"/>
  <c r="D17" i="1"/>
  <c r="D16" i="1"/>
  <c r="D15" i="1"/>
  <c r="D14" i="1"/>
  <c r="D13" i="1"/>
  <c r="D12" i="1"/>
  <c r="D11" i="1"/>
  <c r="D10" i="1"/>
  <c r="D9" i="1"/>
  <c r="D8" i="1"/>
  <c r="D7" i="1"/>
  <c r="C7" i="1"/>
  <c r="C8" i="1" s="1"/>
  <c r="C9" i="1" s="1"/>
  <c r="C10" i="1" s="1"/>
  <c r="C11" i="1" s="1"/>
  <c r="C12" i="1" s="1"/>
  <c r="C13" i="1" s="1"/>
  <c r="C14" i="1" s="1"/>
  <c r="C15" i="1" s="1"/>
  <c r="C16" i="1" s="1"/>
  <c r="C17" i="1" s="1"/>
  <c r="C18" i="1" s="1"/>
  <c r="C19" i="1" s="1"/>
  <c r="C20" i="1" s="1"/>
  <c r="C21" i="1" s="1"/>
  <c r="C22" i="1" s="1"/>
  <c r="C23" i="1" s="1"/>
  <c r="C24" i="1" s="1"/>
  <c r="C25" i="1" s="1"/>
  <c r="C26" i="1" s="1"/>
  <c r="C28" i="1" s="1"/>
  <c r="C29" i="1" s="1"/>
  <c r="C30" i="1" s="1"/>
  <c r="C31" i="1" s="1"/>
  <c r="C32" i="1" s="1"/>
  <c r="C33" i="1" s="1"/>
  <c r="C34" i="1" l="1"/>
  <c r="C35" i="1" s="1"/>
  <c r="C36" i="1" s="1"/>
  <c r="C37" i="1" s="1"/>
  <c r="C38" i="1" s="1"/>
  <c r="C39" i="1" s="1"/>
  <c r="C40" i="1" s="1"/>
  <c r="C41" i="1" s="1"/>
  <c r="C42" i="1" s="1"/>
  <c r="C43" i="1" s="1"/>
  <c r="C44" i="1" s="1"/>
  <c r="C45" i="1" s="1"/>
  <c r="C46" i="1" s="1"/>
  <c r="C47" i="1" s="1"/>
  <c r="C48" i="1" s="1"/>
  <c r="C49" i="1" s="1"/>
  <c r="C50" i="1" s="1"/>
  <c r="C51" i="1" s="1"/>
  <c r="C52" i="1" s="1"/>
  <c r="C53" i="1" s="1"/>
  <c r="C54" i="1" s="1"/>
  <c r="C55" i="1" s="1"/>
  <c r="C56" i="1" s="1"/>
  <c r="C57" i="1" s="1"/>
  <c r="C58" i="1" s="1"/>
  <c r="C59" i="1" s="1"/>
  <c r="C60" i="1" s="1"/>
  <c r="C61" i="1" s="1"/>
  <c r="C62" i="1" s="1"/>
  <c r="C63" i="1" s="1"/>
  <c r="C64" i="1" s="1"/>
  <c r="C65" i="1" s="1"/>
  <c r="C66" i="1" s="1"/>
  <c r="C67" i="1" s="1"/>
  <c r="C68" i="1" s="1"/>
  <c r="C69" i="1" s="1"/>
  <c r="C70" i="1" s="1"/>
  <c r="C71" i="1" s="1"/>
  <c r="C72" i="1" s="1"/>
  <c r="C73" i="1" s="1"/>
  <c r="C74" i="1" s="1"/>
  <c r="C75" i="1" s="1"/>
  <c r="C76" i="1" s="1"/>
  <c r="C77" i="1" s="1"/>
  <c r="C78" i="1" s="1"/>
  <c r="C79" i="1" s="1"/>
  <c r="C80" i="1" s="1"/>
  <c r="C81" i="1" s="1"/>
  <c r="C82" i="1" s="1"/>
  <c r="C83" i="1" s="1"/>
  <c r="C84" i="1" s="1"/>
  <c r="C85" i="1" s="1"/>
  <c r="C86" i="1" s="1"/>
  <c r="C87" i="1" s="1"/>
  <c r="C88" i="1" s="1"/>
  <c r="C89" i="1" s="1"/>
  <c r="C90" i="1" s="1"/>
  <c r="C91" i="1" s="1"/>
  <c r="C92" i="1" s="1"/>
  <c r="C93" i="1" s="1"/>
  <c r="C94" i="1" s="1"/>
</calcChain>
</file>

<file path=xl/sharedStrings.xml><?xml version="1.0" encoding="utf-8"?>
<sst xmlns="http://schemas.openxmlformats.org/spreadsheetml/2006/main" count="461" uniqueCount="242">
  <si>
    <t>No.</t>
  </si>
  <si>
    <t>区間</t>
  </si>
  <si>
    <t>合計</t>
  </si>
  <si>
    <t>通過点</t>
  </si>
  <si>
    <t>進路</t>
  </si>
  <si>
    <t>ルート</t>
  </si>
  <si>
    <t>備考</t>
  </si>
  <si>
    <t>┴右</t>
  </si>
  <si>
    <t>市道</t>
  </si>
  <si>
    <t>S</t>
  </si>
  <si>
    <t>├右</t>
  </si>
  <si>
    <t>右上　千葉方面看板</t>
  </si>
  <si>
    <t>┤左</t>
  </si>
  <si>
    <t>道なり右カーブ</t>
  </si>
  <si>
    <t>┼右</t>
  </si>
  <si>
    <t>K15、市道</t>
  </si>
  <si>
    <t>幕張メッセ、ZOZOマリンスタジアム方面</t>
  </si>
  <si>
    <t>S 「公園プール入口」</t>
  </si>
  <si>
    <t>┼左</t>
  </si>
  <si>
    <t>稲毛駅方面</t>
  </si>
  <si>
    <t>S 「高洲第一団地北側」</t>
  </si>
  <si>
    <t>京葉線の高架をくぐって右折</t>
  </si>
  <si>
    <t xml:space="preserve">S </t>
  </si>
  <si>
    <t>歩道橋のある┤字路を左折</t>
  </si>
  <si>
    <t>S「登戸４丁目」</t>
  </si>
  <si>
    <t>R14</t>
  </si>
  <si>
    <t>R357・R14　木更津・市原方面</t>
  </si>
  <si>
    <t>餃子の王将の先を左折</t>
  </si>
  <si>
    <t>┬右</t>
  </si>
  <si>
    <t>JR高架潜りすぐに突き当たりを右折 一方通行路へ</t>
  </si>
  <si>
    <t>止まれ</t>
  </si>
  <si>
    <t>正面「蘇我方面」看板　　JR高架潜る</t>
  </si>
  <si>
    <t>「蘇我町2丁目」の次の交差点　右上道路案内(裏側)
この先　踏切☓2　陸橋☓1　通過</t>
  </si>
  <si>
    <t>市道,K66,
市道</t>
  </si>
  <si>
    <t>右側「沖縄舞踊教室」　　YKKapの看板</t>
  </si>
  <si>
    <t>S「椎名崎新田」</t>
  </si>
  <si>
    <t>茂原、市原方面</t>
  </si>
  <si>
    <t>S「古市場」</t>
  </si>
  <si>
    <t>K14、K84</t>
  </si>
  <si>
    <t>K84</t>
  </si>
  <si>
    <t>長生方面</t>
  </si>
  <si>
    <t>S「一松海岸入口」</t>
  </si>
  <si>
    <t>K30</t>
  </si>
  <si>
    <t>銚子、九十九里方面</t>
  </si>
  <si>
    <t>右側</t>
  </si>
  <si>
    <t>銚子・匝瑳方面　右港釣具店</t>
  </si>
  <si>
    <t>S「片貝漁港入口」</t>
  </si>
  <si>
    <t>銚子・蓮沼方面　左セブンイレブン</t>
  </si>
  <si>
    <t>S「足川浜」</t>
  </si>
  <si>
    <t>飯岡方面</t>
  </si>
  <si>
    <t>左側「ENEOS」</t>
  </si>
  <si>
    <t>S「飯岡バイパス東口」</t>
  </si>
  <si>
    <t>R126</t>
  </si>
  <si>
    <t>鹿嶋・銚子方面</t>
  </si>
  <si>
    <t>S「三崎町二丁目」</t>
  </si>
  <si>
    <t>K286、市道</t>
  </si>
  <si>
    <t>犬吠埼方面　　　左　洋服の青山</t>
  </si>
  <si>
    <t>S「犬吠埼入口」</t>
  </si>
  <si>
    <t>K244</t>
  </si>
  <si>
    <t>この手前のコンビニの裏からもPC2へ入れます</t>
  </si>
  <si>
    <t>左側</t>
  </si>
  <si>
    <t>S「後飯町」</t>
  </si>
  <si>
    <t>K244、K37</t>
  </si>
  <si>
    <t>国道126号方面</t>
  </si>
  <si>
    <t>S「銚子大橋前」</t>
  </si>
  <si>
    <t>R124</t>
  </si>
  <si>
    <t>鹿嶋方面
この先の銚子大橋は路肩狭く危ないため、右側の歩行者・自転車道の通行を推奨</t>
  </si>
  <si>
    <t>S「平泉東」</t>
  </si>
  <si>
    <t>Y左直進</t>
  </si>
  <si>
    <t>左車線を直進</t>
  </si>
  <si>
    <t>S「筒井東」</t>
  </si>
  <si>
    <t>S「平泉西」</t>
  </si>
  <si>
    <t>┬左</t>
  </si>
  <si>
    <t>S「鹿嶋消防署南」</t>
  </si>
  <si>
    <t>R51</t>
  </si>
  <si>
    <t>水戸・大洗方面</t>
  </si>
  <si>
    <t>K16</t>
  </si>
  <si>
    <t>大洗市街方面　　側道へ入りK16に合流</t>
  </si>
  <si>
    <t>S「大洗サンビーチ入口」</t>
  </si>
  <si>
    <t>K2</t>
  </si>
  <si>
    <t>大洗港方面　　右前に潮騒の湯の看板</t>
  </si>
  <si>
    <t>S「大洗鳥居下」</t>
  </si>
  <si>
    <t>K108</t>
  </si>
  <si>
    <t>ひたちなか方面　　　大鳥居をくぐる</t>
  </si>
  <si>
    <t>S「祝町」</t>
  </si>
  <si>
    <t>ひたちなか方面</t>
  </si>
  <si>
    <t>K108、K6、
市道、K6</t>
  </si>
  <si>
    <t>阿字ヶ浦、那珂湊方面</t>
  </si>
  <si>
    <t>K176</t>
  </si>
  <si>
    <t>左手前に平磯郵便局。見落とし注意。</t>
  </si>
  <si>
    <t>┼直進</t>
  </si>
  <si>
    <t>変形十字路　道なりに直進</t>
  </si>
  <si>
    <t>日立・水戸方面　　左側セイコーマート</t>
  </si>
  <si>
    <t>S「十三奉行」</t>
  </si>
  <si>
    <t>K265</t>
  </si>
  <si>
    <t>K247</t>
  </si>
  <si>
    <t>ひたち海浜公園方面</t>
  </si>
  <si>
    <t>那須・日立方面</t>
  </si>
  <si>
    <t>S「長砂」</t>
  </si>
  <si>
    <t>R245</t>
  </si>
  <si>
    <t>いわき・日立方面</t>
  </si>
  <si>
    <t>S「旭町」</t>
  </si>
  <si>
    <t>日立市街、国道６号方面</t>
  </si>
  <si>
    <t>S「裁判所前」</t>
  </si>
  <si>
    <t>けやき通りに入る　　　常磐道方面</t>
  </si>
  <si>
    <t>S「国土交通省前」</t>
  </si>
  <si>
    <t>R6</t>
  </si>
  <si>
    <t>北茨城、高萩方面</t>
  </si>
  <si>
    <t>S「四沢」</t>
  </si>
  <si>
    <t>直進</t>
  </si>
  <si>
    <t>K56、K20、R6</t>
  </si>
  <si>
    <t>いわき市、植田方面</t>
  </si>
  <si>
    <t>K20</t>
  </si>
  <si>
    <t>S「正内町」</t>
  </si>
  <si>
    <t>K26</t>
  </si>
  <si>
    <t>小名浜港方面</t>
  </si>
  <si>
    <t>S「三倉」</t>
  </si>
  <si>
    <t>K229、K15</t>
  </si>
  <si>
    <t>新舞子方面</t>
  </si>
  <si>
    <t>K15</t>
  </si>
  <si>
    <t>小名浜、江名方面　　　左折レーンあり</t>
  </si>
  <si>
    <t>変形十字路　小名浜方面</t>
  </si>
  <si>
    <t>三崎公園・小名浜港方面</t>
  </si>
  <si>
    <t>いわきサンマリーナ、大剣、藤原埠頭方面</t>
  </si>
  <si>
    <t>いわきサンマリーナ方面</t>
  </si>
  <si>
    <t>K239、K10</t>
  </si>
  <si>
    <t>K20、K56</t>
  </si>
  <si>
    <t>市街地方面　　　陸前浜街道</t>
  </si>
  <si>
    <t>水戸・日立方面</t>
  </si>
  <si>
    <t>けやき通りに入る　　　水戸・日立方面</t>
  </si>
  <si>
    <t>那珂湊、初崎海岸方面</t>
  </si>
  <si>
    <t>鹿嶋、ひたちなか、東海方面</t>
  </si>
  <si>
    <t>常陸那珂湊方面</t>
  </si>
  <si>
    <t>那珂湊、阿字ヶ浦方面</t>
  </si>
  <si>
    <t>大洗、R245方面</t>
  </si>
  <si>
    <t>平磯、磯崎方面</t>
  </si>
  <si>
    <t>Y左</t>
  </si>
  <si>
    <t>平磯、磯崎方面　　正面セイコーマート</t>
  </si>
  <si>
    <t>K6、市道、
K6、K108</t>
  </si>
  <si>
    <t>右前方：千歳屋金物店</t>
  </si>
  <si>
    <t>大洗、海門橋方面</t>
  </si>
  <si>
    <t>大洗海岸方面、信号手前の左折レーンを進む</t>
  </si>
  <si>
    <t>鹿嶋、大洗港方面、大鳥居をくぐる</t>
  </si>
  <si>
    <t>成田・鹿嶋方面</t>
  </si>
  <si>
    <t>銚子・神栖方面</t>
  </si>
  <si>
    <t>S「銚子大橋入口」</t>
  </si>
  <si>
    <t>この先銚子大橋は歩行者・自転車道通行推奨
歩行者・自転車に注意して徐行</t>
  </si>
  <si>
    <t>匝瑳、旭方面</t>
  </si>
  <si>
    <t>S「飯岡バイパス入口」</t>
  </si>
  <si>
    <t>東金、匝瑳方面　　　右セブンイレブン</t>
  </si>
  <si>
    <t>S「網戸」</t>
  </si>
  <si>
    <t>K71, K35, K104,市道</t>
  </si>
  <si>
    <t>旭市街方面</t>
  </si>
  <si>
    <t>K104, 市道</t>
  </si>
  <si>
    <t>「さとう整形外科」の看板の左の道</t>
  </si>
  <si>
    <t>Ｔ字路を右折した後すぐ次の┤字路を左折</t>
  </si>
  <si>
    <t>右側「ENEOS」</t>
  </si>
  <si>
    <t>S「芝崎」</t>
  </si>
  <si>
    <t>東金・山武方面　　　左側エービン</t>
  </si>
  <si>
    <t>S「台方十字路」</t>
  </si>
  <si>
    <t>R128</t>
  </si>
  <si>
    <t>茂原・大網白里方面</t>
  </si>
  <si>
    <t>S「腰当」</t>
  </si>
  <si>
    <t>K293</t>
  </si>
  <si>
    <t>左前方カインズ</t>
  </si>
  <si>
    <t>右セブンイレブン</t>
  </si>
  <si>
    <t>S「新治」</t>
  </si>
  <si>
    <t>千葉・千葉外房有料道路方面</t>
  </si>
  <si>
    <t>S「辺田十字路」</t>
  </si>
  <si>
    <t>K66</t>
  </si>
  <si>
    <t>浜野方面</t>
  </si>
  <si>
    <t>S「おゆみ野２丁目」</t>
  </si>
  <si>
    <t>市原・浜野方面</t>
  </si>
  <si>
    <t>S「生実台」</t>
  </si>
  <si>
    <t>S「生実池」</t>
  </si>
  <si>
    <t>蘇我駅方面</t>
  </si>
  <si>
    <t>右上 行先標識　蘇我駅方面</t>
  </si>
  <si>
    <t>JR高架手前の一方通行路</t>
  </si>
  <si>
    <t>正面　アップル</t>
  </si>
  <si>
    <t>S「港町」</t>
  </si>
  <si>
    <t>道なり</t>
  </si>
  <si>
    <t>S「神明神社入口」</t>
  </si>
  <si>
    <t>＜ゴール後＞</t>
  </si>
  <si>
    <t>※</t>
  </si>
  <si>
    <t>はスタートWaveによって変わりますので、各自ブルベカードに記載してある時刻を確認してください。</t>
  </si>
  <si>
    <r>
      <rPr>
        <sz val="10"/>
        <rFont val="Arial"/>
        <family val="2"/>
        <charset val="1"/>
      </rPr>
      <t>PC</t>
    </r>
    <r>
      <rPr>
        <sz val="10"/>
        <rFont val="ＭＳ Ｐゴシック"/>
        <family val="3"/>
        <charset val="128"/>
      </rPr>
      <t>では必ず買い物をしてレシートを取得してください。</t>
    </r>
  </si>
  <si>
    <t>キューシートの区間距離、合計距離はお使いのサイコン、GPSによって誤差が出ます。</t>
  </si>
  <si>
    <t>通過点は、距離、ルート、情報（その他）などから総合的に判断して下さい。</t>
  </si>
  <si>
    <t>また事前に予習をして使い慣れた地図でコースを確認しておくことが必要です。</t>
  </si>
  <si>
    <t>リタイア（DNF)する場合は、必ずブルベカードに記載されている連絡先まで直接本人が電話連絡してください。</t>
  </si>
  <si>
    <t>時間帯により連絡先の電話番号は異なります。担当時間外の連絡先への電話はお控え下さい。</t>
  </si>
  <si>
    <t>連絡無しにゴール受付をせずに帰られると、確認が取れるまでスタッフが撤収することができず運営に支障をきたします。</t>
  </si>
  <si>
    <t>好間方面　堀坂トンネルに入らない</t>
    <rPh sb="5" eb="7">
      <t>ホリサカ</t>
    </rPh>
    <phoneticPr fontId="14"/>
  </si>
  <si>
    <r>
      <t>冷凍団地方面　</t>
    </r>
    <r>
      <rPr>
        <sz val="10"/>
        <rFont val="ＭＳ Ｐゴシック"/>
        <family val="3"/>
        <charset val="128"/>
      </rPr>
      <t>信号の次 手前「協同水産流通」</t>
    </r>
  </si>
  <si>
    <r>
      <t>茂原方面　　茂原街道</t>
    </r>
    <r>
      <rPr>
        <sz val="10"/>
        <rFont val="ＭＳ Ｐゴシック"/>
        <family val="3"/>
        <charset val="128"/>
      </rPr>
      <t>　　　　</t>
    </r>
  </si>
  <si>
    <t>K2</t>
    <phoneticPr fontId="14"/>
  </si>
  <si>
    <t>K67</t>
    <phoneticPr fontId="14"/>
  </si>
  <si>
    <t>千葉外房有料道路は無料化になりました。</t>
    <rPh sb="9" eb="11">
      <t>ムリョウ</t>
    </rPh>
    <rPh sb="11" eb="12">
      <t>カ</t>
    </rPh>
    <phoneticPr fontId="14"/>
  </si>
  <si>
    <t>S「黒砂橋東側」</t>
    <rPh sb="2" eb="3">
      <t>クロ</t>
    </rPh>
    <rPh sb="3" eb="4">
      <t>スナ</t>
    </rPh>
    <rPh sb="4" eb="5">
      <t>ハシ</t>
    </rPh>
    <rPh sb="5" eb="6">
      <t>ヒガシ</t>
    </rPh>
    <rPh sb="6" eb="7">
      <t>ガワ</t>
    </rPh>
    <phoneticPr fontId="15"/>
  </si>
  <si>
    <t>S「海浜橋」</t>
    <rPh sb="2" eb="4">
      <t>カイヒン</t>
    </rPh>
    <rPh sb="4" eb="5">
      <t>ハシ</t>
    </rPh>
    <phoneticPr fontId="15"/>
  </si>
  <si>
    <t>直進</t>
    <rPh sb="0" eb="2">
      <t>チョクシン</t>
    </rPh>
    <phoneticPr fontId="15"/>
  </si>
  <si>
    <t>右</t>
    <rPh sb="0" eb="1">
      <t>ミギ</t>
    </rPh>
    <phoneticPr fontId="15"/>
  </si>
  <si>
    <t>左</t>
    <rPh sb="0" eb="1">
      <t>ヒダリ</t>
    </rPh>
    <phoneticPr fontId="15"/>
  </si>
  <si>
    <t>市道</t>
    <rPh sb="0" eb="2">
      <t>シドウ</t>
    </rPh>
    <phoneticPr fontId="15"/>
  </si>
  <si>
    <t>市道, K15</t>
    <rPh sb="0" eb="2">
      <t>シドウ</t>
    </rPh>
    <phoneticPr fontId="15"/>
  </si>
  <si>
    <t>R357(東京湾岸道路)を横断</t>
    <rPh sb="5" eb="7">
      <t>トウキョウ</t>
    </rPh>
    <rPh sb="7" eb="9">
      <t>ワンガン</t>
    </rPh>
    <rPh sb="9" eb="11">
      <t>ドウロ</t>
    </rPh>
    <rPh sb="13" eb="15">
      <t>オウダン</t>
    </rPh>
    <phoneticPr fontId="15"/>
  </si>
  <si>
    <t>左手前：ボーリング場、左奥：ローソン</t>
    <rPh sb="0" eb="1">
      <t>ヒダリ</t>
    </rPh>
    <rPh sb="1" eb="3">
      <t>テマエ</t>
    </rPh>
    <rPh sb="9" eb="10">
      <t>ジョウ</t>
    </rPh>
    <rPh sb="11" eb="12">
      <t>ヒダリ</t>
    </rPh>
    <rPh sb="12" eb="13">
      <t>オク</t>
    </rPh>
    <phoneticPr fontId="15"/>
  </si>
  <si>
    <t>信号手前で左側歩道に上がり、押ボタン信号で横断歩道を渡る</t>
    <rPh sb="10" eb="11">
      <t>ア</t>
    </rPh>
    <phoneticPr fontId="15"/>
  </si>
  <si>
    <t>ゴール  デイリーヤマザキ
           船橋高瀬町店</t>
    <phoneticPr fontId="14"/>
  </si>
  <si>
    <t>AJたまがわ BRM429いわき600 (2023)</t>
    <phoneticPr fontId="14"/>
  </si>
  <si>
    <t>参考RWGPS　https://ridewithgps.com/routes/41785876?privacy_code=epEPyJbdziCY8tZ8</t>
    <phoneticPr fontId="14"/>
  </si>
  <si>
    <t>S＝信号、十=十字路、┬=T字路、Y=Y字路、├=├字路、┤=┤字路、区間は前の通過点からの距離、ルートは次の通過点までの道路番号</t>
    <phoneticPr fontId="14"/>
  </si>
  <si>
    <t>30日 15:00～21:00まで　「船橋市浜町公民館」でゴール受付</t>
    <rPh sb="22" eb="24">
      <t>ハママチ</t>
    </rPh>
    <phoneticPr fontId="14"/>
  </si>
  <si>
    <t>スタート
船橋港親水公園</t>
    <phoneticPr fontId="14"/>
  </si>
  <si>
    <t>上記PCおよびゴールのOPEN/CLOSEタイムは6:00スタート（Wave 0）の場合の参考タイムです。実際のOPEN/CLOSEタイム</t>
    <phoneticPr fontId="14"/>
  </si>
  <si>
    <t>OPEN 07:41 - CLOSE 9:51
レシートを取得</t>
    <rPh sb="29" eb="31">
      <t>シュトク</t>
    </rPh>
    <phoneticPr fontId="14"/>
  </si>
  <si>
    <t>Control 5　通過チェック
セブンイレブン内郷駅前店</t>
    <phoneticPr fontId="14"/>
  </si>
  <si>
    <t>Control 4　セブンイレブン
北茨城中郷店</t>
    <phoneticPr fontId="14"/>
  </si>
  <si>
    <t>Control 3　ファミリーマート
鉾田上釜店</t>
    <phoneticPr fontId="14"/>
  </si>
  <si>
    <t>Control 2  セブンイレブン
銚子犬吠埼店</t>
    <phoneticPr fontId="14"/>
  </si>
  <si>
    <t>Control 1　ファミリーマート
長生一松海岸店</t>
    <phoneticPr fontId="14"/>
  </si>
  <si>
    <t>Control 8　セブンイレブン
銚子清川町店</t>
    <phoneticPr fontId="14"/>
  </si>
  <si>
    <t>Control 9　セブンイレブン
茂原長尾店</t>
    <phoneticPr fontId="14"/>
  </si>
  <si>
    <t>OPEN 9:30 - CLOSE 13:56
レシートを取得</t>
    <phoneticPr fontId="14"/>
  </si>
  <si>
    <t>OPEN 11:41 - CLOSE 18:52
レシートを取得</t>
    <phoneticPr fontId="14"/>
  </si>
  <si>
    <t>OPEN 13:44 - CLOSE 23:16
レシートを取得</t>
    <phoneticPr fontId="14"/>
  </si>
  <si>
    <r>
      <t xml:space="preserve">06:00よりウェーブスタート
</t>
    </r>
    <r>
      <rPr>
        <sz val="11"/>
        <rFont val="ＭＳ Ｐゴシック"/>
        <family val="3"/>
        <charset val="128"/>
      </rPr>
      <t>公園を出て押ボタン信号渡り右方向へ</t>
    </r>
    <phoneticPr fontId="14"/>
  </si>
  <si>
    <r>
      <rPr>
        <b/>
        <sz val="11"/>
        <rFont val="ＭＳ Ｐゴシック"/>
        <family val="3"/>
        <charset val="128"/>
      </rPr>
      <t>レシートを取得　時間に制限はありません。</t>
    </r>
    <r>
      <rPr>
        <sz val="11"/>
        <rFont val="ＭＳ Ｐゴシック"/>
        <family val="3"/>
        <charset val="128"/>
      </rPr>
      <t xml:space="preserve">
（参考時間OPEN 14:55 - CLOSE 30/01:48）</t>
    </r>
    <rPh sb="8" eb="10">
      <t>ジカン</t>
    </rPh>
    <rPh sb="11" eb="13">
      <t>セイゲン</t>
    </rPh>
    <phoneticPr fontId="14"/>
  </si>
  <si>
    <t>OPEN 21:12 - CLOSE 30/14:48
レシートを取得</t>
    <phoneticPr fontId="14"/>
  </si>
  <si>
    <t>OPEN 23:26 - CLOSE 30/19:16
レシートを取得</t>
    <phoneticPr fontId="14"/>
  </si>
  <si>
    <t>レシートを取得
OPEN  30/00:48 - CLOSE 30/22:00</t>
    <phoneticPr fontId="14"/>
  </si>
  <si>
    <r>
      <rPr>
        <b/>
        <sz val="11"/>
        <rFont val="ＭＳ Ｐゴシック"/>
        <family val="3"/>
        <charset val="128"/>
      </rPr>
      <t>レシートを取得　時間に制限はありません。</t>
    </r>
    <r>
      <rPr>
        <sz val="11"/>
        <rFont val="ＭＳ Ｐゴシック"/>
        <family val="3"/>
        <charset val="128"/>
      </rPr>
      <t xml:space="preserve">
（参考時間OPEN 15:30 - CLOSE 30/03:04）</t>
    </r>
    <rPh sb="8" eb="10">
      <t>ジカン</t>
    </rPh>
    <rPh sb="11" eb="13">
      <t>セイゲン</t>
    </rPh>
    <phoneticPr fontId="14"/>
  </si>
  <si>
    <t>Control 6　通過チェック
セブン-イレブンいわき平豊間店</t>
    <phoneticPr fontId="14"/>
  </si>
  <si>
    <t>Control 7　通過チェック
セブンイレブン鉾田上釜店</t>
    <phoneticPr fontId="14"/>
  </si>
  <si>
    <r>
      <t xml:space="preserve">レシートを取得　時間に制限はありません。
</t>
    </r>
    <r>
      <rPr>
        <sz val="11"/>
        <rFont val="ＭＳ Ｐゴシック"/>
        <family val="3"/>
        <charset val="128"/>
      </rPr>
      <t>（参考時間OPEN 18:52 - CLOSE 30/10:08）</t>
    </r>
    <phoneticPr fontId="14"/>
  </si>
  <si>
    <t>30日 21:15～24:00まで　「船橋港親水公園」でゴール受付</t>
    <phoneticPr fontId="14"/>
  </si>
  <si>
    <t>左「沖縄舞踊教室」「生実学校下」Sの一本手前左折して
陸橋を越える</t>
    <phoneticPr fontId="14"/>
  </si>
  <si>
    <t>┬左</t>
    <rPh sb="1" eb="2">
      <t>ヒダリ</t>
    </rPh>
    <phoneticPr fontId="14"/>
  </si>
  <si>
    <t>横断歩道のある細い市道を左折</t>
    <rPh sb="0" eb="4">
      <t>オウダンホドウ</t>
    </rPh>
    <rPh sb="7" eb="8">
      <t>ホソ</t>
    </rPh>
    <rPh sb="9" eb="11">
      <t>シドウ</t>
    </rPh>
    <phoneticPr fontId="14"/>
  </si>
  <si>
    <r>
      <t>S</t>
    </r>
    <r>
      <rPr>
        <sz val="11"/>
        <color rgb="FFFF0000"/>
        <rFont val="ＭＳ Ｐゴシック"/>
        <family val="3"/>
        <charset val="128"/>
      </rPr>
      <t>「海門橋入口」</t>
    </r>
    <phoneticPr fontId="14"/>
  </si>
  <si>
    <t>左側セブンイレブン</t>
    <rPh sb="0" eb="1">
      <t>ヒダリ</t>
    </rPh>
    <phoneticPr fontId="14"/>
  </si>
  <si>
    <t>Ver2.0(2023/4/25)</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</si>
</sst>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_ "/>
  </numFmts>
  <fonts count="16" x14ac:knownFonts="1">
    <font>
      <sz val="11"/>
      <color rgb="FF000000"/>
      <name val="ＭＳ Ｐゴシック"/>
      <family val="3"/>
      <charset val="128"/>
    </font>
    <font>
      <u/>
      <sz val="11"/>
      <color rgb="FF0000FF"/>
      <name val="ＭＳ Ｐゴシック"/>
      <family val="3"/>
      <charset val="128"/>
    </font>
    <font>
      <sz val="10"/>
      <name val="Arial"/>
      <family val="2"/>
      <charset val="1"/>
    </font>
    <font>
      <sz val="11"/>
      <name val="ＭＳ Ｐゴシック"/>
      <family val="3"/>
      <charset val="128"/>
    </font>
    <font>
      <u/>
      <sz val="11"/>
      <color rgb="FF0563C1"/>
      <name val="ＭＳ Ｐゴシック"/>
      <family val="3"/>
      <charset val="128"/>
    </font>
    <font>
      <sz val="10"/>
      <color rgb="FF000000"/>
      <name val="ＭＳ Ｐゴシック"/>
      <family val="3"/>
      <charset val="128"/>
    </font>
    <font>
      <b/>
      <sz val="11"/>
      <name val="ＭＳ Ｐゴシック"/>
      <family val="3"/>
      <charset val="128"/>
    </font>
    <font>
      <sz val="10"/>
      <name val="ＭＳ Ｐゴシック"/>
      <family val="3"/>
      <charset val="128"/>
    </font>
    <font>
      <sz val="11"/>
      <color rgb="FFFF0000"/>
      <name val="ＭＳ Ｐゴシック"/>
      <family val="3"/>
      <charset val="128"/>
    </font>
    <font>
      <sz val="11"/>
      <color rgb="FFCE181E"/>
      <name val="ＭＳ Ｐゴシック"/>
      <family val="3"/>
      <charset val="128"/>
    </font>
    <font>
      <sz val="10.5"/>
      <name val="ＭＳ Ｐゴシック"/>
      <family val="3"/>
      <charset val="128"/>
    </font>
    <font>
      <sz val="10"/>
      <color rgb="FFFF0000"/>
      <name val="ＭＳ Ｐゴシック"/>
      <family val="3"/>
      <charset val="128"/>
    </font>
    <font>
      <b/>
      <sz val="10"/>
      <name val="ＭＳ Ｐゴシック"/>
      <family val="3"/>
      <charset val="128"/>
    </font>
    <font>
      <sz val="11"/>
      <color rgb="FF000000"/>
      <name val="ＭＳ Ｐゴシック"/>
      <family val="3"/>
      <charset val="128"/>
    </font>
    <font>
      <sz val="6"/>
      <name val="ＭＳ Ｐゴシック"/>
      <family val="3"/>
      <charset val="128"/>
    </font>
    <font>
      <sz val="11"/>
      <color rgb="FF006100"/>
      <name val="游ゴシック"/>
      <family val="2"/>
      <charset val="128"/>
      <scheme val="minor"/>
    </font>
  </fonts>
  <fills count="6">
    <fill>
      <patternFill patternType="none"/>
    </fill>
    <fill>
      <patternFill patternType="gray125"/>
    </fill>
    <fill>
      <patternFill patternType="solid">
        <fgColor rgb="FFCCFFCC"/>
        <bgColor rgb="FFCCFFFF"/>
      </patternFill>
    </fill>
    <fill>
      <patternFill patternType="solid">
        <fgColor rgb="FFFFFF00"/>
        <bgColor rgb="FFFFF200"/>
      </patternFill>
    </fill>
    <fill>
      <patternFill patternType="solid">
        <fgColor rgb="FFFFFFFF"/>
        <bgColor rgb="FFFFFFCC"/>
      </patternFill>
    </fill>
    <fill>
      <patternFill patternType="solid">
        <fgColor rgb="FFFFFF0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s>
  <cellStyleXfs count="7">
    <xf numFmtId="0" fontId="0" fillId="0" borderId="0">
      <alignment vertical="center"/>
    </xf>
    <xf numFmtId="0" fontId="4" fillId="0" borderId="0" applyBorder="0" applyProtection="0">
      <alignment vertical="center"/>
    </xf>
    <xf numFmtId="0" fontId="1" fillId="0" borderId="0" applyBorder="0" applyProtection="0">
      <alignment vertical="center"/>
    </xf>
    <xf numFmtId="0" fontId="2" fillId="0" borderId="0"/>
    <xf numFmtId="0" fontId="13" fillId="0" borderId="0" applyBorder="0" applyProtection="0">
      <alignment vertical="center"/>
    </xf>
    <xf numFmtId="0" fontId="13" fillId="0" borderId="0" applyBorder="0" applyProtection="0">
      <alignment vertical="center"/>
    </xf>
    <xf numFmtId="0" fontId="13" fillId="0" borderId="0" applyBorder="0" applyProtection="0">
      <alignment vertical="center"/>
    </xf>
  </cellStyleXfs>
  <cellXfs count="76">
    <xf numFmtId="0" fontId="0" fillId="0" borderId="0" xfId="0">
      <alignment vertical="center"/>
    </xf>
    <xf numFmtId="0" fontId="3" fillId="0" borderId="1" xfId="0" applyFont="1" applyBorder="1" applyAlignment="1">
      <alignment horizontal="left" vertical="center"/>
    </xf>
    <xf numFmtId="0" fontId="0" fillId="0" borderId="0" xfId="0" applyAlignment="1">
      <alignment horizontal="center" vertical="center"/>
    </xf>
    <xf numFmtId="0" fontId="0" fillId="0" borderId="0" xfId="0" applyAlignment="1">
      <alignment horizontal="left" vertical="center"/>
    </xf>
    <xf numFmtId="0" fontId="3" fillId="0" borderId="0" xfId="0" applyFont="1" applyAlignment="1">
      <alignment horizontal="right" vertical="center"/>
    </xf>
    <xf numFmtId="0" fontId="4" fillId="0" borderId="0" xfId="1" applyBorder="1" applyProtection="1">
      <alignment vertical="center"/>
    </xf>
    <xf numFmtId="0" fontId="3" fillId="2" borderId="1" xfId="0" applyFont="1" applyFill="1" applyBorder="1" applyAlignment="1">
      <alignment horizontal="center" vertical="center"/>
    </xf>
    <xf numFmtId="0" fontId="5" fillId="0" borderId="0" xfId="0" applyFont="1">
      <alignment vertical="center"/>
    </xf>
    <xf numFmtId="0" fontId="3" fillId="3" borderId="1" xfId="0" applyFont="1" applyFill="1" applyBorder="1">
      <alignment vertical="center"/>
    </xf>
    <xf numFmtId="176" fontId="3" fillId="3" borderId="1" xfId="0" applyNumberFormat="1" applyFont="1" applyFill="1" applyBorder="1">
      <alignment vertical="center"/>
    </xf>
    <xf numFmtId="0" fontId="3" fillId="3" borderId="1" xfId="0" applyFont="1" applyFill="1" applyBorder="1" applyAlignment="1">
      <alignment vertical="center" wrapText="1"/>
    </xf>
    <xf numFmtId="0" fontId="3" fillId="3" borderId="1" xfId="0" applyFont="1" applyFill="1" applyBorder="1" applyAlignment="1">
      <alignment horizontal="center" vertical="center"/>
    </xf>
    <xf numFmtId="0" fontId="6" fillId="3" borderId="1" xfId="0" applyFont="1" applyFill="1" applyBorder="1" applyAlignment="1">
      <alignment horizontal="left" vertical="center" wrapText="1"/>
    </xf>
    <xf numFmtId="176" fontId="3" fillId="0" borderId="1" xfId="0" applyNumberFormat="1" applyFont="1" applyBorder="1">
      <alignment vertical="center"/>
    </xf>
    <xf numFmtId="0" fontId="3" fillId="0" borderId="1" xfId="0" applyFont="1" applyBorder="1">
      <alignment vertical="center"/>
    </xf>
    <xf numFmtId="0" fontId="3" fillId="0" borderId="1" xfId="0" applyFont="1" applyBorder="1" applyAlignment="1">
      <alignment horizontal="center" vertical="center"/>
    </xf>
    <xf numFmtId="0" fontId="3" fillId="0" borderId="0" xfId="0" applyFont="1">
      <alignment vertical="center"/>
    </xf>
    <xf numFmtId="0" fontId="8" fillId="0" borderId="0" xfId="0" applyFont="1">
      <alignment vertical="center"/>
    </xf>
    <xf numFmtId="176" fontId="3" fillId="0" borderId="2" xfId="0" applyNumberFormat="1" applyFont="1" applyBorder="1">
      <alignment vertical="center"/>
    </xf>
    <xf numFmtId="0" fontId="3" fillId="0" borderId="1" xfId="0" applyFont="1" applyBorder="1" applyAlignment="1">
      <alignment horizontal="left" vertical="center" shrinkToFit="1"/>
    </xf>
    <xf numFmtId="0" fontId="7" fillId="0" borderId="1" xfId="0" applyFont="1" applyBorder="1" applyAlignment="1">
      <alignment horizontal="left" vertical="center" wrapText="1"/>
    </xf>
    <xf numFmtId="0" fontId="3" fillId="0" borderId="1" xfId="0" applyFont="1" applyBorder="1" applyAlignment="1">
      <alignment horizontal="center" vertical="center" wrapText="1"/>
    </xf>
    <xf numFmtId="0" fontId="3" fillId="0" borderId="1" xfId="0" applyFont="1" applyBorder="1" applyAlignment="1">
      <alignment horizontal="left" vertical="center" wrapText="1"/>
    </xf>
    <xf numFmtId="0" fontId="3" fillId="3" borderId="1" xfId="0" applyFont="1" applyFill="1" applyBorder="1" applyAlignment="1">
      <alignment horizontal="left" vertical="center" wrapText="1"/>
    </xf>
    <xf numFmtId="0" fontId="3" fillId="0" borderId="0" xfId="0" applyFont="1" applyAlignment="1">
      <alignment horizontal="left" vertical="center"/>
    </xf>
    <xf numFmtId="176" fontId="3" fillId="4" borderId="1" xfId="0" applyNumberFormat="1" applyFont="1" applyFill="1" applyBorder="1">
      <alignment vertical="center"/>
    </xf>
    <xf numFmtId="0" fontId="3" fillId="0" borderId="1" xfId="0" applyFont="1" applyBorder="1" applyAlignment="1">
      <alignment horizontal="center" vertical="center" shrinkToFit="1"/>
    </xf>
    <xf numFmtId="176" fontId="3" fillId="0" borderId="0" xfId="0" applyNumberFormat="1" applyFont="1" applyAlignment="1">
      <alignment horizontal="right" vertical="center"/>
    </xf>
    <xf numFmtId="176" fontId="0" fillId="0" borderId="0" xfId="0" applyNumberFormat="1">
      <alignment vertical="center"/>
    </xf>
    <xf numFmtId="176" fontId="3" fillId="0" borderId="3" xfId="0" applyNumberFormat="1" applyFont="1" applyBorder="1">
      <alignment vertical="center"/>
    </xf>
    <xf numFmtId="0" fontId="3" fillId="0" borderId="3" xfId="0" applyFont="1" applyBorder="1" applyAlignment="1">
      <alignment horizontal="left" vertical="center"/>
    </xf>
    <xf numFmtId="0" fontId="3" fillId="0" borderId="3" xfId="0" applyFont="1" applyBorder="1" applyAlignment="1">
      <alignment horizontal="left" vertical="center" wrapText="1"/>
    </xf>
    <xf numFmtId="0" fontId="3" fillId="0" borderId="3" xfId="0" applyFont="1" applyBorder="1">
      <alignment vertical="center"/>
    </xf>
    <xf numFmtId="0" fontId="3" fillId="3" borderId="3" xfId="0" applyFont="1" applyFill="1" applyBorder="1">
      <alignment vertical="center"/>
    </xf>
    <xf numFmtId="176" fontId="3" fillId="3" borderId="3" xfId="0" applyNumberFormat="1" applyFont="1" applyFill="1" applyBorder="1">
      <alignment vertical="center"/>
    </xf>
    <xf numFmtId="176" fontId="3" fillId="0" borderId="4" xfId="0" applyNumberFormat="1" applyFont="1" applyBorder="1">
      <alignment vertical="center"/>
    </xf>
    <xf numFmtId="0" fontId="3" fillId="0" borderId="4" xfId="0" applyFont="1" applyBorder="1" applyAlignment="1">
      <alignment horizontal="left" vertical="center"/>
    </xf>
    <xf numFmtId="0" fontId="9" fillId="0" borderId="0" xfId="0" applyFont="1">
      <alignment vertical="center"/>
    </xf>
    <xf numFmtId="0" fontId="7" fillId="0" borderId="1" xfId="0" applyFont="1" applyBorder="1" applyAlignment="1">
      <alignment horizontal="center" vertical="center"/>
    </xf>
    <xf numFmtId="0" fontId="10" fillId="0" borderId="1" xfId="0" applyFont="1" applyBorder="1" applyAlignment="1">
      <alignment horizontal="center" vertical="center"/>
    </xf>
    <xf numFmtId="0" fontId="3" fillId="4" borderId="1" xfId="0" applyFont="1" applyFill="1" applyBorder="1" applyAlignment="1">
      <alignment horizontal="center" vertical="center"/>
    </xf>
    <xf numFmtId="0" fontId="3" fillId="4" borderId="1" xfId="0" applyFont="1" applyFill="1" applyBorder="1" applyAlignment="1">
      <alignment horizontal="left" vertical="center" wrapText="1"/>
    </xf>
    <xf numFmtId="0" fontId="3" fillId="4" borderId="1" xfId="0" applyFont="1" applyFill="1" applyBorder="1" applyAlignment="1">
      <alignment horizontal="left" vertical="center"/>
    </xf>
    <xf numFmtId="0" fontId="3" fillId="4" borderId="1" xfId="0" applyFont="1" applyFill="1" applyBorder="1" applyAlignment="1">
      <alignment vertical="center" wrapText="1"/>
    </xf>
    <xf numFmtId="0" fontId="3" fillId="0" borderId="4" xfId="0" applyFont="1" applyBorder="1" applyAlignment="1">
      <alignment horizontal="center" vertical="center"/>
    </xf>
    <xf numFmtId="176" fontId="3" fillId="3" borderId="4" xfId="0" applyNumberFormat="1" applyFont="1" applyFill="1" applyBorder="1">
      <alignment vertical="center"/>
    </xf>
    <xf numFmtId="0" fontId="3" fillId="3" borderId="4" xfId="0" applyFont="1" applyFill="1" applyBorder="1" applyAlignment="1">
      <alignment horizontal="left" vertical="center" wrapText="1"/>
    </xf>
    <xf numFmtId="0" fontId="3" fillId="3" borderId="4" xfId="0" applyFont="1" applyFill="1" applyBorder="1" applyAlignment="1">
      <alignment horizontal="center" vertical="center"/>
    </xf>
    <xf numFmtId="0" fontId="6" fillId="0" borderId="0" xfId="0" applyFont="1" applyAlignment="1">
      <alignment horizontal="right" vertical="center"/>
    </xf>
    <xf numFmtId="0" fontId="11" fillId="0" borderId="0" xfId="3" applyFont="1" applyAlignment="1">
      <alignment vertical="center"/>
    </xf>
    <xf numFmtId="0" fontId="3" fillId="0" borderId="0" xfId="0" applyFont="1" applyAlignment="1">
      <alignment horizontal="center" vertical="center"/>
    </xf>
    <xf numFmtId="0" fontId="3" fillId="4" borderId="0" xfId="0" applyFont="1" applyFill="1">
      <alignment vertical="center"/>
    </xf>
    <xf numFmtId="0" fontId="3" fillId="4" borderId="0" xfId="0" applyFont="1" applyFill="1" applyAlignment="1">
      <alignment vertical="center" wrapText="1"/>
    </xf>
    <xf numFmtId="0" fontId="3" fillId="4" borderId="0" xfId="0" applyFont="1" applyFill="1" applyAlignment="1">
      <alignment horizontal="center" vertical="center"/>
    </xf>
    <xf numFmtId="0" fontId="12" fillId="4" borderId="0" xfId="0" applyFont="1" applyFill="1" applyAlignment="1">
      <alignment horizontal="right" vertical="center"/>
    </xf>
    <xf numFmtId="0" fontId="12" fillId="0" borderId="0" xfId="0" applyFont="1">
      <alignment vertical="center"/>
    </xf>
    <xf numFmtId="0" fontId="2" fillId="0" borderId="0" xfId="3" applyAlignment="1">
      <alignment vertical="center"/>
    </xf>
    <xf numFmtId="0" fontId="7" fillId="0" borderId="0" xfId="3" applyFont="1" applyAlignment="1">
      <alignment horizontal="left" vertical="center"/>
    </xf>
    <xf numFmtId="0" fontId="7" fillId="0" borderId="0" xfId="3" applyFont="1" applyAlignment="1">
      <alignment vertical="center"/>
    </xf>
    <xf numFmtId="176" fontId="0" fillId="0" borderId="0" xfId="0" applyNumberFormat="1" applyAlignment="1">
      <alignment horizontal="left" vertical="center"/>
    </xf>
    <xf numFmtId="0" fontId="6" fillId="0" borderId="0" xfId="0" applyFont="1">
      <alignment vertical="center"/>
    </xf>
    <xf numFmtId="0" fontId="3" fillId="2" borderId="1" xfId="0" applyFont="1" applyFill="1" applyBorder="1">
      <alignment vertical="center"/>
    </xf>
    <xf numFmtId="0" fontId="3" fillId="5" borderId="1" xfId="0" applyFont="1" applyFill="1" applyBorder="1">
      <alignment vertical="center"/>
    </xf>
    <xf numFmtId="176" fontId="3" fillId="5" borderId="1" xfId="0" applyNumberFormat="1" applyFont="1" applyFill="1" applyBorder="1">
      <alignment vertical="center"/>
    </xf>
    <xf numFmtId="0" fontId="3" fillId="5" borderId="1" xfId="0" applyFont="1" applyFill="1" applyBorder="1" applyAlignment="1">
      <alignment horizontal="center" vertical="center"/>
    </xf>
    <xf numFmtId="0" fontId="3" fillId="5" borderId="1" xfId="0" applyFont="1" applyFill="1" applyBorder="1" applyAlignment="1">
      <alignment horizontal="left" vertical="center" wrapText="1"/>
    </xf>
    <xf numFmtId="0" fontId="3" fillId="5" borderId="3" xfId="0" applyFont="1" applyFill="1" applyBorder="1">
      <alignment vertical="center"/>
    </xf>
    <xf numFmtId="176" fontId="3" fillId="5" borderId="3" xfId="0" applyNumberFormat="1" applyFont="1" applyFill="1" applyBorder="1">
      <alignment vertical="center"/>
    </xf>
    <xf numFmtId="49" fontId="3" fillId="5" borderId="1" xfId="0" applyNumberFormat="1" applyFont="1" applyFill="1" applyBorder="1" applyAlignment="1">
      <alignment horizontal="left" vertical="center" wrapText="1"/>
    </xf>
    <xf numFmtId="0" fontId="8" fillId="0" borderId="1" xfId="0" applyFont="1" applyBorder="1">
      <alignment vertical="center"/>
    </xf>
    <xf numFmtId="176" fontId="8" fillId="0" borderId="1" xfId="0" applyNumberFormat="1" applyFont="1" applyBorder="1">
      <alignment vertical="center"/>
    </xf>
    <xf numFmtId="0" fontId="8" fillId="0" borderId="1" xfId="0" applyFont="1" applyBorder="1" applyAlignment="1">
      <alignment horizontal="left" vertical="center"/>
    </xf>
    <xf numFmtId="0" fontId="8" fillId="0" borderId="1" xfId="0" applyFont="1" applyBorder="1" applyAlignment="1">
      <alignment horizontal="center" vertical="center"/>
    </xf>
    <xf numFmtId="0" fontId="8" fillId="0" borderId="3" xfId="0" applyFont="1" applyBorder="1" applyAlignment="1">
      <alignment horizontal="left" vertical="center" wrapText="1"/>
    </xf>
    <xf numFmtId="0" fontId="3" fillId="0" borderId="4" xfId="0" applyFont="1" applyBorder="1" applyAlignment="1">
      <alignment horizontal="left" vertical="center"/>
    </xf>
    <xf numFmtId="0" fontId="3" fillId="0" borderId="3" xfId="0" applyFont="1" applyBorder="1" applyAlignment="1">
      <alignment horizontal="left" vertical="center"/>
    </xf>
  </cellXfs>
  <cellStyles count="7">
    <cellStyle name="ハイパーリンク" xfId="1" builtinId="8"/>
    <cellStyle name="ハイパーリンク 2" xfId="2" xr:uid="{00000000-0005-0000-0000-000006000000}"/>
    <cellStyle name="標準" xfId="0" builtinId="0"/>
    <cellStyle name="標準 2" xfId="3" xr:uid="{00000000-0005-0000-0000-000007000000}"/>
    <cellStyle name="標準 3" xfId="4" xr:uid="{00000000-0005-0000-0000-000008000000}"/>
    <cellStyle name="標準 4" xfId="5" xr:uid="{00000000-0005-0000-0000-000009000000}"/>
    <cellStyle name="標準 5" xfId="6" xr:uid="{00000000-0005-0000-0000-00000A00000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D62E4E"/>
      <rgbColor rgb="FFFFFFCC"/>
      <rgbColor rgb="FFCCFFFF"/>
      <rgbColor rgb="FF660066"/>
      <rgbColor rgb="FFFF8080"/>
      <rgbColor rgb="FF0563C1"/>
      <rgbColor rgb="FFCCCCFF"/>
      <rgbColor rgb="FF000080"/>
      <rgbColor rgb="FFFF00FF"/>
      <rgbColor rgb="FFFFF2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CE181E"/>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44"/>
  <sheetViews>
    <sheetView tabSelected="1" topLeftCell="C1" zoomScaleNormal="100" workbookViewId="0">
      <selection activeCell="L7" sqref="L7"/>
    </sheetView>
  </sheetViews>
  <sheetFormatPr defaultRowHeight="13.5" x14ac:dyDescent="0.15"/>
  <cols>
    <col min="1" max="2" width="1.375" style="2" hidden="1" customWidth="1"/>
    <col min="3" max="3" width="5.25" customWidth="1"/>
    <col min="4" max="4" width="6" customWidth="1"/>
    <col min="5" max="5" width="6.5" customWidth="1"/>
    <col min="6" max="6" width="28" customWidth="1"/>
    <col min="7" max="7" width="7.125" style="2" customWidth="1"/>
    <col min="8" max="8" width="10.625" style="2" customWidth="1"/>
    <col min="9" max="9" width="54.75" style="2" customWidth="1"/>
    <col min="10" max="10" width="6.75" style="3" customWidth="1"/>
    <col min="11" max="11" width="6.875" customWidth="1"/>
    <col min="12" max="12" width="9" customWidth="1"/>
    <col min="13" max="13" width="12.125" customWidth="1"/>
    <col min="14" max="14" width="5.25" customWidth="1"/>
    <col min="15" max="15" width="6.375" customWidth="1"/>
    <col min="16" max="1025" width="9" customWidth="1"/>
  </cols>
  <sheetData>
    <row r="1" spans="3:12" ht="18" customHeight="1" x14ac:dyDescent="0.15">
      <c r="C1" s="16"/>
      <c r="D1" s="16"/>
      <c r="E1" s="16"/>
      <c r="F1" s="16"/>
      <c r="G1" s="50"/>
      <c r="H1" s="50"/>
      <c r="I1" s="4" t="s">
        <v>241</v>
      </c>
    </row>
    <row r="2" spans="3:12" ht="18" customHeight="1" x14ac:dyDescent="0.15">
      <c r="C2" s="60" t="s">
        <v>209</v>
      </c>
      <c r="D2" s="16"/>
      <c r="E2" s="16"/>
      <c r="F2" s="16"/>
      <c r="G2" s="50"/>
      <c r="H2" s="50"/>
      <c r="I2" s="50"/>
      <c r="J2"/>
    </row>
    <row r="3" spans="3:12" ht="18" customHeight="1" x14ac:dyDescent="0.15">
      <c r="C3" s="16" t="s">
        <v>211</v>
      </c>
      <c r="D3" s="16"/>
      <c r="E3" s="16"/>
      <c r="F3" s="16"/>
      <c r="G3" s="50"/>
      <c r="H3" s="50"/>
      <c r="I3" s="50"/>
      <c r="J3" s="5"/>
    </row>
    <row r="4" spans="3:12" ht="18" customHeight="1" x14ac:dyDescent="0.15">
      <c r="C4" s="16"/>
      <c r="D4" s="16"/>
      <c r="E4" s="16"/>
      <c r="F4" s="16"/>
      <c r="G4" s="50"/>
      <c r="H4" s="50"/>
      <c r="I4" s="4" t="s">
        <v>210</v>
      </c>
    </row>
    <row r="5" spans="3:12" ht="18" customHeight="1" x14ac:dyDescent="0.15">
      <c r="C5" s="61" t="s">
        <v>0</v>
      </c>
      <c r="D5" s="6" t="s">
        <v>1</v>
      </c>
      <c r="E5" s="6" t="s">
        <v>2</v>
      </c>
      <c r="F5" s="6" t="s">
        <v>3</v>
      </c>
      <c r="G5" s="6" t="s">
        <v>4</v>
      </c>
      <c r="H5" s="6" t="s">
        <v>5</v>
      </c>
      <c r="I5" s="6" t="s">
        <v>6</v>
      </c>
      <c r="L5" s="7"/>
    </row>
    <row r="6" spans="3:12" ht="33" customHeight="1" x14ac:dyDescent="0.15">
      <c r="C6" s="8">
        <v>1</v>
      </c>
      <c r="D6" s="9">
        <v>0</v>
      </c>
      <c r="E6" s="9">
        <v>0</v>
      </c>
      <c r="F6" s="10" t="s">
        <v>213</v>
      </c>
      <c r="G6" s="11" t="s">
        <v>7</v>
      </c>
      <c r="H6" s="11" t="s">
        <v>8</v>
      </c>
      <c r="I6" s="12" t="s">
        <v>226</v>
      </c>
      <c r="L6" s="7"/>
    </row>
    <row r="7" spans="3:12" ht="18" customHeight="1" x14ac:dyDescent="0.15">
      <c r="C7" s="14">
        <f t="shared" ref="C7:C38" si="0">C6+1</f>
        <v>2</v>
      </c>
      <c r="D7" s="13">
        <f t="shared" ref="D7:D38" si="1">E7-E6</f>
        <v>0.5</v>
      </c>
      <c r="E7" s="13">
        <v>0.5</v>
      </c>
      <c r="F7" s="14" t="s">
        <v>9</v>
      </c>
      <c r="G7" s="15" t="s">
        <v>10</v>
      </c>
      <c r="H7" s="15" t="s">
        <v>8</v>
      </c>
      <c r="I7" s="1" t="s">
        <v>11</v>
      </c>
      <c r="L7" s="7"/>
    </row>
    <row r="8" spans="3:12" ht="18" customHeight="1" x14ac:dyDescent="0.15">
      <c r="C8" s="14">
        <f t="shared" si="0"/>
        <v>3</v>
      </c>
      <c r="D8" s="13">
        <f t="shared" si="1"/>
        <v>0.7</v>
      </c>
      <c r="E8" s="13">
        <v>1.2</v>
      </c>
      <c r="F8" s="14"/>
      <c r="G8" s="15" t="s">
        <v>12</v>
      </c>
      <c r="H8" s="15" t="s">
        <v>8</v>
      </c>
      <c r="I8" s="1" t="s">
        <v>193</v>
      </c>
      <c r="J8"/>
    </row>
    <row r="9" spans="3:12" ht="18" customHeight="1" x14ac:dyDescent="0.15">
      <c r="C9" s="14">
        <f t="shared" si="0"/>
        <v>4</v>
      </c>
      <c r="D9" s="13">
        <f t="shared" si="1"/>
        <v>0.5</v>
      </c>
      <c r="E9" s="13">
        <v>1.7</v>
      </c>
      <c r="F9" s="14"/>
      <c r="G9" s="15" t="s">
        <v>10</v>
      </c>
      <c r="H9" s="15" t="s">
        <v>8</v>
      </c>
      <c r="I9" s="1" t="s">
        <v>13</v>
      </c>
      <c r="J9"/>
    </row>
    <row r="10" spans="3:12" ht="18" customHeight="1" x14ac:dyDescent="0.15">
      <c r="C10" s="14">
        <f t="shared" si="0"/>
        <v>5</v>
      </c>
      <c r="D10" s="13">
        <f t="shared" si="1"/>
        <v>1.0999999999999999</v>
      </c>
      <c r="E10" s="13">
        <v>2.8</v>
      </c>
      <c r="F10" s="14" t="s">
        <v>9</v>
      </c>
      <c r="G10" s="15" t="s">
        <v>14</v>
      </c>
      <c r="H10" s="15" t="s">
        <v>15</v>
      </c>
      <c r="I10" s="1" t="s">
        <v>16</v>
      </c>
      <c r="J10"/>
      <c r="L10" s="7"/>
    </row>
    <row r="11" spans="3:12" ht="18" customHeight="1" x14ac:dyDescent="0.15">
      <c r="C11" s="14">
        <f t="shared" si="0"/>
        <v>6</v>
      </c>
      <c r="D11" s="13">
        <f t="shared" si="1"/>
        <v>9</v>
      </c>
      <c r="E11" s="13">
        <v>11.8</v>
      </c>
      <c r="F11" s="14" t="s">
        <v>17</v>
      </c>
      <c r="G11" s="15" t="s">
        <v>18</v>
      </c>
      <c r="H11" s="15" t="s">
        <v>8</v>
      </c>
      <c r="I11" s="1" t="s">
        <v>19</v>
      </c>
      <c r="J11" s="16"/>
    </row>
    <row r="12" spans="3:12" ht="18" customHeight="1" x14ac:dyDescent="0.15">
      <c r="C12" s="14">
        <f t="shared" si="0"/>
        <v>7</v>
      </c>
      <c r="D12" s="13">
        <f t="shared" si="1"/>
        <v>1.6999999999999993</v>
      </c>
      <c r="E12" s="13">
        <v>13.5</v>
      </c>
      <c r="F12" s="14" t="s">
        <v>20</v>
      </c>
      <c r="G12" s="15" t="s">
        <v>14</v>
      </c>
      <c r="H12" s="15" t="s">
        <v>8</v>
      </c>
      <c r="I12" s="1" t="s">
        <v>21</v>
      </c>
      <c r="J12" s="16"/>
      <c r="L12" s="7"/>
    </row>
    <row r="13" spans="3:12" ht="18" customHeight="1" x14ac:dyDescent="0.15">
      <c r="C13" s="14">
        <f t="shared" si="0"/>
        <v>8</v>
      </c>
      <c r="D13" s="13">
        <f t="shared" si="1"/>
        <v>2</v>
      </c>
      <c r="E13" s="13">
        <v>15.5</v>
      </c>
      <c r="F13" s="14" t="s">
        <v>22</v>
      </c>
      <c r="G13" s="15" t="s">
        <v>12</v>
      </c>
      <c r="H13" s="15" t="s">
        <v>8</v>
      </c>
      <c r="I13" s="1" t="s">
        <v>23</v>
      </c>
      <c r="J13" s="16"/>
    </row>
    <row r="14" spans="3:12" ht="18" customHeight="1" x14ac:dyDescent="0.15">
      <c r="C14" s="14">
        <f t="shared" si="0"/>
        <v>9</v>
      </c>
      <c r="D14" s="13">
        <f t="shared" si="1"/>
        <v>0.5</v>
      </c>
      <c r="E14" s="13">
        <v>16</v>
      </c>
      <c r="F14" s="14" t="s">
        <v>24</v>
      </c>
      <c r="G14" s="15" t="s">
        <v>14</v>
      </c>
      <c r="H14" s="15" t="s">
        <v>25</v>
      </c>
      <c r="I14" s="1" t="s">
        <v>26</v>
      </c>
      <c r="J14" s="17"/>
      <c r="L14" s="7"/>
    </row>
    <row r="15" spans="3:12" ht="18" customHeight="1" x14ac:dyDescent="0.15">
      <c r="C15" s="14">
        <f t="shared" si="0"/>
        <v>10</v>
      </c>
      <c r="D15" s="13">
        <f t="shared" si="1"/>
        <v>3.6999999999999993</v>
      </c>
      <c r="E15" s="18">
        <v>19.7</v>
      </c>
      <c r="F15" s="14"/>
      <c r="G15" s="15" t="s">
        <v>12</v>
      </c>
      <c r="H15" s="15" t="s">
        <v>8</v>
      </c>
      <c r="I15" s="1" t="s">
        <v>27</v>
      </c>
      <c r="J15" s="17"/>
      <c r="L15" s="7"/>
    </row>
    <row r="16" spans="3:12" ht="18" customHeight="1" x14ac:dyDescent="0.15">
      <c r="C16" s="14">
        <f t="shared" si="0"/>
        <v>11</v>
      </c>
      <c r="D16" s="13">
        <f t="shared" si="1"/>
        <v>0.10000000000000142</v>
      </c>
      <c r="E16" s="13">
        <v>19.8</v>
      </c>
      <c r="F16" s="14"/>
      <c r="G16" s="15" t="s">
        <v>28</v>
      </c>
      <c r="H16" s="15" t="s">
        <v>8</v>
      </c>
      <c r="I16" s="19" t="s">
        <v>29</v>
      </c>
      <c r="J16" s="17"/>
    </row>
    <row r="17" spans="3:12" ht="18" customHeight="1" x14ac:dyDescent="0.15">
      <c r="C17" s="14">
        <f t="shared" si="0"/>
        <v>12</v>
      </c>
      <c r="D17" s="13">
        <f t="shared" si="1"/>
        <v>0.19999999999999929</v>
      </c>
      <c r="E17" s="13">
        <v>20</v>
      </c>
      <c r="F17" s="1" t="s">
        <v>30</v>
      </c>
      <c r="G17" s="15" t="s">
        <v>14</v>
      </c>
      <c r="H17" s="15" t="s">
        <v>8</v>
      </c>
      <c r="I17" s="1" t="s">
        <v>31</v>
      </c>
      <c r="J17" s="16"/>
      <c r="L17" s="7"/>
    </row>
    <row r="18" spans="3:12" ht="27.75" customHeight="1" x14ac:dyDescent="0.15">
      <c r="C18" s="14">
        <f t="shared" si="0"/>
        <v>13</v>
      </c>
      <c r="D18" s="13">
        <f t="shared" si="1"/>
        <v>2.3999999999999986</v>
      </c>
      <c r="E18" s="13">
        <v>22.4</v>
      </c>
      <c r="F18" s="1"/>
      <c r="G18" s="15" t="s">
        <v>18</v>
      </c>
      <c r="H18" s="15" t="s">
        <v>8</v>
      </c>
      <c r="I18" s="20" t="s">
        <v>32</v>
      </c>
      <c r="J18" s="16"/>
    </row>
    <row r="19" spans="3:12" ht="26.25" customHeight="1" x14ac:dyDescent="0.15">
      <c r="C19" s="14">
        <f t="shared" si="0"/>
        <v>14</v>
      </c>
      <c r="D19" s="13">
        <f t="shared" si="1"/>
        <v>0.80000000000000071</v>
      </c>
      <c r="E19" s="13">
        <v>23.2</v>
      </c>
      <c r="F19" s="1"/>
      <c r="G19" s="15" t="s">
        <v>28</v>
      </c>
      <c r="H19" s="21" t="s">
        <v>33</v>
      </c>
      <c r="I19" s="22" t="s">
        <v>34</v>
      </c>
      <c r="J19" s="16"/>
      <c r="L19" s="7"/>
    </row>
    <row r="20" spans="3:12" ht="18" customHeight="1" x14ac:dyDescent="0.15">
      <c r="C20" s="14">
        <f t="shared" si="0"/>
        <v>15</v>
      </c>
      <c r="D20" s="13">
        <f t="shared" si="1"/>
        <v>2.6000000000000014</v>
      </c>
      <c r="E20" s="13">
        <v>25.8</v>
      </c>
      <c r="F20" s="1" t="s">
        <v>35</v>
      </c>
      <c r="G20" s="15" t="s">
        <v>28</v>
      </c>
      <c r="H20" s="15" t="s">
        <v>8</v>
      </c>
      <c r="I20" s="1" t="s">
        <v>36</v>
      </c>
      <c r="J20" s="16"/>
    </row>
    <row r="21" spans="3:12" ht="18" customHeight="1" x14ac:dyDescent="0.15">
      <c r="C21" s="14">
        <f t="shared" si="0"/>
        <v>16</v>
      </c>
      <c r="D21" s="13">
        <f t="shared" si="1"/>
        <v>0.59999999999999787</v>
      </c>
      <c r="E21" s="13">
        <v>26.4</v>
      </c>
      <c r="F21" s="1" t="s">
        <v>37</v>
      </c>
      <c r="G21" s="15" t="s">
        <v>18</v>
      </c>
      <c r="H21" s="15" t="s">
        <v>38</v>
      </c>
      <c r="I21" s="1" t="s">
        <v>194</v>
      </c>
      <c r="J21" s="16"/>
    </row>
    <row r="22" spans="3:12" ht="18" customHeight="1" x14ac:dyDescent="0.15">
      <c r="C22" s="14">
        <f t="shared" si="0"/>
        <v>17</v>
      </c>
      <c r="D22" s="13">
        <f t="shared" si="1"/>
        <v>23.300000000000004</v>
      </c>
      <c r="E22" s="13">
        <v>49.7</v>
      </c>
      <c r="F22" s="1" t="s">
        <v>9</v>
      </c>
      <c r="G22" s="15" t="s">
        <v>18</v>
      </c>
      <c r="H22" s="15" t="s">
        <v>39</v>
      </c>
      <c r="I22" s="22" t="s">
        <v>40</v>
      </c>
      <c r="J22" s="16"/>
    </row>
    <row r="23" spans="3:12" ht="18" customHeight="1" x14ac:dyDescent="0.15">
      <c r="C23" s="14">
        <f t="shared" si="0"/>
        <v>18</v>
      </c>
      <c r="D23" s="13">
        <f t="shared" si="1"/>
        <v>7</v>
      </c>
      <c r="E23" s="13">
        <v>56.7</v>
      </c>
      <c r="F23" s="1" t="s">
        <v>41</v>
      </c>
      <c r="G23" s="15" t="s">
        <v>18</v>
      </c>
      <c r="H23" s="15" t="s">
        <v>42</v>
      </c>
      <c r="I23" s="1" t="s">
        <v>43</v>
      </c>
      <c r="J23" s="16"/>
    </row>
    <row r="24" spans="3:12" ht="30.75" customHeight="1" x14ac:dyDescent="0.15">
      <c r="C24" s="8">
        <f t="shared" si="0"/>
        <v>19</v>
      </c>
      <c r="D24" s="9">
        <f t="shared" si="1"/>
        <v>0</v>
      </c>
      <c r="E24" s="9">
        <v>56.7</v>
      </c>
      <c r="F24" s="23" t="s">
        <v>220</v>
      </c>
      <c r="G24" s="11" t="s">
        <v>44</v>
      </c>
      <c r="H24" s="11" t="s">
        <v>42</v>
      </c>
      <c r="I24" s="12" t="s">
        <v>215</v>
      </c>
      <c r="J24" s="16"/>
    </row>
    <row r="25" spans="3:12" ht="18" customHeight="1" x14ac:dyDescent="0.15">
      <c r="C25" s="14">
        <f t="shared" si="0"/>
        <v>20</v>
      </c>
      <c r="D25" s="13">
        <f t="shared" si="1"/>
        <v>15.099999999999994</v>
      </c>
      <c r="E25" s="13">
        <v>71.8</v>
      </c>
      <c r="F25" s="1" t="s">
        <v>9</v>
      </c>
      <c r="G25" s="15" t="s">
        <v>18</v>
      </c>
      <c r="H25" s="15" t="s">
        <v>42</v>
      </c>
      <c r="I25" s="19" t="s">
        <v>45</v>
      </c>
      <c r="J25" s="16"/>
    </row>
    <row r="26" spans="3:12" ht="18" customHeight="1" x14ac:dyDescent="0.15">
      <c r="C26" s="14">
        <f>C25+1</f>
        <v>21</v>
      </c>
      <c r="D26" s="13">
        <f>E26-E25</f>
        <v>0.29999999999999716</v>
      </c>
      <c r="E26" s="13">
        <v>72.099999999999994</v>
      </c>
      <c r="F26" s="1" t="s">
        <v>46</v>
      </c>
      <c r="G26" s="15" t="s">
        <v>14</v>
      </c>
      <c r="H26" s="15" t="s">
        <v>42</v>
      </c>
      <c r="I26" s="1" t="s">
        <v>47</v>
      </c>
      <c r="J26" s="16"/>
    </row>
    <row r="27" spans="3:12" ht="18" customHeight="1" x14ac:dyDescent="0.15">
      <c r="C27" s="69">
        <v>21.5</v>
      </c>
      <c r="D27" s="70">
        <f>E27-E26</f>
        <v>11</v>
      </c>
      <c r="E27" s="70">
        <v>83.1</v>
      </c>
      <c r="F27" s="71"/>
      <c r="G27" s="72" t="s">
        <v>237</v>
      </c>
      <c r="H27" s="72" t="s">
        <v>42</v>
      </c>
      <c r="I27" s="71"/>
      <c r="J27" s="16"/>
    </row>
    <row r="28" spans="3:12" ht="18" customHeight="1" x14ac:dyDescent="0.15">
      <c r="C28" s="14">
        <f>C26+1</f>
        <v>22</v>
      </c>
      <c r="D28" s="13">
        <f>E28-E27</f>
        <v>15.100000000000009</v>
      </c>
      <c r="E28" s="13">
        <v>98.2</v>
      </c>
      <c r="F28" s="1" t="s">
        <v>48</v>
      </c>
      <c r="G28" s="15" t="s">
        <v>10</v>
      </c>
      <c r="H28" s="15" t="s">
        <v>42</v>
      </c>
      <c r="I28" s="1" t="s">
        <v>49</v>
      </c>
      <c r="J28" s="16"/>
    </row>
    <row r="29" spans="3:12" ht="18" customHeight="1" x14ac:dyDescent="0.15">
      <c r="C29" s="14">
        <f t="shared" si="0"/>
        <v>23</v>
      </c>
      <c r="D29" s="13">
        <f t="shared" si="1"/>
        <v>6.0999999999999943</v>
      </c>
      <c r="E29" s="13">
        <v>104.3</v>
      </c>
      <c r="F29" s="1"/>
      <c r="G29" s="15" t="s">
        <v>12</v>
      </c>
      <c r="H29" s="15" t="s">
        <v>8</v>
      </c>
      <c r="I29" s="71" t="s">
        <v>238</v>
      </c>
      <c r="J29" s="16"/>
    </row>
    <row r="30" spans="3:12" ht="18" customHeight="1" x14ac:dyDescent="0.15">
      <c r="C30" s="14">
        <f t="shared" si="0"/>
        <v>24</v>
      </c>
      <c r="D30" s="13">
        <f t="shared" si="1"/>
        <v>0.10000000000000853</v>
      </c>
      <c r="E30" s="13">
        <v>104.4</v>
      </c>
      <c r="F30" s="1" t="s">
        <v>9</v>
      </c>
      <c r="G30" s="15" t="s">
        <v>14</v>
      </c>
      <c r="H30" s="15" t="s">
        <v>8</v>
      </c>
      <c r="I30" s="1" t="s">
        <v>50</v>
      </c>
      <c r="J30" s="16"/>
    </row>
    <row r="31" spans="3:12" ht="18" customHeight="1" x14ac:dyDescent="0.15">
      <c r="C31" s="14">
        <f t="shared" si="0"/>
        <v>25</v>
      </c>
      <c r="D31" s="13">
        <f t="shared" si="1"/>
        <v>1.5</v>
      </c>
      <c r="E31" s="13">
        <v>105.9</v>
      </c>
      <c r="F31" s="1" t="s">
        <v>51</v>
      </c>
      <c r="G31" s="15" t="s">
        <v>28</v>
      </c>
      <c r="H31" s="15" t="s">
        <v>52</v>
      </c>
      <c r="I31" s="1" t="s">
        <v>53</v>
      </c>
      <c r="J31" s="16"/>
    </row>
    <row r="32" spans="3:12" ht="18" customHeight="1" x14ac:dyDescent="0.15">
      <c r="C32" s="14">
        <f t="shared" si="0"/>
        <v>26</v>
      </c>
      <c r="D32" s="13">
        <f t="shared" si="1"/>
        <v>6</v>
      </c>
      <c r="E32" s="13">
        <v>111.9</v>
      </c>
      <c r="F32" s="1" t="s">
        <v>54</v>
      </c>
      <c r="G32" s="15" t="s">
        <v>14</v>
      </c>
      <c r="H32" s="15" t="s">
        <v>55</v>
      </c>
      <c r="I32" s="1" t="s">
        <v>56</v>
      </c>
      <c r="J32" s="16"/>
    </row>
    <row r="33" spans="3:15" ht="18" customHeight="1" x14ac:dyDescent="0.15">
      <c r="C33" s="14">
        <f t="shared" si="0"/>
        <v>27</v>
      </c>
      <c r="D33" s="13">
        <f t="shared" si="1"/>
        <v>7</v>
      </c>
      <c r="E33" s="13">
        <v>118.9</v>
      </c>
      <c r="F33" s="1" t="s">
        <v>57</v>
      </c>
      <c r="G33" s="15" t="s">
        <v>18</v>
      </c>
      <c r="H33" s="15" t="s">
        <v>58</v>
      </c>
      <c r="I33" s="1" t="s">
        <v>59</v>
      </c>
      <c r="J33" s="16"/>
    </row>
    <row r="34" spans="3:15" ht="30.75" customHeight="1" x14ac:dyDescent="0.15">
      <c r="C34" s="8">
        <f t="shared" si="0"/>
        <v>28</v>
      </c>
      <c r="D34" s="9">
        <f t="shared" si="1"/>
        <v>9.9999999999994316E-2</v>
      </c>
      <c r="E34" s="9">
        <v>119</v>
      </c>
      <c r="F34" s="23" t="s">
        <v>219</v>
      </c>
      <c r="G34" s="11" t="s">
        <v>60</v>
      </c>
      <c r="H34" s="11" t="s">
        <v>58</v>
      </c>
      <c r="I34" s="12" t="s">
        <v>223</v>
      </c>
      <c r="J34" s="16"/>
      <c r="K34" s="24"/>
    </row>
    <row r="35" spans="3:15" ht="18" customHeight="1" x14ac:dyDescent="0.15">
      <c r="C35" s="14">
        <f t="shared" si="0"/>
        <v>29</v>
      </c>
      <c r="D35" s="25">
        <f t="shared" si="1"/>
        <v>3.4000000000000057</v>
      </c>
      <c r="E35" s="13">
        <v>122.4</v>
      </c>
      <c r="F35" s="1" t="s">
        <v>61</v>
      </c>
      <c r="G35" s="15" t="s">
        <v>18</v>
      </c>
      <c r="H35" s="15" t="s">
        <v>62</v>
      </c>
      <c r="I35" s="1" t="s">
        <v>63</v>
      </c>
      <c r="J35" s="16"/>
    </row>
    <row r="36" spans="3:15" ht="48.75" customHeight="1" x14ac:dyDescent="0.15">
      <c r="C36" s="14">
        <f t="shared" si="0"/>
        <v>30</v>
      </c>
      <c r="D36" s="25">
        <f t="shared" si="1"/>
        <v>1.7999999999999972</v>
      </c>
      <c r="E36" s="13">
        <v>124.2</v>
      </c>
      <c r="F36" s="1" t="s">
        <v>64</v>
      </c>
      <c r="G36" s="15" t="s">
        <v>14</v>
      </c>
      <c r="H36" s="15" t="s">
        <v>65</v>
      </c>
      <c r="I36" s="22" t="s">
        <v>66</v>
      </c>
      <c r="J36" s="16"/>
    </row>
    <row r="37" spans="3:15" ht="18" customHeight="1" x14ac:dyDescent="0.15">
      <c r="C37" s="14">
        <f t="shared" si="0"/>
        <v>31</v>
      </c>
      <c r="D37" s="25">
        <f t="shared" si="1"/>
        <v>26.200000000000003</v>
      </c>
      <c r="E37" s="13">
        <v>150.4</v>
      </c>
      <c r="F37" s="1" t="s">
        <v>67</v>
      </c>
      <c r="G37" s="26" t="s">
        <v>68</v>
      </c>
      <c r="H37" s="15" t="s">
        <v>65</v>
      </c>
      <c r="I37" s="1" t="s">
        <v>69</v>
      </c>
      <c r="J37" s="16"/>
    </row>
    <row r="38" spans="3:15" ht="18" customHeight="1" x14ac:dyDescent="0.15">
      <c r="C38" s="14">
        <f t="shared" si="0"/>
        <v>32</v>
      </c>
      <c r="D38" s="25">
        <f t="shared" si="1"/>
        <v>0.29999999999998295</v>
      </c>
      <c r="E38" s="13">
        <v>150.69999999999999</v>
      </c>
      <c r="F38" s="1" t="s">
        <v>70</v>
      </c>
      <c r="G38" s="15" t="s">
        <v>10</v>
      </c>
      <c r="H38" s="15" t="s">
        <v>65</v>
      </c>
      <c r="I38" s="1"/>
      <c r="J38" s="16"/>
    </row>
    <row r="39" spans="3:15" ht="18" customHeight="1" x14ac:dyDescent="0.15">
      <c r="C39" s="14">
        <f t="shared" ref="C39:C70" si="2">C38+1</f>
        <v>33</v>
      </c>
      <c r="D39" s="25">
        <f t="shared" ref="D39:D70" si="3">E39-E38</f>
        <v>0.10000000000002274</v>
      </c>
      <c r="E39" s="13">
        <v>150.80000000000001</v>
      </c>
      <c r="F39" s="1" t="s">
        <v>71</v>
      </c>
      <c r="G39" s="15" t="s">
        <v>72</v>
      </c>
      <c r="H39" s="15" t="s">
        <v>65</v>
      </c>
      <c r="I39" s="1"/>
      <c r="J39" s="16"/>
    </row>
    <row r="40" spans="3:15" ht="18" customHeight="1" x14ac:dyDescent="0.15">
      <c r="C40" s="14">
        <f t="shared" si="2"/>
        <v>34</v>
      </c>
      <c r="D40" s="25">
        <f t="shared" si="3"/>
        <v>9</v>
      </c>
      <c r="E40" s="13">
        <v>159.80000000000001</v>
      </c>
      <c r="F40" s="1" t="s">
        <v>73</v>
      </c>
      <c r="G40" s="15" t="s">
        <v>14</v>
      </c>
      <c r="H40" s="15" t="s">
        <v>74</v>
      </c>
      <c r="I40" s="1" t="s">
        <v>75</v>
      </c>
      <c r="J40" s="16"/>
    </row>
    <row r="41" spans="3:15" ht="30" customHeight="1" x14ac:dyDescent="0.15">
      <c r="C41" s="8">
        <f t="shared" si="2"/>
        <v>35</v>
      </c>
      <c r="D41" s="9">
        <f t="shared" si="3"/>
        <v>33.5</v>
      </c>
      <c r="E41" s="9">
        <v>193.3</v>
      </c>
      <c r="F41" s="23" t="s">
        <v>218</v>
      </c>
      <c r="G41" s="11" t="s">
        <v>60</v>
      </c>
      <c r="H41" s="11" t="s">
        <v>74</v>
      </c>
      <c r="I41" s="12" t="s">
        <v>224</v>
      </c>
      <c r="J41" s="16"/>
    </row>
    <row r="42" spans="3:15" ht="18" customHeight="1" x14ac:dyDescent="0.15">
      <c r="C42" s="14">
        <f t="shared" si="2"/>
        <v>36</v>
      </c>
      <c r="D42" s="25">
        <f t="shared" si="3"/>
        <v>4.5</v>
      </c>
      <c r="E42" s="13">
        <v>197.8</v>
      </c>
      <c r="F42" s="1"/>
      <c r="G42" s="15" t="s">
        <v>12</v>
      </c>
      <c r="H42" s="15" t="s">
        <v>76</v>
      </c>
      <c r="I42" s="1" t="s">
        <v>77</v>
      </c>
      <c r="J42" s="16"/>
      <c r="N42" s="27"/>
      <c r="O42" s="28"/>
    </row>
    <row r="43" spans="3:15" ht="18" customHeight="1" x14ac:dyDescent="0.15">
      <c r="C43" s="14">
        <f t="shared" si="2"/>
        <v>37</v>
      </c>
      <c r="D43" s="25">
        <f t="shared" si="3"/>
        <v>0.19999999999998863</v>
      </c>
      <c r="E43" s="13">
        <v>198</v>
      </c>
      <c r="F43" s="1" t="s">
        <v>78</v>
      </c>
      <c r="G43" s="15" t="s">
        <v>10</v>
      </c>
      <c r="H43" s="15" t="s">
        <v>79</v>
      </c>
      <c r="I43" s="22" t="s">
        <v>80</v>
      </c>
      <c r="J43" s="16"/>
      <c r="N43" s="27"/>
      <c r="O43" s="28"/>
    </row>
    <row r="44" spans="3:15" ht="18" customHeight="1" x14ac:dyDescent="0.15">
      <c r="C44" s="14">
        <f t="shared" si="2"/>
        <v>38</v>
      </c>
      <c r="D44" s="25">
        <f t="shared" si="3"/>
        <v>3.5999999999999943</v>
      </c>
      <c r="E44" s="13">
        <v>201.6</v>
      </c>
      <c r="F44" s="1" t="s">
        <v>81</v>
      </c>
      <c r="G44" s="15" t="s">
        <v>14</v>
      </c>
      <c r="H44" s="15" t="s">
        <v>82</v>
      </c>
      <c r="I44" s="1" t="s">
        <v>83</v>
      </c>
      <c r="J44" s="16"/>
      <c r="N44" s="27"/>
      <c r="O44" s="28"/>
    </row>
    <row r="45" spans="3:15" ht="18" customHeight="1" x14ac:dyDescent="0.15">
      <c r="C45" s="14">
        <f t="shared" si="2"/>
        <v>39</v>
      </c>
      <c r="D45" s="25">
        <f t="shared" si="3"/>
        <v>2.4000000000000057</v>
      </c>
      <c r="E45" s="13">
        <v>204</v>
      </c>
      <c r="F45" s="1" t="s">
        <v>84</v>
      </c>
      <c r="G45" s="15" t="s">
        <v>14</v>
      </c>
      <c r="H45" s="15" t="s">
        <v>82</v>
      </c>
      <c r="I45" s="22" t="s">
        <v>85</v>
      </c>
      <c r="J45" s="16"/>
      <c r="N45" s="27"/>
      <c r="O45" s="28"/>
    </row>
    <row r="46" spans="3:15" ht="32.25" customHeight="1" x14ac:dyDescent="0.15">
      <c r="C46" s="14">
        <f t="shared" si="2"/>
        <v>40</v>
      </c>
      <c r="D46" s="25">
        <f t="shared" si="3"/>
        <v>0.69999999999998863</v>
      </c>
      <c r="E46" s="29">
        <v>204.7</v>
      </c>
      <c r="F46" s="30" t="s">
        <v>239</v>
      </c>
      <c r="G46" s="15" t="s">
        <v>28</v>
      </c>
      <c r="H46" s="21" t="s">
        <v>86</v>
      </c>
      <c r="I46" s="31" t="s">
        <v>87</v>
      </c>
      <c r="J46" s="16"/>
      <c r="N46" s="27"/>
      <c r="O46" s="28"/>
    </row>
    <row r="47" spans="3:15" ht="18" customHeight="1" x14ac:dyDescent="0.15">
      <c r="C47" s="14">
        <f t="shared" si="2"/>
        <v>41</v>
      </c>
      <c r="D47" s="25">
        <f t="shared" si="3"/>
        <v>2.8000000000000114</v>
      </c>
      <c r="E47" s="29">
        <v>207.5</v>
      </c>
      <c r="F47" s="30"/>
      <c r="G47" s="15" t="s">
        <v>18</v>
      </c>
      <c r="H47" s="15" t="s">
        <v>88</v>
      </c>
      <c r="I47" s="31" t="s">
        <v>89</v>
      </c>
      <c r="J47" s="16"/>
      <c r="N47" s="27"/>
      <c r="O47" s="28"/>
    </row>
    <row r="48" spans="3:15" ht="18" customHeight="1" x14ac:dyDescent="0.15">
      <c r="C48" s="14">
        <f t="shared" si="2"/>
        <v>42</v>
      </c>
      <c r="D48" s="13">
        <f t="shared" si="3"/>
        <v>9.9999999999994316E-2</v>
      </c>
      <c r="E48" s="13">
        <v>207.6</v>
      </c>
      <c r="F48" s="1"/>
      <c r="G48" s="15" t="s">
        <v>90</v>
      </c>
      <c r="H48" s="15" t="s">
        <v>88</v>
      </c>
      <c r="I48" s="1" t="s">
        <v>91</v>
      </c>
      <c r="J48" s="16"/>
      <c r="N48" s="27"/>
      <c r="O48" s="28"/>
    </row>
    <row r="49" spans="3:15" ht="18" customHeight="1" x14ac:dyDescent="0.15">
      <c r="C49" s="32">
        <f t="shared" si="2"/>
        <v>43</v>
      </c>
      <c r="D49" s="29">
        <f t="shared" si="3"/>
        <v>2</v>
      </c>
      <c r="E49" s="29">
        <v>209.6</v>
      </c>
      <c r="F49" s="30" t="s">
        <v>9</v>
      </c>
      <c r="G49" s="15" t="s">
        <v>28</v>
      </c>
      <c r="H49" s="15" t="s">
        <v>82</v>
      </c>
      <c r="I49" s="31" t="s">
        <v>92</v>
      </c>
      <c r="J49" s="16"/>
      <c r="N49" s="27"/>
      <c r="O49" s="28"/>
    </row>
    <row r="50" spans="3:15" ht="18" customHeight="1" x14ac:dyDescent="0.15">
      <c r="C50" s="32">
        <f t="shared" si="2"/>
        <v>44</v>
      </c>
      <c r="D50" s="29">
        <f t="shared" si="3"/>
        <v>0.59999999999999432</v>
      </c>
      <c r="E50" s="29">
        <v>210.2</v>
      </c>
      <c r="F50" s="30" t="s">
        <v>93</v>
      </c>
      <c r="G50" s="15" t="s">
        <v>14</v>
      </c>
      <c r="H50" s="15" t="s">
        <v>94</v>
      </c>
      <c r="I50" s="73" t="s">
        <v>240</v>
      </c>
      <c r="J50" s="16"/>
      <c r="N50" s="27"/>
      <c r="O50" s="28"/>
    </row>
    <row r="51" spans="3:15" ht="18" customHeight="1" x14ac:dyDescent="0.15">
      <c r="C51" s="32">
        <f t="shared" si="2"/>
        <v>45</v>
      </c>
      <c r="D51" s="29">
        <f t="shared" si="3"/>
        <v>2.5</v>
      </c>
      <c r="E51" s="29">
        <v>212.7</v>
      </c>
      <c r="F51" s="30" t="s">
        <v>9</v>
      </c>
      <c r="G51" s="15" t="s">
        <v>72</v>
      </c>
      <c r="H51" s="15" t="s">
        <v>95</v>
      </c>
      <c r="I51" s="31" t="s">
        <v>96</v>
      </c>
      <c r="J51" s="16"/>
      <c r="N51" s="27"/>
      <c r="O51" s="28"/>
    </row>
    <row r="52" spans="3:15" ht="18" customHeight="1" x14ac:dyDescent="0.15">
      <c r="C52" s="32">
        <f t="shared" si="2"/>
        <v>46</v>
      </c>
      <c r="D52" s="29">
        <f t="shared" si="3"/>
        <v>3.7000000000000171</v>
      </c>
      <c r="E52" s="29">
        <v>216.4</v>
      </c>
      <c r="F52" s="30" t="s">
        <v>9</v>
      </c>
      <c r="G52" s="15" t="s">
        <v>12</v>
      </c>
      <c r="H52" s="15" t="s">
        <v>8</v>
      </c>
      <c r="I52" s="31" t="s">
        <v>97</v>
      </c>
      <c r="J52" s="16"/>
      <c r="N52" s="27"/>
      <c r="O52" s="28"/>
    </row>
    <row r="53" spans="3:15" ht="18" customHeight="1" x14ac:dyDescent="0.15">
      <c r="C53" s="32">
        <f t="shared" si="2"/>
        <v>47</v>
      </c>
      <c r="D53" s="29">
        <f t="shared" si="3"/>
        <v>0.40000000000000568</v>
      </c>
      <c r="E53" s="29">
        <v>216.8</v>
      </c>
      <c r="F53" s="30" t="s">
        <v>98</v>
      </c>
      <c r="G53" s="15" t="s">
        <v>14</v>
      </c>
      <c r="H53" s="15" t="s">
        <v>99</v>
      </c>
      <c r="I53" s="31" t="s">
        <v>100</v>
      </c>
      <c r="J53" s="16"/>
      <c r="N53" s="27"/>
      <c r="O53" s="28"/>
    </row>
    <row r="54" spans="3:15" ht="18" customHeight="1" x14ac:dyDescent="0.15">
      <c r="C54" s="32">
        <f t="shared" si="2"/>
        <v>48</v>
      </c>
      <c r="D54" s="29">
        <f t="shared" si="3"/>
        <v>20.599999999999994</v>
      </c>
      <c r="E54" s="29">
        <v>237.4</v>
      </c>
      <c r="F54" s="30" t="s">
        <v>101</v>
      </c>
      <c r="G54" s="15" t="s">
        <v>18</v>
      </c>
      <c r="H54" s="15" t="s">
        <v>99</v>
      </c>
      <c r="I54" s="31" t="s">
        <v>102</v>
      </c>
      <c r="J54" s="16"/>
      <c r="N54" s="27"/>
      <c r="O54" s="28"/>
    </row>
    <row r="55" spans="3:15" ht="18" customHeight="1" x14ac:dyDescent="0.15">
      <c r="C55" s="32">
        <f t="shared" si="2"/>
        <v>49</v>
      </c>
      <c r="D55" s="29">
        <f t="shared" si="3"/>
        <v>0.79999999999998295</v>
      </c>
      <c r="E55" s="29">
        <v>238.2</v>
      </c>
      <c r="F55" s="30" t="s">
        <v>103</v>
      </c>
      <c r="G55" s="15" t="s">
        <v>14</v>
      </c>
      <c r="H55" s="15" t="s">
        <v>8</v>
      </c>
      <c r="I55" s="1" t="s">
        <v>104</v>
      </c>
      <c r="J55" s="16"/>
      <c r="M55" s="27"/>
      <c r="N55" s="27"/>
      <c r="O55" s="28"/>
    </row>
    <row r="56" spans="3:15" ht="18" customHeight="1" x14ac:dyDescent="0.15">
      <c r="C56" s="32">
        <f t="shared" si="2"/>
        <v>50</v>
      </c>
      <c r="D56" s="29">
        <f t="shared" si="3"/>
        <v>2.8000000000000114</v>
      </c>
      <c r="E56" s="13">
        <v>241</v>
      </c>
      <c r="F56" s="1" t="s">
        <v>105</v>
      </c>
      <c r="G56" s="15" t="s">
        <v>14</v>
      </c>
      <c r="H56" s="15" t="s">
        <v>106</v>
      </c>
      <c r="I56" s="22" t="s">
        <v>107</v>
      </c>
      <c r="J56" s="16"/>
      <c r="M56" s="27"/>
      <c r="N56" s="27"/>
      <c r="O56" s="28"/>
    </row>
    <row r="57" spans="3:15" ht="30.75" customHeight="1" x14ac:dyDescent="0.15">
      <c r="C57" s="33">
        <f t="shared" si="2"/>
        <v>51</v>
      </c>
      <c r="D57" s="34">
        <f t="shared" si="3"/>
        <v>17.800000000000011</v>
      </c>
      <c r="E57" s="9">
        <v>258.8</v>
      </c>
      <c r="F57" s="23" t="s">
        <v>217</v>
      </c>
      <c r="G57" s="11" t="s">
        <v>60</v>
      </c>
      <c r="H57" s="11" t="s">
        <v>106</v>
      </c>
      <c r="I57" s="12" t="s">
        <v>225</v>
      </c>
      <c r="J57" s="16"/>
      <c r="M57" s="27"/>
      <c r="N57" s="27"/>
      <c r="O57" s="28"/>
    </row>
    <row r="58" spans="3:15" ht="32.25" customHeight="1" x14ac:dyDescent="0.15">
      <c r="C58" s="32">
        <f t="shared" si="2"/>
        <v>52</v>
      </c>
      <c r="D58" s="29">
        <f t="shared" si="3"/>
        <v>16.699999999999989</v>
      </c>
      <c r="E58" s="13">
        <v>275.5</v>
      </c>
      <c r="F58" s="1" t="s">
        <v>108</v>
      </c>
      <c r="G58" s="15" t="s">
        <v>109</v>
      </c>
      <c r="H58" s="21" t="s">
        <v>110</v>
      </c>
      <c r="I58" s="22" t="s">
        <v>111</v>
      </c>
      <c r="J58" s="16"/>
      <c r="M58" s="27"/>
      <c r="N58" s="27"/>
      <c r="O58" s="28"/>
    </row>
    <row r="59" spans="3:15" ht="35.25" customHeight="1" x14ac:dyDescent="0.15">
      <c r="C59" s="32">
        <f t="shared" si="2"/>
        <v>53</v>
      </c>
      <c r="D59" s="29">
        <f t="shared" si="3"/>
        <v>20.600000000000023</v>
      </c>
      <c r="E59" s="13">
        <v>296.10000000000002</v>
      </c>
      <c r="F59" s="1"/>
      <c r="G59" s="15" t="s">
        <v>12</v>
      </c>
      <c r="H59" s="15" t="s">
        <v>112</v>
      </c>
      <c r="I59" s="22" t="s">
        <v>192</v>
      </c>
      <c r="J59" s="16"/>
      <c r="M59" s="27"/>
      <c r="N59" s="27"/>
      <c r="O59" s="28"/>
    </row>
    <row r="60" spans="3:15" ht="36" customHeight="1" x14ac:dyDescent="0.15">
      <c r="C60" s="33">
        <f t="shared" si="2"/>
        <v>54</v>
      </c>
      <c r="D60" s="34">
        <f t="shared" si="3"/>
        <v>1.0999999999999659</v>
      </c>
      <c r="E60" s="9">
        <v>297.2</v>
      </c>
      <c r="F60" s="23" t="s">
        <v>216</v>
      </c>
      <c r="G60" s="11" t="s">
        <v>60</v>
      </c>
      <c r="H60" s="11" t="s">
        <v>112</v>
      </c>
      <c r="I60" s="23" t="s">
        <v>227</v>
      </c>
      <c r="J60" s="16"/>
      <c r="M60" s="27"/>
      <c r="N60" s="27"/>
      <c r="O60" s="28"/>
    </row>
    <row r="61" spans="3:15" ht="18" customHeight="1" x14ac:dyDescent="0.15">
      <c r="C61" s="32">
        <f t="shared" si="2"/>
        <v>55</v>
      </c>
      <c r="D61" s="29">
        <f t="shared" si="3"/>
        <v>4.6999999999999886</v>
      </c>
      <c r="E61" s="13">
        <v>301.89999999999998</v>
      </c>
      <c r="F61" s="1" t="s">
        <v>113</v>
      </c>
      <c r="G61" s="15" t="s">
        <v>14</v>
      </c>
      <c r="H61" s="15" t="s">
        <v>114</v>
      </c>
      <c r="I61" s="1" t="s">
        <v>115</v>
      </c>
      <c r="J61" s="16"/>
      <c r="M61" s="27"/>
      <c r="N61" s="27"/>
      <c r="O61" s="28"/>
    </row>
    <row r="62" spans="3:15" ht="18" customHeight="1" x14ac:dyDescent="0.15">
      <c r="C62" s="32">
        <f t="shared" si="2"/>
        <v>56</v>
      </c>
      <c r="D62" s="29">
        <f t="shared" si="3"/>
        <v>0.20000000000004547</v>
      </c>
      <c r="E62" s="13">
        <v>302.10000000000002</v>
      </c>
      <c r="F62" s="1" t="s">
        <v>116</v>
      </c>
      <c r="G62" s="15" t="s">
        <v>18</v>
      </c>
      <c r="H62" s="15" t="s">
        <v>117</v>
      </c>
      <c r="I62" s="1" t="s">
        <v>118</v>
      </c>
      <c r="J62" s="16"/>
      <c r="M62" s="27"/>
      <c r="N62" s="27"/>
      <c r="O62" s="28"/>
    </row>
    <row r="63" spans="3:15" ht="41.25" customHeight="1" x14ac:dyDescent="0.15">
      <c r="C63" s="66">
        <f t="shared" si="2"/>
        <v>57</v>
      </c>
      <c r="D63" s="67">
        <f t="shared" si="3"/>
        <v>13.599999999999966</v>
      </c>
      <c r="E63" s="63">
        <v>315.7</v>
      </c>
      <c r="F63" s="68" t="s">
        <v>232</v>
      </c>
      <c r="G63" s="11" t="s">
        <v>60</v>
      </c>
      <c r="H63" s="64" t="s">
        <v>119</v>
      </c>
      <c r="I63" s="23" t="s">
        <v>231</v>
      </c>
      <c r="J63" s="16"/>
      <c r="M63" s="27"/>
      <c r="N63" s="27"/>
      <c r="O63" s="28"/>
    </row>
    <row r="64" spans="3:15" ht="18" customHeight="1" x14ac:dyDescent="0.15">
      <c r="C64" s="32">
        <f t="shared" si="2"/>
        <v>58</v>
      </c>
      <c r="D64" s="29">
        <f t="shared" si="3"/>
        <v>1.5</v>
      </c>
      <c r="E64" s="35">
        <v>317.2</v>
      </c>
      <c r="F64" s="1" t="s">
        <v>30</v>
      </c>
      <c r="G64" s="15" t="s">
        <v>72</v>
      </c>
      <c r="H64" s="15" t="s">
        <v>119</v>
      </c>
      <c r="I64" s="36" t="s">
        <v>120</v>
      </c>
      <c r="J64" s="16"/>
      <c r="M64" s="27"/>
      <c r="N64" s="27"/>
      <c r="O64" s="28"/>
    </row>
    <row r="65" spans="3:15" ht="18" customHeight="1" x14ac:dyDescent="0.15">
      <c r="C65" s="32">
        <f t="shared" si="2"/>
        <v>59</v>
      </c>
      <c r="D65" s="29">
        <f t="shared" si="3"/>
        <v>1</v>
      </c>
      <c r="E65" s="13">
        <v>318.2</v>
      </c>
      <c r="F65" s="1" t="s">
        <v>9</v>
      </c>
      <c r="G65" s="15" t="s">
        <v>14</v>
      </c>
      <c r="H65" s="21" t="s">
        <v>119</v>
      </c>
      <c r="I65" s="1" t="s">
        <v>121</v>
      </c>
      <c r="J65" s="16"/>
      <c r="M65" s="27"/>
      <c r="N65" s="27"/>
      <c r="O65" s="28"/>
    </row>
    <row r="66" spans="3:15" ht="18" customHeight="1" x14ac:dyDescent="0.15">
      <c r="C66" s="32">
        <f t="shared" si="2"/>
        <v>60</v>
      </c>
      <c r="D66" s="29">
        <f t="shared" si="3"/>
        <v>3</v>
      </c>
      <c r="E66" s="13">
        <v>321.2</v>
      </c>
      <c r="F66" s="1" t="s">
        <v>9</v>
      </c>
      <c r="G66" s="26" t="s">
        <v>68</v>
      </c>
      <c r="H66" s="15" t="s">
        <v>8</v>
      </c>
      <c r="I66" s="1" t="s">
        <v>122</v>
      </c>
      <c r="J66" s="16"/>
      <c r="M66" s="27"/>
      <c r="N66" s="27"/>
      <c r="O66" s="28"/>
    </row>
    <row r="67" spans="3:15" ht="18" customHeight="1" x14ac:dyDescent="0.15">
      <c r="C67" s="32">
        <f t="shared" si="2"/>
        <v>61</v>
      </c>
      <c r="D67" s="29">
        <f t="shared" si="3"/>
        <v>1.4000000000000341</v>
      </c>
      <c r="E67" s="13">
        <v>322.60000000000002</v>
      </c>
      <c r="F67" s="1" t="s">
        <v>9</v>
      </c>
      <c r="G67" s="15" t="s">
        <v>18</v>
      </c>
      <c r="H67" s="15" t="s">
        <v>8</v>
      </c>
      <c r="I67" s="1" t="s">
        <v>115</v>
      </c>
      <c r="J67" s="16"/>
      <c r="M67" s="27"/>
      <c r="N67" s="27"/>
      <c r="O67" s="28"/>
    </row>
    <row r="68" spans="3:15" ht="18" customHeight="1" x14ac:dyDescent="0.15">
      <c r="C68" s="32">
        <f t="shared" si="2"/>
        <v>62</v>
      </c>
      <c r="D68" s="29">
        <f t="shared" si="3"/>
        <v>3.8999999999999773</v>
      </c>
      <c r="E68" s="13">
        <v>326.5</v>
      </c>
      <c r="F68" s="1" t="s">
        <v>9</v>
      </c>
      <c r="G68" s="15" t="s">
        <v>14</v>
      </c>
      <c r="H68" s="15" t="s">
        <v>8</v>
      </c>
      <c r="I68" s="1" t="s">
        <v>123</v>
      </c>
      <c r="J68" s="16"/>
      <c r="M68" s="27"/>
      <c r="N68" s="27"/>
      <c r="O68" s="28"/>
    </row>
    <row r="69" spans="3:15" ht="18" customHeight="1" x14ac:dyDescent="0.15">
      <c r="C69" s="32">
        <f t="shared" si="2"/>
        <v>63</v>
      </c>
      <c r="D69" s="29">
        <f t="shared" si="3"/>
        <v>0.19999999999998863</v>
      </c>
      <c r="E69" s="25">
        <v>326.7</v>
      </c>
      <c r="F69" s="1" t="s">
        <v>9</v>
      </c>
      <c r="G69" s="15" t="s">
        <v>12</v>
      </c>
      <c r="H69"/>
      <c r="I69" s="1" t="s">
        <v>123</v>
      </c>
      <c r="J69" s="16"/>
      <c r="K69" s="37"/>
      <c r="M69" s="27"/>
      <c r="N69" s="27"/>
      <c r="O69" s="28"/>
    </row>
    <row r="70" spans="3:15" ht="18" customHeight="1" x14ac:dyDescent="0.15">
      <c r="C70" s="32">
        <f t="shared" si="2"/>
        <v>64</v>
      </c>
      <c r="D70" s="29">
        <f t="shared" si="3"/>
        <v>1.6999999999999886</v>
      </c>
      <c r="E70" s="13">
        <v>328.4</v>
      </c>
      <c r="F70" s="1" t="s">
        <v>9</v>
      </c>
      <c r="G70" s="15" t="s">
        <v>14</v>
      </c>
      <c r="H70" s="15" t="s">
        <v>8</v>
      </c>
      <c r="I70" s="1" t="s">
        <v>124</v>
      </c>
      <c r="J70" s="16"/>
      <c r="M70" s="27"/>
      <c r="N70" s="27"/>
      <c r="O70" s="28"/>
    </row>
    <row r="71" spans="3:15" ht="18" customHeight="1" x14ac:dyDescent="0.15">
      <c r="C71" s="32">
        <f t="shared" ref="C71:C102" si="4">C70+1</f>
        <v>65</v>
      </c>
      <c r="D71" s="29">
        <f t="shared" ref="D71:D102" si="5">E71-E70</f>
        <v>0.20000000000004547</v>
      </c>
      <c r="E71" s="13">
        <v>328.6</v>
      </c>
      <c r="F71" s="1" t="s">
        <v>9</v>
      </c>
      <c r="G71" s="15" t="s">
        <v>18</v>
      </c>
      <c r="H71" s="38" t="s">
        <v>125</v>
      </c>
      <c r="I71" s="1" t="s">
        <v>124</v>
      </c>
      <c r="J71" s="16"/>
      <c r="M71" s="27"/>
      <c r="N71" s="27"/>
      <c r="O71" s="28"/>
    </row>
    <row r="72" spans="3:15" ht="18" customHeight="1" x14ac:dyDescent="0.15">
      <c r="C72" s="32">
        <f t="shared" si="4"/>
        <v>66</v>
      </c>
      <c r="D72" s="29">
        <f t="shared" si="5"/>
        <v>6.6999999999999886</v>
      </c>
      <c r="E72" s="13">
        <v>335.3</v>
      </c>
      <c r="G72" s="15" t="s">
        <v>18</v>
      </c>
      <c r="H72" s="39" t="s">
        <v>126</v>
      </c>
      <c r="I72" s="1" t="s">
        <v>127</v>
      </c>
      <c r="J72" s="16"/>
      <c r="M72" s="27"/>
      <c r="N72" s="27"/>
      <c r="O72" s="28"/>
    </row>
    <row r="73" spans="3:15" ht="18" customHeight="1" x14ac:dyDescent="0.15">
      <c r="C73" s="32">
        <f t="shared" si="4"/>
        <v>67</v>
      </c>
      <c r="D73" s="29">
        <f t="shared" si="5"/>
        <v>4.3000000000000114</v>
      </c>
      <c r="E73" s="13">
        <v>339.6</v>
      </c>
      <c r="F73" s="1" t="s">
        <v>108</v>
      </c>
      <c r="G73" s="15" t="s">
        <v>109</v>
      </c>
      <c r="H73" s="15" t="s">
        <v>106</v>
      </c>
      <c r="I73" s="1" t="s">
        <v>128</v>
      </c>
      <c r="J73" s="16"/>
      <c r="M73" s="27"/>
      <c r="N73" s="27"/>
      <c r="O73" s="28"/>
    </row>
    <row r="74" spans="3:15" ht="18" customHeight="1" x14ac:dyDescent="0.15">
      <c r="C74" s="32">
        <f t="shared" si="4"/>
        <v>68</v>
      </c>
      <c r="D74" s="29">
        <f t="shared" si="5"/>
        <v>34.199999999999989</v>
      </c>
      <c r="E74" s="13">
        <v>373.8</v>
      </c>
      <c r="F74" s="14" t="s">
        <v>105</v>
      </c>
      <c r="G74" s="15" t="s">
        <v>18</v>
      </c>
      <c r="H74" s="15" t="s">
        <v>8</v>
      </c>
      <c r="I74" s="1" t="s">
        <v>129</v>
      </c>
      <c r="J74" s="16"/>
      <c r="M74" s="27"/>
      <c r="N74" s="27"/>
      <c r="O74" s="28"/>
    </row>
    <row r="75" spans="3:15" ht="18" customHeight="1" x14ac:dyDescent="0.15">
      <c r="C75" s="32">
        <f t="shared" si="4"/>
        <v>69</v>
      </c>
      <c r="D75" s="29">
        <f t="shared" si="5"/>
        <v>2.8999999999999773</v>
      </c>
      <c r="E75" s="25">
        <v>376.7</v>
      </c>
      <c r="F75" s="30" t="s">
        <v>103</v>
      </c>
      <c r="G75" s="15" t="s">
        <v>18</v>
      </c>
      <c r="H75" s="40" t="s">
        <v>99</v>
      </c>
      <c r="I75" s="41" t="s">
        <v>130</v>
      </c>
      <c r="J75" s="16"/>
      <c r="M75" s="27"/>
      <c r="N75" s="27"/>
      <c r="O75" s="28"/>
    </row>
    <row r="76" spans="3:15" ht="18" customHeight="1" x14ac:dyDescent="0.15">
      <c r="C76" s="32">
        <f t="shared" si="4"/>
        <v>70</v>
      </c>
      <c r="D76" s="29">
        <f t="shared" si="5"/>
        <v>0.80000000000001137</v>
      </c>
      <c r="E76" s="25">
        <v>377.5</v>
      </c>
      <c r="F76" s="30" t="s">
        <v>101</v>
      </c>
      <c r="G76" s="15" t="s">
        <v>14</v>
      </c>
      <c r="H76" s="40" t="s">
        <v>99</v>
      </c>
      <c r="I76" s="42" t="s">
        <v>131</v>
      </c>
      <c r="J76" s="16"/>
      <c r="M76" s="27"/>
      <c r="N76" s="27"/>
      <c r="O76" s="28"/>
    </row>
    <row r="77" spans="3:15" ht="18" customHeight="1" x14ac:dyDescent="0.15">
      <c r="C77" s="32">
        <f t="shared" si="4"/>
        <v>71</v>
      </c>
      <c r="D77" s="29">
        <f t="shared" si="5"/>
        <v>20.699999999999989</v>
      </c>
      <c r="E77" s="13">
        <v>398.2</v>
      </c>
      <c r="F77" s="30" t="s">
        <v>98</v>
      </c>
      <c r="G77" s="15" t="s">
        <v>18</v>
      </c>
      <c r="H77" s="15" t="s">
        <v>8</v>
      </c>
      <c r="I77" s="1" t="s">
        <v>132</v>
      </c>
      <c r="J77" s="16"/>
      <c r="M77" s="27"/>
      <c r="N77" s="27"/>
      <c r="O77" s="28"/>
    </row>
    <row r="78" spans="3:15" ht="18" customHeight="1" x14ac:dyDescent="0.15">
      <c r="C78" s="32">
        <f t="shared" si="4"/>
        <v>72</v>
      </c>
      <c r="D78" s="29">
        <f t="shared" si="5"/>
        <v>0.40000000000003411</v>
      </c>
      <c r="E78" s="13">
        <v>398.6</v>
      </c>
      <c r="F78" s="1" t="s">
        <v>9</v>
      </c>
      <c r="G78" s="15" t="s">
        <v>28</v>
      </c>
      <c r="H78" s="15" t="s">
        <v>95</v>
      </c>
      <c r="I78" s="1" t="s">
        <v>133</v>
      </c>
      <c r="J78" s="16"/>
      <c r="M78" s="27"/>
      <c r="N78" s="27"/>
      <c r="O78" s="28"/>
    </row>
    <row r="79" spans="3:15" ht="18.75" customHeight="1" x14ac:dyDescent="0.15">
      <c r="C79" s="32">
        <f t="shared" si="4"/>
        <v>73</v>
      </c>
      <c r="D79" s="29">
        <f t="shared" si="5"/>
        <v>3.6999999999999886</v>
      </c>
      <c r="E79" s="25">
        <v>402.3</v>
      </c>
      <c r="F79" s="43" t="s">
        <v>9</v>
      </c>
      <c r="G79" s="15" t="s">
        <v>10</v>
      </c>
      <c r="H79" s="40" t="s">
        <v>94</v>
      </c>
      <c r="I79" s="41" t="s">
        <v>134</v>
      </c>
      <c r="J79" s="16"/>
      <c r="M79" s="27"/>
      <c r="N79" s="27"/>
      <c r="O79" s="28"/>
    </row>
    <row r="80" spans="3:15" ht="18.75" customHeight="1" x14ac:dyDescent="0.15">
      <c r="C80" s="32">
        <f t="shared" si="4"/>
        <v>74</v>
      </c>
      <c r="D80" s="29">
        <f t="shared" si="5"/>
        <v>2.3999999999999773</v>
      </c>
      <c r="E80" s="13">
        <v>404.7</v>
      </c>
      <c r="F80" s="30" t="s">
        <v>93</v>
      </c>
      <c r="G80" s="15" t="s">
        <v>18</v>
      </c>
      <c r="H80" s="15" t="s">
        <v>82</v>
      </c>
      <c r="I80" s="1" t="s">
        <v>135</v>
      </c>
      <c r="J80" s="16"/>
      <c r="M80" s="27"/>
      <c r="N80" s="27"/>
      <c r="O80" s="28"/>
    </row>
    <row r="81" spans="3:10" ht="18.75" customHeight="1" x14ac:dyDescent="0.15">
      <c r="C81" s="32">
        <f t="shared" si="4"/>
        <v>75</v>
      </c>
      <c r="D81" s="29">
        <f t="shared" si="5"/>
        <v>0.60000000000002274</v>
      </c>
      <c r="E81" s="13">
        <v>405.3</v>
      </c>
      <c r="F81" s="43" t="s">
        <v>9</v>
      </c>
      <c r="G81" s="15" t="s">
        <v>136</v>
      </c>
      <c r="H81" s="15" t="s">
        <v>88</v>
      </c>
      <c r="I81" s="1" t="s">
        <v>137</v>
      </c>
      <c r="J81" s="16"/>
    </row>
    <row r="82" spans="3:10" ht="18.75" customHeight="1" x14ac:dyDescent="0.15">
      <c r="C82" s="32">
        <f t="shared" si="4"/>
        <v>76</v>
      </c>
      <c r="D82" s="29">
        <f t="shared" si="5"/>
        <v>2</v>
      </c>
      <c r="E82" s="13">
        <v>407.3</v>
      </c>
      <c r="F82" s="14"/>
      <c r="G82" s="15" t="s">
        <v>90</v>
      </c>
      <c r="H82" s="15" t="s">
        <v>88</v>
      </c>
      <c r="I82" s="22" t="s">
        <v>91</v>
      </c>
      <c r="J82" s="16"/>
    </row>
    <row r="83" spans="3:10" ht="27" customHeight="1" x14ac:dyDescent="0.15">
      <c r="C83" s="32">
        <f t="shared" si="4"/>
        <v>77</v>
      </c>
      <c r="D83" s="29">
        <f t="shared" si="5"/>
        <v>9.9999999999965894E-2</v>
      </c>
      <c r="E83" s="13">
        <v>407.4</v>
      </c>
      <c r="F83" s="43" t="s">
        <v>30</v>
      </c>
      <c r="G83" s="15" t="s">
        <v>14</v>
      </c>
      <c r="H83" s="21" t="s">
        <v>138</v>
      </c>
      <c r="I83" s="22" t="s">
        <v>139</v>
      </c>
      <c r="J83" s="16"/>
    </row>
    <row r="84" spans="3:10" ht="18" customHeight="1" x14ac:dyDescent="0.15">
      <c r="C84" s="32">
        <f t="shared" si="4"/>
        <v>78</v>
      </c>
      <c r="D84" s="29">
        <f t="shared" si="5"/>
        <v>2.8000000000000114</v>
      </c>
      <c r="E84" s="13">
        <v>410.2</v>
      </c>
      <c r="F84" s="30" t="s">
        <v>239</v>
      </c>
      <c r="G84" s="15" t="s">
        <v>12</v>
      </c>
      <c r="H84" s="15" t="s">
        <v>82</v>
      </c>
      <c r="I84" s="1" t="s">
        <v>140</v>
      </c>
      <c r="J84" s="16"/>
    </row>
    <row r="85" spans="3:10" ht="18" customHeight="1" x14ac:dyDescent="0.15">
      <c r="C85" s="32">
        <f t="shared" si="4"/>
        <v>79</v>
      </c>
      <c r="D85" s="29">
        <f t="shared" si="5"/>
        <v>0.80000000000001137</v>
      </c>
      <c r="E85" s="13">
        <v>411</v>
      </c>
      <c r="F85" s="1" t="s">
        <v>84</v>
      </c>
      <c r="G85" s="15" t="s">
        <v>18</v>
      </c>
      <c r="H85" s="15" t="s">
        <v>82</v>
      </c>
      <c r="I85" s="22" t="s">
        <v>141</v>
      </c>
      <c r="J85" s="16"/>
    </row>
    <row r="86" spans="3:10" ht="18" customHeight="1" x14ac:dyDescent="0.15">
      <c r="C86" s="32">
        <f t="shared" si="4"/>
        <v>80</v>
      </c>
      <c r="D86" s="29">
        <f t="shared" si="5"/>
        <v>2.3999999999999773</v>
      </c>
      <c r="E86" s="35">
        <v>413.4</v>
      </c>
      <c r="F86" s="1" t="s">
        <v>81</v>
      </c>
      <c r="G86" s="15" t="s">
        <v>18</v>
      </c>
      <c r="H86" s="44" t="s">
        <v>79</v>
      </c>
      <c r="I86" s="36" t="s">
        <v>142</v>
      </c>
      <c r="J86" s="16"/>
    </row>
    <row r="87" spans="3:10" ht="18" customHeight="1" x14ac:dyDescent="0.15">
      <c r="C87" s="32">
        <f t="shared" si="4"/>
        <v>81</v>
      </c>
      <c r="D87" s="29">
        <f t="shared" si="5"/>
        <v>3.5</v>
      </c>
      <c r="E87" s="35">
        <v>416.9</v>
      </c>
      <c r="F87" s="36" t="s">
        <v>78</v>
      </c>
      <c r="G87" s="15" t="s">
        <v>18</v>
      </c>
      <c r="H87" s="44" t="s">
        <v>74</v>
      </c>
      <c r="I87" s="1" t="s">
        <v>143</v>
      </c>
      <c r="J87" s="16"/>
    </row>
    <row r="88" spans="3:10" ht="39" customHeight="1" x14ac:dyDescent="0.15">
      <c r="C88" s="33">
        <f t="shared" si="4"/>
        <v>82</v>
      </c>
      <c r="D88" s="34">
        <f t="shared" si="5"/>
        <v>4.7000000000000455</v>
      </c>
      <c r="E88" s="45">
        <v>421.6</v>
      </c>
      <c r="F88" s="46" t="s">
        <v>233</v>
      </c>
      <c r="G88" s="11" t="s">
        <v>60</v>
      </c>
      <c r="H88" s="47" t="s">
        <v>74</v>
      </c>
      <c r="I88" s="12" t="s">
        <v>234</v>
      </c>
      <c r="J88" s="16"/>
    </row>
    <row r="89" spans="3:10" ht="18" customHeight="1" x14ac:dyDescent="0.15">
      <c r="C89" s="32">
        <f t="shared" si="4"/>
        <v>83</v>
      </c>
      <c r="D89" s="29">
        <f t="shared" si="5"/>
        <v>33.599999999999966</v>
      </c>
      <c r="E89" s="13">
        <v>455.2</v>
      </c>
      <c r="F89" s="1" t="s">
        <v>73</v>
      </c>
      <c r="G89" s="15" t="s">
        <v>18</v>
      </c>
      <c r="H89" s="15" t="s">
        <v>65</v>
      </c>
      <c r="I89" s="1" t="s">
        <v>144</v>
      </c>
      <c r="J89" s="16"/>
    </row>
    <row r="90" spans="3:10" ht="27" x14ac:dyDescent="0.15">
      <c r="C90" s="32">
        <f t="shared" si="4"/>
        <v>84</v>
      </c>
      <c r="D90" s="29">
        <f t="shared" si="5"/>
        <v>33.900000000000034</v>
      </c>
      <c r="E90" s="13">
        <v>489.1</v>
      </c>
      <c r="F90" s="1" t="s">
        <v>145</v>
      </c>
      <c r="G90" s="15" t="s">
        <v>90</v>
      </c>
      <c r="H90" s="15" t="s">
        <v>65</v>
      </c>
      <c r="I90" s="22" t="s">
        <v>146</v>
      </c>
      <c r="J90" s="16"/>
    </row>
    <row r="91" spans="3:10" ht="18" customHeight="1" x14ac:dyDescent="0.15">
      <c r="C91" s="32">
        <f t="shared" si="4"/>
        <v>85</v>
      </c>
      <c r="D91" s="29">
        <f t="shared" si="5"/>
        <v>1.5</v>
      </c>
      <c r="E91" s="13">
        <v>490.6</v>
      </c>
      <c r="F91" s="14" t="s">
        <v>64</v>
      </c>
      <c r="G91" s="15" t="s">
        <v>90</v>
      </c>
      <c r="H91" s="15" t="s">
        <v>52</v>
      </c>
      <c r="I91" s="1" t="s">
        <v>147</v>
      </c>
      <c r="J91" s="16"/>
    </row>
    <row r="92" spans="3:10" ht="38.25" customHeight="1" x14ac:dyDescent="0.15">
      <c r="C92" s="33">
        <f t="shared" si="4"/>
        <v>86</v>
      </c>
      <c r="D92" s="34">
        <f t="shared" si="5"/>
        <v>1.2999999999999545</v>
      </c>
      <c r="E92" s="9">
        <v>491.9</v>
      </c>
      <c r="F92" s="23" t="s">
        <v>221</v>
      </c>
      <c r="G92" s="11" t="s">
        <v>60</v>
      </c>
      <c r="H92" s="11" t="s">
        <v>52</v>
      </c>
      <c r="I92" s="12" t="s">
        <v>228</v>
      </c>
      <c r="J92" s="16"/>
    </row>
    <row r="93" spans="3:10" ht="18" customHeight="1" x14ac:dyDescent="0.15">
      <c r="C93" s="32">
        <f t="shared" si="4"/>
        <v>87</v>
      </c>
      <c r="D93" s="29">
        <f t="shared" si="5"/>
        <v>15.5</v>
      </c>
      <c r="E93" s="13">
        <v>507.4</v>
      </c>
      <c r="F93" s="1" t="s">
        <v>148</v>
      </c>
      <c r="G93" s="15" t="s">
        <v>14</v>
      </c>
      <c r="H93" s="15" t="s">
        <v>52</v>
      </c>
      <c r="I93" s="1" t="s">
        <v>149</v>
      </c>
      <c r="J93" s="16"/>
    </row>
    <row r="94" spans="3:10" ht="27.75" customHeight="1" x14ac:dyDescent="0.15">
      <c r="C94" s="32">
        <f t="shared" si="4"/>
        <v>88</v>
      </c>
      <c r="D94" s="29">
        <f t="shared" si="5"/>
        <v>0.40000000000003411</v>
      </c>
      <c r="E94" s="13">
        <v>507.8</v>
      </c>
      <c r="F94" s="1" t="s">
        <v>150</v>
      </c>
      <c r="G94" s="15" t="s">
        <v>18</v>
      </c>
      <c r="H94" s="21" t="s">
        <v>151</v>
      </c>
      <c r="I94" s="22" t="s">
        <v>152</v>
      </c>
      <c r="J94" s="16"/>
    </row>
    <row r="95" spans="3:10" ht="27.75" customHeight="1" x14ac:dyDescent="0.15">
      <c r="C95" s="32">
        <v>89</v>
      </c>
      <c r="D95" s="29">
        <f t="shared" si="5"/>
        <v>8.8000000000000114</v>
      </c>
      <c r="E95" s="13">
        <v>516.6</v>
      </c>
      <c r="F95" s="1"/>
      <c r="G95" s="15" t="s">
        <v>12</v>
      </c>
      <c r="H95" s="15" t="s">
        <v>153</v>
      </c>
      <c r="I95" s="1" t="s">
        <v>154</v>
      </c>
      <c r="J95" s="16"/>
    </row>
    <row r="96" spans="3:10" ht="18" customHeight="1" x14ac:dyDescent="0.15">
      <c r="C96" s="32">
        <f t="shared" si="4"/>
        <v>90</v>
      </c>
      <c r="D96" s="29">
        <f t="shared" si="5"/>
        <v>8.1999999999999318</v>
      </c>
      <c r="E96" s="13">
        <v>524.79999999999995</v>
      </c>
      <c r="F96" s="1" t="s">
        <v>30</v>
      </c>
      <c r="G96" s="15" t="s">
        <v>28</v>
      </c>
      <c r="H96" s="15" t="s">
        <v>8</v>
      </c>
      <c r="I96" s="74" t="s">
        <v>155</v>
      </c>
      <c r="J96" s="16"/>
    </row>
    <row r="97" spans="3:10" ht="18" customHeight="1" x14ac:dyDescent="0.15">
      <c r="C97" s="32">
        <f t="shared" si="4"/>
        <v>91</v>
      </c>
      <c r="D97" s="29">
        <f t="shared" si="5"/>
        <v>0.10000000000002274</v>
      </c>
      <c r="E97" s="13">
        <v>524.9</v>
      </c>
      <c r="F97" s="1"/>
      <c r="G97" s="15" t="s">
        <v>12</v>
      </c>
      <c r="H97" s="15" t="s">
        <v>8</v>
      </c>
      <c r="I97" s="75"/>
      <c r="J97" s="16"/>
    </row>
    <row r="98" spans="3:10" ht="18" customHeight="1" x14ac:dyDescent="0.15">
      <c r="C98" s="32">
        <v>92</v>
      </c>
      <c r="D98" s="29">
        <f t="shared" si="5"/>
        <v>0.39999999999997726</v>
      </c>
      <c r="E98" s="13">
        <v>525.29999999999995</v>
      </c>
      <c r="F98" s="1" t="s">
        <v>9</v>
      </c>
      <c r="G98" s="15" t="s">
        <v>14</v>
      </c>
      <c r="H98" s="15" t="s">
        <v>82</v>
      </c>
      <c r="I98" s="1" t="s">
        <v>156</v>
      </c>
      <c r="J98" s="16"/>
    </row>
    <row r="99" spans="3:10" ht="18" customHeight="1" x14ac:dyDescent="0.15">
      <c r="C99" s="32">
        <v>93</v>
      </c>
      <c r="D99" s="29">
        <f t="shared" si="5"/>
        <v>1.3000000000000682</v>
      </c>
      <c r="E99" s="13">
        <v>526.6</v>
      </c>
      <c r="F99" s="1" t="s">
        <v>157</v>
      </c>
      <c r="G99" s="15" t="s">
        <v>18</v>
      </c>
      <c r="H99" s="15" t="s">
        <v>52</v>
      </c>
      <c r="I99" s="1" t="s">
        <v>158</v>
      </c>
      <c r="J99" s="16"/>
    </row>
    <row r="100" spans="3:10" ht="18" customHeight="1" x14ac:dyDescent="0.15">
      <c r="C100" s="32">
        <f t="shared" si="4"/>
        <v>94</v>
      </c>
      <c r="D100" s="29">
        <f t="shared" si="5"/>
        <v>19.5</v>
      </c>
      <c r="E100" s="13">
        <v>546.1</v>
      </c>
      <c r="F100" s="1" t="s">
        <v>159</v>
      </c>
      <c r="G100" s="15" t="s">
        <v>18</v>
      </c>
      <c r="H100" s="15" t="s">
        <v>160</v>
      </c>
      <c r="I100" s="1" t="s">
        <v>161</v>
      </c>
      <c r="J100" s="16"/>
    </row>
    <row r="101" spans="3:10" ht="18" customHeight="1" x14ac:dyDescent="0.15">
      <c r="C101" s="32">
        <v>95</v>
      </c>
      <c r="D101" s="29">
        <f t="shared" si="5"/>
        <v>11.699999999999932</v>
      </c>
      <c r="E101" s="13">
        <v>557.79999999999995</v>
      </c>
      <c r="F101" s="1" t="s">
        <v>162</v>
      </c>
      <c r="G101" s="15" t="s">
        <v>14</v>
      </c>
      <c r="H101" s="15" t="s">
        <v>163</v>
      </c>
      <c r="I101" s="1" t="s">
        <v>164</v>
      </c>
      <c r="J101" s="16"/>
    </row>
    <row r="102" spans="3:10" ht="18" customHeight="1" x14ac:dyDescent="0.15">
      <c r="C102" s="32">
        <f t="shared" si="4"/>
        <v>96</v>
      </c>
      <c r="D102" s="29">
        <f t="shared" si="5"/>
        <v>1</v>
      </c>
      <c r="E102" s="13">
        <v>558.79999999999995</v>
      </c>
      <c r="F102" s="1" t="s">
        <v>9</v>
      </c>
      <c r="G102" s="15" t="s">
        <v>14</v>
      </c>
      <c r="H102" s="15" t="s">
        <v>8</v>
      </c>
      <c r="I102" s="1" t="s">
        <v>165</v>
      </c>
      <c r="J102" s="16"/>
    </row>
    <row r="103" spans="3:10" ht="30.75" customHeight="1" x14ac:dyDescent="0.15">
      <c r="C103" s="33">
        <f t="shared" ref="C103:C121" si="6">C102+1</f>
        <v>97</v>
      </c>
      <c r="D103" s="34">
        <f t="shared" ref="D103:D121" si="7">E103-E102</f>
        <v>0</v>
      </c>
      <c r="E103" s="9">
        <v>558.79999999999995</v>
      </c>
      <c r="F103" s="23" t="s">
        <v>222</v>
      </c>
      <c r="G103" s="11" t="s">
        <v>60</v>
      </c>
      <c r="H103" s="11" t="s">
        <v>8</v>
      </c>
      <c r="I103" s="12" t="s">
        <v>229</v>
      </c>
      <c r="J103" s="16"/>
    </row>
    <row r="104" spans="3:10" ht="18" customHeight="1" x14ac:dyDescent="0.15">
      <c r="C104" s="32">
        <f t="shared" si="6"/>
        <v>98</v>
      </c>
      <c r="D104" s="29">
        <f t="shared" si="7"/>
        <v>3.4000000000000909</v>
      </c>
      <c r="E104" s="13">
        <v>562.20000000000005</v>
      </c>
      <c r="F104" s="1" t="s">
        <v>166</v>
      </c>
      <c r="G104" s="15" t="s">
        <v>18</v>
      </c>
      <c r="H104" s="15" t="s">
        <v>195</v>
      </c>
      <c r="I104" s="1" t="s">
        <v>167</v>
      </c>
      <c r="J104" s="16"/>
    </row>
    <row r="105" spans="3:10" ht="18" customHeight="1" x14ac:dyDescent="0.15">
      <c r="C105" s="32">
        <f t="shared" si="6"/>
        <v>99</v>
      </c>
      <c r="D105" s="29">
        <f t="shared" si="7"/>
        <v>2</v>
      </c>
      <c r="E105" s="13">
        <v>564.20000000000005</v>
      </c>
      <c r="F105" s="1" t="s">
        <v>9</v>
      </c>
      <c r="G105" s="15" t="s">
        <v>109</v>
      </c>
      <c r="H105" s="15" t="s">
        <v>196</v>
      </c>
      <c r="I105" s="1" t="s">
        <v>197</v>
      </c>
      <c r="J105" s="16"/>
    </row>
    <row r="106" spans="3:10" ht="18" customHeight="1" x14ac:dyDescent="0.15">
      <c r="C106" s="32">
        <f t="shared" si="6"/>
        <v>100</v>
      </c>
      <c r="D106" s="29">
        <f t="shared" si="7"/>
        <v>13.5</v>
      </c>
      <c r="E106" s="13">
        <v>577.70000000000005</v>
      </c>
      <c r="F106" s="1" t="s">
        <v>168</v>
      </c>
      <c r="G106" s="15" t="s">
        <v>18</v>
      </c>
      <c r="H106" s="15" t="s">
        <v>169</v>
      </c>
      <c r="I106" s="1" t="s">
        <v>170</v>
      </c>
      <c r="J106" s="16"/>
    </row>
    <row r="107" spans="3:10" ht="18" customHeight="1" x14ac:dyDescent="0.15">
      <c r="C107" s="32">
        <f t="shared" si="6"/>
        <v>101</v>
      </c>
      <c r="D107" s="29">
        <f t="shared" si="7"/>
        <v>0.89999999999997726</v>
      </c>
      <c r="E107" s="13">
        <v>578.6</v>
      </c>
      <c r="F107" s="1" t="s">
        <v>171</v>
      </c>
      <c r="G107" s="15" t="s">
        <v>14</v>
      </c>
      <c r="H107" s="15" t="s">
        <v>169</v>
      </c>
      <c r="I107" s="1" t="s">
        <v>172</v>
      </c>
      <c r="J107" s="16"/>
    </row>
    <row r="108" spans="3:10" ht="18" customHeight="1" x14ac:dyDescent="0.15">
      <c r="C108" s="32">
        <f t="shared" si="6"/>
        <v>102</v>
      </c>
      <c r="D108" s="29">
        <f t="shared" si="7"/>
        <v>1.7999999999999545</v>
      </c>
      <c r="E108" s="13">
        <v>580.4</v>
      </c>
      <c r="F108" s="1" t="s">
        <v>173</v>
      </c>
      <c r="G108" s="15" t="s">
        <v>28</v>
      </c>
      <c r="H108" s="15" t="s">
        <v>169</v>
      </c>
      <c r="I108" s="1" t="s">
        <v>170</v>
      </c>
      <c r="J108" s="16"/>
    </row>
    <row r="109" spans="3:10" ht="18" customHeight="1" x14ac:dyDescent="0.15">
      <c r="C109" s="32">
        <f t="shared" si="6"/>
        <v>103</v>
      </c>
      <c r="D109" s="29">
        <f t="shared" si="7"/>
        <v>1.1000000000000227</v>
      </c>
      <c r="E109" s="13">
        <v>581.5</v>
      </c>
      <c r="F109" s="1" t="s">
        <v>174</v>
      </c>
      <c r="G109" s="15" t="s">
        <v>14</v>
      </c>
      <c r="H109" s="15" t="s">
        <v>169</v>
      </c>
      <c r="I109" s="1" t="s">
        <v>175</v>
      </c>
      <c r="J109" s="16"/>
    </row>
    <row r="110" spans="3:10" ht="30" customHeight="1" x14ac:dyDescent="0.15">
      <c r="C110" s="32">
        <f t="shared" si="6"/>
        <v>104</v>
      </c>
      <c r="D110" s="29">
        <f t="shared" si="7"/>
        <v>0.5</v>
      </c>
      <c r="E110" s="13">
        <v>582</v>
      </c>
      <c r="F110" s="1"/>
      <c r="G110" s="15" t="s">
        <v>12</v>
      </c>
      <c r="H110" s="15" t="s">
        <v>8</v>
      </c>
      <c r="I110" s="22" t="s">
        <v>236</v>
      </c>
      <c r="J110" s="16"/>
    </row>
    <row r="111" spans="3:10" ht="18" customHeight="1" x14ac:dyDescent="0.15">
      <c r="C111" s="32">
        <f t="shared" si="6"/>
        <v>105</v>
      </c>
      <c r="D111" s="29">
        <f t="shared" si="7"/>
        <v>0.79999999999995453</v>
      </c>
      <c r="E111" s="13">
        <v>582.79999999999995</v>
      </c>
      <c r="F111" s="1"/>
      <c r="G111" s="15" t="s">
        <v>14</v>
      </c>
      <c r="H111" s="21" t="s">
        <v>8</v>
      </c>
      <c r="I111" s="22" t="s">
        <v>176</v>
      </c>
      <c r="J111" s="16"/>
    </row>
    <row r="112" spans="3:10" ht="18" customHeight="1" x14ac:dyDescent="0.15">
      <c r="C112" s="32">
        <f t="shared" si="6"/>
        <v>106</v>
      </c>
      <c r="D112" s="29">
        <f t="shared" si="7"/>
        <v>2.3000000000000682</v>
      </c>
      <c r="E112" s="13">
        <v>585.1</v>
      </c>
      <c r="F112" s="1"/>
      <c r="G112" s="15" t="s">
        <v>18</v>
      </c>
      <c r="H112" s="21" t="s">
        <v>8</v>
      </c>
      <c r="I112" s="1" t="s">
        <v>177</v>
      </c>
      <c r="J112" s="16"/>
    </row>
    <row r="113" spans="3:10" ht="18" customHeight="1" x14ac:dyDescent="0.15">
      <c r="C113" s="32">
        <f t="shared" si="6"/>
        <v>107</v>
      </c>
      <c r="D113" s="29">
        <f t="shared" si="7"/>
        <v>0.29999999999995453</v>
      </c>
      <c r="E113" s="13">
        <v>585.4</v>
      </c>
      <c r="F113" s="1" t="s">
        <v>30</v>
      </c>
      <c r="G113" s="15" t="s">
        <v>28</v>
      </c>
      <c r="H113" s="15" t="s">
        <v>8</v>
      </c>
      <c r="I113" s="1" t="s">
        <v>178</v>
      </c>
      <c r="J113" s="16"/>
    </row>
    <row r="114" spans="3:10" ht="18" customHeight="1" x14ac:dyDescent="0.15">
      <c r="C114" s="14">
        <f t="shared" si="6"/>
        <v>108</v>
      </c>
      <c r="D114" s="13">
        <f t="shared" si="7"/>
        <v>1.2000000000000455</v>
      </c>
      <c r="E114" s="13">
        <v>586.6</v>
      </c>
      <c r="F114" s="1" t="s">
        <v>179</v>
      </c>
      <c r="G114" s="15" t="s">
        <v>109</v>
      </c>
      <c r="H114" s="15" t="s">
        <v>112</v>
      </c>
      <c r="I114" s="1" t="s">
        <v>180</v>
      </c>
      <c r="J114" s="16"/>
    </row>
    <row r="115" spans="3:10" ht="18" customHeight="1" x14ac:dyDescent="0.15">
      <c r="C115" s="14">
        <f t="shared" si="6"/>
        <v>109</v>
      </c>
      <c r="D115" s="13">
        <f t="shared" si="7"/>
        <v>0.19999999999993179</v>
      </c>
      <c r="E115" s="13">
        <v>586.79999999999995</v>
      </c>
      <c r="F115" s="1"/>
      <c r="G115" s="15" t="s">
        <v>14</v>
      </c>
      <c r="H115" s="15" t="s">
        <v>112</v>
      </c>
      <c r="I115" s="1" t="s">
        <v>180</v>
      </c>
      <c r="J115" s="16"/>
    </row>
    <row r="116" spans="3:10" ht="18" customHeight="1" x14ac:dyDescent="0.15">
      <c r="C116" s="14">
        <f t="shared" si="6"/>
        <v>110</v>
      </c>
      <c r="D116" s="13">
        <f t="shared" si="7"/>
        <v>0.10000000000002274</v>
      </c>
      <c r="E116" s="13">
        <v>586.9</v>
      </c>
      <c r="F116" s="1" t="s">
        <v>181</v>
      </c>
      <c r="G116" s="15" t="s">
        <v>18</v>
      </c>
      <c r="H116" s="15" t="s">
        <v>112</v>
      </c>
      <c r="I116" s="1"/>
      <c r="J116" s="16"/>
    </row>
    <row r="117" spans="3:10" ht="18" customHeight="1" x14ac:dyDescent="0.15">
      <c r="C117" s="14">
        <f t="shared" si="6"/>
        <v>111</v>
      </c>
      <c r="D117" s="13">
        <f t="shared" si="7"/>
        <v>0.10000000000002274</v>
      </c>
      <c r="E117" s="13">
        <v>587</v>
      </c>
      <c r="F117" s="1" t="s">
        <v>9</v>
      </c>
      <c r="G117" s="15" t="s">
        <v>200</v>
      </c>
      <c r="H117" s="15" t="s">
        <v>203</v>
      </c>
      <c r="I117" s="1" t="s">
        <v>205</v>
      </c>
      <c r="J117" s="16"/>
    </row>
    <row r="118" spans="3:10" ht="18" customHeight="1" x14ac:dyDescent="0.15">
      <c r="C118" s="14">
        <f t="shared" si="6"/>
        <v>112</v>
      </c>
      <c r="D118" s="13">
        <f t="shared" si="7"/>
        <v>0.39999999999997726</v>
      </c>
      <c r="E118" s="13">
        <v>587.4</v>
      </c>
      <c r="F118" s="1" t="s">
        <v>9</v>
      </c>
      <c r="G118" s="15" t="s">
        <v>201</v>
      </c>
      <c r="H118" s="15" t="s">
        <v>203</v>
      </c>
      <c r="I118" s="1" t="s">
        <v>206</v>
      </c>
      <c r="J118" s="16"/>
    </row>
    <row r="119" spans="3:10" ht="18" customHeight="1" x14ac:dyDescent="0.15">
      <c r="C119" s="14">
        <f t="shared" si="6"/>
        <v>113</v>
      </c>
      <c r="D119" s="13">
        <f t="shared" si="7"/>
        <v>3.8999999999999773</v>
      </c>
      <c r="E119" s="13">
        <v>591.29999999999995</v>
      </c>
      <c r="F119" s="1" t="s">
        <v>198</v>
      </c>
      <c r="G119" s="15" t="s">
        <v>202</v>
      </c>
      <c r="H119" s="15" t="s">
        <v>8</v>
      </c>
      <c r="I119" s="1"/>
      <c r="J119" s="16"/>
    </row>
    <row r="120" spans="3:10" ht="18" customHeight="1" x14ac:dyDescent="0.15">
      <c r="C120" s="14">
        <f t="shared" si="6"/>
        <v>114</v>
      </c>
      <c r="D120" s="13">
        <f t="shared" si="7"/>
        <v>2</v>
      </c>
      <c r="E120" s="13">
        <v>593.29999999999995</v>
      </c>
      <c r="F120" s="1" t="s">
        <v>199</v>
      </c>
      <c r="G120" s="15" t="s">
        <v>201</v>
      </c>
      <c r="H120" s="15" t="s">
        <v>204</v>
      </c>
      <c r="I120" s="1" t="s">
        <v>207</v>
      </c>
      <c r="J120" s="16"/>
    </row>
    <row r="121" spans="3:10" ht="42.75" customHeight="1" x14ac:dyDescent="0.15">
      <c r="C121" s="62">
        <f t="shared" si="6"/>
        <v>115</v>
      </c>
      <c r="D121" s="63">
        <f t="shared" si="7"/>
        <v>9.7000000000000455</v>
      </c>
      <c r="E121" s="63">
        <v>603</v>
      </c>
      <c r="F121" s="65" t="s">
        <v>208</v>
      </c>
      <c r="G121" s="64" t="s">
        <v>200</v>
      </c>
      <c r="H121" s="64" t="s">
        <v>119</v>
      </c>
      <c r="I121" s="12" t="s">
        <v>230</v>
      </c>
      <c r="J121" s="16"/>
    </row>
    <row r="122" spans="3:10" ht="18" customHeight="1" x14ac:dyDescent="0.15">
      <c r="C122" s="48"/>
      <c r="D122" s="49"/>
      <c r="E122" s="16"/>
      <c r="F122" s="16"/>
      <c r="G122" s="50"/>
      <c r="H122" s="50"/>
      <c r="I122" s="24"/>
      <c r="J122" s="16"/>
    </row>
    <row r="123" spans="3:10" ht="18" customHeight="1" x14ac:dyDescent="0.15">
      <c r="C123" s="16" t="s">
        <v>182</v>
      </c>
      <c r="D123" s="16"/>
      <c r="E123" s="27"/>
      <c r="F123" s="16"/>
      <c r="G123" s="28"/>
      <c r="H123" s="28"/>
      <c r="I123" s="16"/>
      <c r="J123" s="16"/>
    </row>
    <row r="124" spans="3:10" ht="18" customHeight="1" x14ac:dyDescent="0.15">
      <c r="C124" t="s">
        <v>212</v>
      </c>
      <c r="G124"/>
      <c r="H124"/>
      <c r="I124"/>
      <c r="J124" s="16"/>
    </row>
    <row r="125" spans="3:10" ht="18" customHeight="1" x14ac:dyDescent="0.15">
      <c r="C125" t="s">
        <v>235</v>
      </c>
      <c r="G125"/>
      <c r="H125"/>
      <c r="I125"/>
      <c r="J125" s="16"/>
    </row>
    <row r="126" spans="3:10" ht="18" customHeight="1" x14ac:dyDescent="0.15">
      <c r="G126"/>
      <c r="H126"/>
      <c r="I126"/>
      <c r="J126" s="16"/>
    </row>
    <row r="127" spans="3:10" ht="18" customHeight="1" x14ac:dyDescent="0.15">
      <c r="C127" s="51"/>
      <c r="D127" s="51"/>
      <c r="E127" s="51"/>
      <c r="F127" s="52"/>
      <c r="G127" s="53"/>
      <c r="H127" s="53"/>
      <c r="I127" s="53"/>
      <c r="J127" s="16"/>
    </row>
    <row r="128" spans="3:10" ht="18" customHeight="1" x14ac:dyDescent="0.15">
      <c r="C128" s="54" t="s">
        <v>183</v>
      </c>
      <c r="D128" s="55" t="s">
        <v>214</v>
      </c>
      <c r="E128" s="51"/>
      <c r="F128" s="52"/>
      <c r="G128" s="53"/>
      <c r="H128" s="53"/>
      <c r="I128" s="53"/>
      <c r="J128" s="16"/>
    </row>
    <row r="129" spans="3:10" ht="18" customHeight="1" x14ac:dyDescent="0.15">
      <c r="C129" s="51"/>
      <c r="D129" s="55" t="s">
        <v>184</v>
      </c>
      <c r="E129" s="51"/>
      <c r="F129" s="52"/>
      <c r="G129" s="53"/>
      <c r="H129" s="53"/>
      <c r="I129" s="53"/>
      <c r="J129" s="16"/>
    </row>
    <row r="130" spans="3:10" ht="18" customHeight="1" x14ac:dyDescent="0.15">
      <c r="C130" s="16"/>
      <c r="D130" s="56" t="s">
        <v>185</v>
      </c>
      <c r="E130" s="16"/>
      <c r="F130" s="16"/>
      <c r="G130" s="16"/>
      <c r="H130" s="16"/>
      <c r="I130" s="16"/>
      <c r="J130" s="16"/>
    </row>
    <row r="131" spans="3:10" ht="18" customHeight="1" x14ac:dyDescent="0.15">
      <c r="C131" s="16"/>
      <c r="D131" s="57" t="s">
        <v>186</v>
      </c>
      <c r="E131" s="16"/>
      <c r="F131" s="16"/>
      <c r="G131" s="16"/>
      <c r="H131" s="16"/>
      <c r="I131" s="16"/>
      <c r="J131" s="16"/>
    </row>
    <row r="132" spans="3:10" ht="18" customHeight="1" x14ac:dyDescent="0.15">
      <c r="C132" s="16"/>
      <c r="D132" s="57" t="s">
        <v>187</v>
      </c>
      <c r="E132" s="16"/>
      <c r="F132" s="16"/>
      <c r="G132" s="16"/>
      <c r="H132" s="16"/>
      <c r="I132" s="16"/>
      <c r="J132" s="16"/>
    </row>
    <row r="133" spans="3:10" ht="18" customHeight="1" x14ac:dyDescent="0.15">
      <c r="C133" s="16"/>
      <c r="D133" s="58" t="s">
        <v>188</v>
      </c>
      <c r="E133" s="16"/>
      <c r="F133" s="16"/>
      <c r="G133" s="16"/>
      <c r="H133" s="16"/>
      <c r="I133" s="16"/>
      <c r="J133" s="16"/>
    </row>
    <row r="134" spans="3:10" ht="18" customHeight="1" x14ac:dyDescent="0.15">
      <c r="C134" s="48"/>
      <c r="D134" s="58"/>
      <c r="E134" s="16"/>
      <c r="F134" s="16"/>
      <c r="G134" s="16"/>
      <c r="H134" s="16"/>
      <c r="I134" s="16"/>
      <c r="J134" s="28"/>
    </row>
    <row r="135" spans="3:10" ht="18" customHeight="1" x14ac:dyDescent="0.15">
      <c r="C135" s="16"/>
      <c r="D135" s="58" t="s">
        <v>189</v>
      </c>
      <c r="E135" s="16"/>
      <c r="F135" s="16"/>
      <c r="G135" s="16"/>
      <c r="H135" s="16"/>
      <c r="I135" s="16"/>
      <c r="J135" s="28"/>
    </row>
    <row r="136" spans="3:10" ht="18" customHeight="1" x14ac:dyDescent="0.15">
      <c r="C136" s="16"/>
      <c r="D136" s="58" t="s">
        <v>190</v>
      </c>
      <c r="E136" s="16"/>
      <c r="F136" s="16"/>
      <c r="G136" s="16"/>
      <c r="H136" s="16"/>
      <c r="I136" s="16"/>
      <c r="J136"/>
    </row>
    <row r="137" spans="3:10" ht="18" customHeight="1" x14ac:dyDescent="0.15">
      <c r="C137" s="16"/>
      <c r="D137" s="58" t="s">
        <v>191</v>
      </c>
      <c r="E137" s="16"/>
      <c r="F137" s="16"/>
      <c r="G137" s="16"/>
      <c r="H137" s="16"/>
      <c r="I137" s="16"/>
    </row>
    <row r="138" spans="3:10" ht="18" customHeight="1" x14ac:dyDescent="0.15">
      <c r="G138"/>
      <c r="H138"/>
      <c r="I138"/>
    </row>
    <row r="139" spans="3:10" ht="18" customHeight="1" x14ac:dyDescent="0.15">
      <c r="D139" s="59"/>
      <c r="F139" s="28"/>
      <c r="G139"/>
      <c r="H139"/>
    </row>
    <row r="140" spans="3:10" ht="18" customHeight="1" x14ac:dyDescent="0.15">
      <c r="E140" s="5"/>
      <c r="G140"/>
      <c r="H140"/>
    </row>
    <row r="141" spans="3:10" ht="18" customHeight="1" x14ac:dyDescent="0.15">
      <c r="E141" s="59"/>
      <c r="F141" s="5"/>
      <c r="G141"/>
      <c r="H141"/>
    </row>
    <row r="142" spans="3:10" ht="18" customHeight="1" x14ac:dyDescent="0.15">
      <c r="E142" s="59"/>
      <c r="F142" s="5"/>
      <c r="G142"/>
      <c r="H142"/>
    </row>
    <row r="143" spans="3:10" ht="18" customHeight="1" x14ac:dyDescent="0.15">
      <c r="G143"/>
      <c r="H143"/>
      <c r="I143" s="3"/>
    </row>
    <row r="144" spans="3:10" ht="18" customHeight="1" x14ac:dyDescent="0.15">
      <c r="G144"/>
      <c r="H144"/>
      <c r="I144" s="3"/>
    </row>
  </sheetData>
  <mergeCells count="1">
    <mergeCell ref="I96:I97"/>
  </mergeCells>
  <phoneticPr fontId="14"/>
  <pageMargins left="0.23622047244094491" right="0.23622047244094491" top="0.74803149606299213" bottom="0.74803149606299213" header="0.31496062992125984" footer="0.31496062992125984"/>
  <pageSetup paperSize="9" scale="80" firstPageNumber="0" fitToHeight="0" orientation="portrait" horizontalDpi="4294967293" verticalDpi="300" r:id="rId1"/>
</worksheet>
</file>

<file path=docProps/app.xml><?xml version="1.0" encoding="utf-8"?>
<Properties xmlns="http://schemas.openxmlformats.org/officeDocument/2006/extended-properties" xmlns:vt="http://schemas.openxmlformats.org/officeDocument/2006/docPropsVTypes">
  <Template/>
  <TotalTime>1841</TotalTime>
  <Pages>0</Pages>
  <Words>0</Words>
  <Characters>0</Characters>
  <Application>Microsoft Excel</Application>
  <DocSecurity>0</DocSecurity>
  <Paragraphs>0</Paragraphs>
  <ScaleCrop>false</ScaleCrop>
  <HeadingPairs>
    <vt:vector size="4" baseType="variant">
      <vt:variant>
        <vt:lpstr>ワークシート</vt:lpstr>
      </vt:variant>
      <vt:variant>
        <vt:i4>1</vt:i4>
      </vt:variant>
      <vt:variant>
        <vt:lpstr>名前付き一覧</vt:lpstr>
      </vt:variant>
      <vt:variant>
        <vt:i4>11</vt:i4>
      </vt:variant>
    </vt:vector>
  </HeadingPairs>
  <TitlesOfParts>
    <vt:vector size="12" baseType="lpstr">
      <vt:lpstr>iwaki600</vt:lpstr>
      <vt:lpstr>iwaki600!Print_Area</vt:lpstr>
      <vt:lpstr>iwaki600!Print_Titles</vt:lpstr>
      <vt:lpstr>iwaki600!Print_Titles_0</vt:lpstr>
      <vt:lpstr>iwaki600!Print_Titles_0_0</vt:lpstr>
      <vt:lpstr>iwaki600!Print_Titles_0_0_0</vt:lpstr>
      <vt:lpstr>iwaki600!Print_Titles_0_0_0_0</vt:lpstr>
      <vt:lpstr>iwaki600!Print_Titles_0_0_0_0_0</vt:lpstr>
      <vt:lpstr>iwaki600!Print_Titles_0_0_0_0_0_0</vt:lpstr>
      <vt:lpstr>iwaki600!Print_Titles_0_0_0_0_0_0_0</vt:lpstr>
      <vt:lpstr>iwaki600!Print_Titles_0_0_0_0_0_0_0_0</vt:lpstr>
      <vt:lpstr>iwaki600!Print_Titles_0_0_0_0_0_0_0_0_0</vt:lpstr>
    </vt:vector>
  </TitlesOfParts>
  <Company>AJたまがわ</Company>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2018BRM324たまがわ300kmキューシート</dc:title>
  <dc:subject/>
  <dc:creator>Takeshi Matsuda</dc:creator>
  <dc:description/>
  <cp:lastModifiedBy>Mikio Nakamura</cp:lastModifiedBy>
  <cp:revision>36</cp:revision>
  <cp:lastPrinted>2023-04-20T15:03:40Z</cp:lastPrinted>
  <dcterms:created xsi:type="dcterms:W3CDTF">2014-09-03T01:37:35Z</dcterms:created>
  <dcterms:modified xsi:type="dcterms:W3CDTF">2023-04-25T15:04:33Z</dcterms:modified>
  <dc:language>ja-JP</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AJたまがわ</vt:lpwstr>
  </property>
  <property fmtid="{D5CDD505-2E9C-101B-9397-08002B2CF9AE}" pid="4" name="DocSecurity">
    <vt:i4>0</vt:i4>
  </property>
  <property fmtid="{D5CDD505-2E9C-101B-9397-08002B2CF9AE}" pid="5" name="HiddenSlides">
    <vt:i4>0</vt:i4>
  </property>
  <property fmtid="{D5CDD505-2E9C-101B-9397-08002B2CF9AE}" pid="6" name="HyperlinksChanged">
    <vt:bool>false</vt:bool>
  </property>
  <property fmtid="{D5CDD505-2E9C-101B-9397-08002B2CF9AE}" pid="7" name="KSOProductBuildVer">
    <vt:lpwstr>1033-8.1.0.3375</vt:lpwstr>
  </property>
  <property fmtid="{D5CDD505-2E9C-101B-9397-08002B2CF9AE}" pid="8" name="LinksUpToDate">
    <vt:bool>false</vt:bool>
  </property>
  <property fmtid="{D5CDD505-2E9C-101B-9397-08002B2CF9AE}" pid="9" name="MMClips">
    <vt:i4>0</vt:i4>
  </property>
  <property fmtid="{D5CDD505-2E9C-101B-9397-08002B2CF9AE}" pid="10" name="Notes">
    <vt:i4>0</vt:i4>
  </property>
  <property fmtid="{D5CDD505-2E9C-101B-9397-08002B2CF9AE}" pid="11" name="ScaleCrop">
    <vt:bool>false</vt:bool>
  </property>
  <property fmtid="{D5CDD505-2E9C-101B-9397-08002B2CF9AE}" pid="12" name="ShareDoc">
    <vt:bool>false</vt:bool>
  </property>
  <property fmtid="{D5CDD505-2E9C-101B-9397-08002B2CF9AE}" pid="13" name="Slides">
    <vt:i4>0</vt:i4>
  </property>
</Properties>
</file>