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327"/>
  <workbookPr/>
  <mc:AlternateContent xmlns:mc="http://schemas.openxmlformats.org/markup-compatibility/2006">
    <mc:Choice Requires="x15">
      <x15ac:absPath xmlns:x15ac="http://schemas.microsoft.com/office/spreadsheetml/2010/11/ac" url="https://d.docs.live.net/c23279d941c894ae/02.Bicycle/ブルベ/2023/BRM527たまがわ400km 金精峠400/"/>
    </mc:Choice>
  </mc:AlternateContent>
  <xr:revisionPtr revIDLastSave="327" documentId="8_{C0752642-7A74-41B4-97F2-BA5703E2E11B}" xr6:coauthVersionLast="47" xr6:coauthVersionMax="47" xr10:uidLastSave="{0CF83358-03BD-4499-B30D-F594944867B1}"/>
  <bookViews>
    <workbookView xWindow="-108" yWindow="-108" windowWidth="30936" windowHeight="16776" tabRatio="500" xr2:uid="{00000000-000D-0000-FFFF-FFFF00000000}"/>
  </bookViews>
  <sheets>
    <sheet name="2023BRM527金精峠400" sheetId="1" r:id="rId1"/>
    <sheet name="フォトコントロール" sheetId="2" r:id="rId2"/>
    <sheet name="ゴール受付会場" sheetId="3" r:id="rId3"/>
  </sheets>
  <definedNames>
    <definedName name="Excel_BuiltIn_Print_Area" localSheetId="0">'2023BRM527金精峠400'!$A$1:$G$100</definedName>
    <definedName name="_xlnm.Print_Area" localSheetId="0">'2023BRM527金精峠400'!$A$1:$G$100</definedName>
    <definedName name="_xlnm.Print_Area" localSheetId="1">フォトコントロール!$A$1:$Y$65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9" i="1" l="1"/>
  <c r="B88" i="1"/>
  <c r="B87" i="1"/>
  <c r="B86" i="1"/>
  <c r="B85" i="1"/>
  <c r="B84" i="1"/>
  <c r="B83" i="1"/>
  <c r="B82" i="1"/>
  <c r="B81" i="1"/>
  <c r="B80" i="1"/>
  <c r="B79" i="1"/>
  <c r="B78" i="1"/>
  <c r="B77" i="1"/>
  <c r="B76" i="1"/>
  <c r="B75" i="1"/>
  <c r="B74" i="1"/>
  <c r="B73" i="1"/>
  <c r="B72" i="1"/>
  <c r="B71" i="1"/>
  <c r="B70" i="1"/>
  <c r="B69" i="1"/>
  <c r="B68" i="1"/>
  <c r="B67" i="1"/>
  <c r="B66" i="1"/>
  <c r="B65" i="1"/>
  <c r="B64" i="1"/>
  <c r="B63" i="1"/>
  <c r="B62" i="1"/>
  <c r="B61" i="1"/>
  <c r="B60" i="1"/>
  <c r="B59" i="1"/>
  <c r="B58" i="1"/>
  <c r="B57" i="1"/>
  <c r="B56" i="1"/>
  <c r="B55" i="1"/>
  <c r="B54" i="1"/>
  <c r="B53" i="1"/>
  <c r="B52" i="1"/>
  <c r="B51" i="1"/>
  <c r="B50" i="1"/>
  <c r="B49" i="1"/>
  <c r="B48" i="1"/>
  <c r="B47" i="1"/>
  <c r="B46" i="1"/>
  <c r="B45" i="1"/>
  <c r="B44" i="1"/>
  <c r="B43" i="1"/>
  <c r="B42" i="1"/>
  <c r="B41" i="1"/>
  <c r="B40" i="1"/>
  <c r="B39" i="1"/>
  <c r="B38" i="1"/>
  <c r="B37" i="1"/>
  <c r="B36" i="1"/>
  <c r="B35" i="1"/>
  <c r="B34" i="1"/>
  <c r="B33" i="1"/>
  <c r="B32" i="1"/>
  <c r="B31" i="1"/>
  <c r="B30" i="1"/>
  <c r="B29" i="1"/>
  <c r="B28" i="1"/>
  <c r="B27" i="1"/>
  <c r="B26" i="1"/>
  <c r="B25" i="1"/>
  <c r="B24" i="1"/>
  <c r="B23" i="1"/>
  <c r="B22" i="1"/>
  <c r="B21" i="1"/>
  <c r="B20" i="1"/>
  <c r="B19" i="1"/>
  <c r="B18" i="1"/>
  <c r="B17" i="1"/>
  <c r="B16" i="1"/>
  <c r="B15" i="1"/>
  <c r="B14" i="1"/>
  <c r="B13" i="1"/>
  <c r="B12" i="1"/>
  <c r="B11" i="1"/>
  <c r="B10" i="1"/>
  <c r="B9" i="1"/>
  <c r="B8" i="1"/>
  <c r="B7" i="1"/>
  <c r="A7" i="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B93" i="1" l="1"/>
  <c r="A6" i="1" l="1"/>
  <c r="B6" i="1"/>
</calcChain>
</file>

<file path=xl/sharedStrings.xml><?xml version="1.0" encoding="utf-8"?>
<sst xmlns="http://schemas.openxmlformats.org/spreadsheetml/2006/main" count="331" uniqueCount="204">
  <si>
    <t>No.</t>
  </si>
  <si>
    <t>区間</t>
  </si>
  <si>
    <t>合計</t>
  </si>
  <si>
    <t>通過点</t>
  </si>
  <si>
    <t>進路</t>
  </si>
  <si>
    <t>ルート</t>
  </si>
  <si>
    <t>備考</t>
  </si>
  <si>
    <t>直進</t>
  </si>
  <si>
    <t>サイクリング
ロード</t>
  </si>
  <si>
    <t>┬左</t>
  </si>
  <si>
    <t>├右</t>
  </si>
  <si>
    <t>市道</t>
  </si>
  <si>
    <t>みさと協立病院の看板</t>
  </si>
  <si>
    <t>止まれ</t>
  </si>
  <si>
    <t>┬右</t>
  </si>
  <si>
    <t>┼右</t>
  </si>
  <si>
    <t>K183</t>
  </si>
  <si>
    <t>S</t>
  </si>
  <si>
    <t>┼左</t>
  </si>
  <si>
    <t>K17</t>
  </si>
  <si>
    <t>K415</t>
  </si>
  <si>
    <t>┤左</t>
  </si>
  <si>
    <t>K367</t>
  </si>
  <si>
    <t>踏切の手前を右折</t>
  </si>
  <si>
    <t>K9</t>
  </si>
  <si>
    <t>新開橋を渡って左折</t>
  </si>
  <si>
    <t>五差路
を右</t>
  </si>
  <si>
    <t>K144</t>
  </si>
  <si>
    <t>K115</t>
  </si>
  <si>
    <t>K66</t>
  </si>
  <si>
    <t>┬左</t>
    <phoneticPr fontId="2"/>
  </si>
  <si>
    <t>R122</t>
  </si>
  <si>
    <t>農免道路</t>
  </si>
  <si>
    <t>止まれ</t>
    <phoneticPr fontId="2"/>
  </si>
  <si>
    <t>市道</t>
    <rPh sb="0" eb="2">
      <t>シドウ</t>
    </rPh>
    <phoneticPr fontId="2"/>
  </si>
  <si>
    <t>五差路
を左</t>
    <rPh sb="5" eb="6">
      <t>ヒダリ</t>
    </rPh>
    <phoneticPr fontId="2"/>
  </si>
  <si>
    <t>R353</t>
  </si>
  <si>
    <t>変則五差路</t>
    <rPh sb="0" eb="2">
      <t>ヘンソク</t>
    </rPh>
    <rPh sb="2" eb="5">
      <t>ゴサロ</t>
    </rPh>
    <phoneticPr fontId="2"/>
  </si>
  <si>
    <t>K70</t>
  </si>
  <si>
    <t>K255</t>
  </si>
  <si>
    <t>左カーブの手前を右折</t>
  </si>
  <si>
    <t>君河原橋を渡って右折</t>
  </si>
  <si>
    <t>K274</t>
  </si>
  <si>
    <t>R120</t>
  </si>
  <si>
    <t>K62</t>
  </si>
  <si>
    <t>K267</t>
  </si>
  <si>
    <t>K277</t>
  </si>
  <si>
    <t>S</t>
    <phoneticPr fontId="2"/>
  </si>
  <si>
    <t>K14</t>
  </si>
  <si>
    <t>K15</t>
  </si>
  <si>
    <t>K32</t>
    <phoneticPr fontId="2"/>
  </si>
  <si>
    <t>十字だが見た目はほぼT字</t>
    <rPh sb="0" eb="2">
      <t>ジュウジ</t>
    </rPh>
    <rPh sb="4" eb="5">
      <t>ミ</t>
    </rPh>
    <rPh sb="6" eb="7">
      <t>メ</t>
    </rPh>
    <rPh sb="11" eb="12">
      <t>ジ</t>
    </rPh>
    <phoneticPr fontId="2"/>
  </si>
  <si>
    <t>K367</t>
    <phoneticPr fontId="2"/>
  </si>
  <si>
    <t>踏切を渡ってすぐに左折</t>
  </si>
  <si>
    <t>K52</t>
  </si>
  <si>
    <t>K54</t>
    <phoneticPr fontId="2"/>
  </si>
  <si>
    <t>＜ゴール後＞</t>
  </si>
  <si>
    <t>キューシートの区間距離、合計距離はお使いのサイコン、GPSによって誤差が出ます。</t>
  </si>
  <si>
    <t>通過点は、距離、ルート、情報（その他）などから総合的に判断して下さい。</t>
  </si>
  <si>
    <t>また事前に予習をして使い慣れた地図でコースを確認しておくことが必要です。</t>
  </si>
  <si>
    <t>時間はW0の時間です。スタート時間によって制限時間が変わります</t>
    <rPh sb="0" eb="2">
      <t>ジカン</t>
    </rPh>
    <rPh sb="6" eb="8">
      <t>ジカン</t>
    </rPh>
    <rPh sb="15" eb="17">
      <t>ジカン</t>
    </rPh>
    <rPh sb="21" eb="23">
      <t>セイゲン</t>
    </rPh>
    <rPh sb="23" eb="25">
      <t>ジカン</t>
    </rPh>
    <rPh sb="26" eb="27">
      <t>カ</t>
    </rPh>
    <phoneticPr fontId="2"/>
  </si>
  <si>
    <t>リタイア（DNF)する場合は、必ずブルベカードに記載されている連絡先まで直接本人が電話連絡してください。</t>
  </si>
  <si>
    <t>┼右</t>
    <rPh sb="1" eb="2">
      <t>ミギ</t>
    </rPh>
    <phoneticPr fontId="2"/>
  </si>
  <si>
    <t>市道</t>
    <rPh sb="0" eb="2">
      <t>シドウ</t>
    </rPh>
    <phoneticPr fontId="2"/>
  </si>
  <si>
    <t>┼左</t>
    <phoneticPr fontId="2"/>
  </si>
  <si>
    <t>踏切を渡ってすぐ右折</t>
    <rPh sb="0" eb="2">
      <t>フミキリ</t>
    </rPh>
    <rPh sb="3" eb="4">
      <t>ワタ</t>
    </rPh>
    <rPh sb="8" eb="10">
      <t>ウセツ</t>
    </rPh>
    <phoneticPr fontId="2"/>
  </si>
  <si>
    <t>香取神社の鳥居のすぐ先を右折
鳥居の下も通れるが車止め注意</t>
    <phoneticPr fontId="2"/>
  </si>
  <si>
    <t>┼左</t>
    <phoneticPr fontId="2"/>
  </si>
  <si>
    <t>K21, K42, 
市道</t>
  </si>
  <si>
    <t>K320, K183</t>
  </si>
  <si>
    <t>K9, K16</t>
  </si>
  <si>
    <t>K66, K208</t>
  </si>
  <si>
    <t>R353, K333</t>
  </si>
  <si>
    <t>K269, K274</t>
  </si>
  <si>
    <t>K14, K241</t>
  </si>
  <si>
    <t>K15, K37, 市道</t>
    <rPh sb="10" eb="12">
      <t>シドウ</t>
    </rPh>
    <phoneticPr fontId="2"/>
  </si>
  <si>
    <t>K183, K320</t>
  </si>
  <si>
    <t>K54, K1</t>
  </si>
  <si>
    <t>(右側)
直進</t>
    <rPh sb="5" eb="7">
      <t>チョクシン</t>
    </rPh>
    <phoneticPr fontId="2"/>
  </si>
  <si>
    <t>(左側)
直進</t>
    <rPh sb="5" eb="7">
      <t>チョクシン</t>
    </rPh>
    <phoneticPr fontId="2"/>
  </si>
  <si>
    <t>(左側)
折り返し</t>
    <phoneticPr fontId="2"/>
  </si>
  <si>
    <t>(左側)
折り返し</t>
    <rPh sb="1" eb="2">
      <t>ヒダリ</t>
    </rPh>
    <rPh sb="2" eb="3">
      <t>ガワ</t>
    </rPh>
    <rPh sb="5" eb="6">
      <t>オ</t>
    </rPh>
    <rPh sb="7" eb="8">
      <t>カエ</t>
    </rPh>
    <phoneticPr fontId="2"/>
  </si>
  <si>
    <t>2023BRM527 金精峠400</t>
    <phoneticPr fontId="2"/>
  </si>
  <si>
    <t>S＝信号、「 」=信号名、十=十字路、┬=T字路、Y=Y字路、├=├字路、┤=┤字路、</t>
  </si>
  <si>
    <t>区間は前の通過点からの距離、ルートは次の通過点までの道路番号等</t>
  </si>
  <si>
    <t>S「葛飾橋西詰」</t>
  </si>
  <si>
    <t>S「西宝珠花」</t>
  </si>
  <si>
    <t>S「野田市次木」</t>
  </si>
  <si>
    <t>S「道の駅さかい前」</t>
  </si>
  <si>
    <t>S「道の駅さかい入口」</t>
  </si>
  <si>
    <t>S「柳生」</t>
  </si>
  <si>
    <t>S「柳生駅入口」</t>
  </si>
  <si>
    <t>S「小野袋」</t>
    <rPh sb="2" eb="4">
      <t>オノ</t>
    </rPh>
    <rPh sb="4" eb="5">
      <t>ブクロ</t>
    </rPh>
    <phoneticPr fontId="2"/>
  </si>
  <si>
    <t>S「高間」</t>
  </si>
  <si>
    <t>Y左</t>
  </si>
  <si>
    <t>S「新開橋北」</t>
  </si>
  <si>
    <t>S「吉水新田」</t>
  </si>
  <si>
    <t>S「栃本町」</t>
  </si>
  <si>
    <t>S「本町五丁目」</t>
  </si>
  <si>
    <t>S「桐生合同庁舎前」</t>
  </si>
  <si>
    <t>S「西原」</t>
  </si>
  <si>
    <t>S「森下」</t>
  </si>
  <si>
    <r>
      <rPr>
        <b/>
        <sz val="11"/>
        <rFont val="ＭＳ Ｐゴシック"/>
        <family val="3"/>
        <charset val="128"/>
        <scheme val="minor"/>
      </rPr>
      <t xml:space="preserve">Control 3
</t>
    </r>
    <r>
      <rPr>
        <sz val="11"/>
        <rFont val="ＭＳ Ｐゴシック"/>
        <family val="3"/>
        <charset val="128"/>
        <scheme val="minor"/>
      </rPr>
      <t>ファミリーマート
沼田西倉内町店</t>
    </r>
    <phoneticPr fontId="2"/>
  </si>
  <si>
    <t>S「下之町」</t>
  </si>
  <si>
    <t>S「上之町」</t>
  </si>
  <si>
    <t>S「大原南」</t>
  </si>
  <si>
    <t>金精トンネル（標高1855ｍ）</t>
  </si>
  <si>
    <t>S「清滝」</t>
  </si>
  <si>
    <t>S「山越」</t>
  </si>
  <si>
    <r>
      <rPr>
        <b/>
        <sz val="11"/>
        <rFont val="ＭＳ Ｐゴシック"/>
        <family val="3"/>
        <charset val="128"/>
        <scheme val="minor"/>
      </rPr>
      <t>Control 5</t>
    </r>
    <r>
      <rPr>
        <sz val="11"/>
        <rFont val="ＭＳ Ｐゴシック"/>
        <family val="3"/>
        <charset val="128"/>
        <scheme val="minor"/>
      </rPr>
      <t xml:space="preserve">
ファミリーマート
鹿沼粟野町店</t>
    </r>
    <phoneticPr fontId="2"/>
  </si>
  <si>
    <t>S「箱森町」</t>
    <rPh sb="2" eb="4">
      <t>ハコモリ</t>
    </rPh>
    <rPh sb="4" eb="5">
      <t>マチ</t>
    </rPh>
    <phoneticPr fontId="2"/>
  </si>
  <si>
    <r>
      <rPr>
        <b/>
        <sz val="11"/>
        <rFont val="ＭＳ Ｐゴシック"/>
        <family val="3"/>
        <charset val="128"/>
        <scheme val="minor"/>
      </rPr>
      <t>Control 6</t>
    </r>
    <r>
      <rPr>
        <sz val="11"/>
        <rFont val="ＭＳ Ｐゴシック"/>
        <family val="3"/>
        <charset val="128"/>
        <scheme val="minor"/>
      </rPr>
      <t xml:space="preserve">
セブンイレブン
野田関宿台町店</t>
    </r>
    <phoneticPr fontId="2"/>
  </si>
  <si>
    <t>Y右</t>
  </si>
  <si>
    <t>S「葛飾橋西詰」</t>
    <rPh sb="2" eb="4">
      <t>カツシカ</t>
    </rPh>
    <rPh sb="4" eb="5">
      <t>バシ</t>
    </rPh>
    <phoneticPr fontId="2"/>
  </si>
  <si>
    <r>
      <rPr>
        <b/>
        <sz val="11"/>
        <rFont val="ＭＳ Ｐゴシック"/>
        <family val="3"/>
        <charset val="128"/>
        <scheme val="minor"/>
      </rPr>
      <t>Finish</t>
    </r>
    <r>
      <rPr>
        <sz val="11"/>
        <rFont val="ＭＳ Ｐゴシック"/>
        <family val="3"/>
        <charset val="128"/>
        <scheme val="minor"/>
      </rPr>
      <t xml:space="preserve">
セブンイレブン
松戸小山店</t>
    </r>
    <rPh sb="17" eb="19">
      <t>コヤマ</t>
    </rPh>
    <phoneticPr fontId="2"/>
  </si>
  <si>
    <t>K5, K261</t>
    <phoneticPr fontId="2"/>
  </si>
  <si>
    <t>(右側)</t>
    <rPh sb="1" eb="3">
      <t>ミギガワ</t>
    </rPh>
    <phoneticPr fontId="2"/>
  </si>
  <si>
    <t>ゴール受付会場の松戸くらふぃは2階建の一軒家です。</t>
    <rPh sb="3" eb="5">
      <t>ウケツケ</t>
    </rPh>
    <rPh sb="5" eb="7">
      <t>カイジョウ</t>
    </rPh>
    <rPh sb="8" eb="10">
      <t>マツド</t>
    </rPh>
    <rPh sb="16" eb="18">
      <t>カイダテ</t>
    </rPh>
    <rPh sb="19" eb="22">
      <t>イッケンヤ</t>
    </rPh>
    <phoneticPr fontId="2"/>
  </si>
  <si>
    <t>(参考)  https://ridewithgps.com/routes/41695522?privacy_code=WHwsw1AsEXr6KACH</t>
    <rPh sb="1" eb="3">
      <t>サンコウ</t>
    </rPh>
    <phoneticPr fontId="2"/>
  </si>
  <si>
    <t>(参考) https://ridewithgps.com/routes/42433014?privacy_code=xmJlVryf16ycrR14</t>
    <rPh sb="1" eb="3">
      <t>サンコウ</t>
    </rPh>
    <phoneticPr fontId="2"/>
  </si>
  <si>
    <t>スタート
葛飾大橋（国道298号）下の江戸川
サイクリングロード（右岸）</t>
    <phoneticPr fontId="2"/>
  </si>
  <si>
    <t>右後方</t>
    <rPh sb="0" eb="1">
      <t>ミギ</t>
    </rPh>
    <rPh sb="1" eb="3">
      <t>コウホウ</t>
    </rPh>
    <phoneticPr fontId="2"/>
  </si>
  <si>
    <t>K451, K156,
市道, K52</t>
    <phoneticPr fontId="2"/>
  </si>
  <si>
    <t>サイクリングロードから横断歩道を渡ってK451を右（上流側）へ進む</t>
  </si>
  <si>
    <t>[境]方面</t>
    <phoneticPr fontId="2"/>
  </si>
  <si>
    <t>K17</t>
    <phoneticPr fontId="2"/>
  </si>
  <si>
    <t>[結城]方面</t>
    <phoneticPr fontId="2"/>
  </si>
  <si>
    <t>K26, K17</t>
    <phoneticPr fontId="2"/>
  </si>
  <si>
    <t>R354, K190, R354</t>
    <phoneticPr fontId="2"/>
  </si>
  <si>
    <t>止まれ</t>
    <rPh sb="0" eb="1">
      <t>ト</t>
    </rPh>
    <phoneticPr fontId="2"/>
  </si>
  <si>
    <t>右折後すぐに踏切を横断</t>
    <rPh sb="0" eb="2">
      <t>ウセツ</t>
    </rPh>
    <rPh sb="2" eb="3">
      <t>ゴ</t>
    </rPh>
    <rPh sb="6" eb="8">
      <t>フミキリ</t>
    </rPh>
    <rPh sb="9" eb="11">
      <t>オウダン</t>
    </rPh>
    <phoneticPr fontId="2"/>
  </si>
  <si>
    <t>右: 松安寺墓地分譲中の看板とカーブミラー
橋の手前を左折</t>
    <phoneticPr fontId="2"/>
  </si>
  <si>
    <t>[多田]方面</t>
    <rPh sb="1" eb="3">
      <t>タダ</t>
    </rPh>
    <rPh sb="4" eb="6">
      <t>ホウメン</t>
    </rPh>
    <phoneticPr fontId="2"/>
  </si>
  <si>
    <t>Y右</t>
    <rPh sb="1" eb="2">
      <t>ミギ</t>
    </rPh>
    <phoneticPr fontId="2"/>
  </si>
  <si>
    <t>K144</t>
    <phoneticPr fontId="2"/>
  </si>
  <si>
    <t>[葛生]方面</t>
    <rPh sb="1" eb="3">
      <t>クズウ</t>
    </rPh>
    <rPh sb="4" eb="6">
      <t>ホウメン</t>
    </rPh>
    <phoneticPr fontId="2"/>
  </si>
  <si>
    <t>田沼上町交差点の次の信号
[飛駒・梅田]方面</t>
    <rPh sb="0" eb="2">
      <t>タヌマ</t>
    </rPh>
    <rPh sb="2" eb="4">
      <t>ウエマチ</t>
    </rPh>
    <rPh sb="4" eb="7">
      <t>コウサテン</t>
    </rPh>
    <rPh sb="8" eb="9">
      <t>ツギ</t>
    </rPh>
    <rPh sb="10" eb="12">
      <t>シンゴウ</t>
    </rPh>
    <phoneticPr fontId="2"/>
  </si>
  <si>
    <t>[桐生・飛駒]方面</t>
    <phoneticPr fontId="2"/>
  </si>
  <si>
    <t>[前橋]方面</t>
    <phoneticPr fontId="2"/>
  </si>
  <si>
    <t>K3</t>
    <phoneticPr fontId="2"/>
  </si>
  <si>
    <t>S「大間々町６丁目」</t>
    <rPh sb="5" eb="6">
      <t>マチ</t>
    </rPh>
    <phoneticPr fontId="2"/>
  </si>
  <si>
    <t>S「大間々町6丁目中」</t>
    <rPh sb="5" eb="6">
      <t>マチ</t>
    </rPh>
    <phoneticPr fontId="2"/>
  </si>
  <si>
    <t>[渋川 ]方面</t>
    <phoneticPr fontId="2"/>
  </si>
  <si>
    <t>右奥: ローソン　　[赤城インター]方面
赤城インター付近の下り急カーブ注意</t>
    <rPh sb="21" eb="23">
      <t>アカギ</t>
    </rPh>
    <rPh sb="27" eb="29">
      <t>フキン</t>
    </rPh>
    <rPh sb="30" eb="31">
      <t>クダ</t>
    </rPh>
    <rPh sb="32" eb="33">
      <t>キュウ</t>
    </rPh>
    <rPh sb="36" eb="38">
      <t>チュウイ</t>
    </rPh>
    <phoneticPr fontId="2"/>
  </si>
  <si>
    <t>左奥: セブンイレブン　　[沼田]方面</t>
    <phoneticPr fontId="2"/>
  </si>
  <si>
    <t>K65</t>
    <phoneticPr fontId="2"/>
  </si>
  <si>
    <t>[薗原湖]　[日光/尾瀬]方面</t>
    <phoneticPr fontId="2"/>
  </si>
  <si>
    <t>[大間々]方面</t>
    <phoneticPr fontId="2"/>
  </si>
  <si>
    <t>[日光/尾瀬]方面</t>
    <phoneticPr fontId="2"/>
  </si>
  <si>
    <t>R120</t>
    <phoneticPr fontId="2"/>
  </si>
  <si>
    <r>
      <rPr>
        <b/>
        <sz val="11"/>
        <rFont val="ＭＳ Ｐゴシック"/>
        <family val="3"/>
        <charset val="128"/>
        <scheme val="minor"/>
      </rPr>
      <t xml:space="preserve">Control 2 (時間制限無し)
</t>
    </r>
    <r>
      <rPr>
        <sz val="11"/>
        <rFont val="ＭＳ Ｐゴシック"/>
        <family val="3"/>
        <charset val="128"/>
        <scheme val="minor"/>
      </rPr>
      <t>梅田大橋</t>
    </r>
    <rPh sb="11" eb="13">
      <t>ジカン</t>
    </rPh>
    <rPh sb="13" eb="15">
      <t>セイゲン</t>
    </rPh>
    <rPh sb="15" eb="16">
      <t>ナ</t>
    </rPh>
    <rPh sb="19" eb="21">
      <t>ウメダ</t>
    </rPh>
    <rPh sb="21" eb="23">
      <t>オオハシ</t>
    </rPh>
    <phoneticPr fontId="2"/>
  </si>
  <si>
    <r>
      <t xml:space="preserve">Control 1 (時間制限無し)
</t>
    </r>
    <r>
      <rPr>
        <sz val="11"/>
        <rFont val="ＭＳ Ｐゴシック"/>
        <family val="3"/>
        <charset val="128"/>
        <scheme val="minor"/>
      </rPr>
      <t>三県境（群馬・栃木・埼玉）</t>
    </r>
    <rPh sb="19" eb="20">
      <t>サン</t>
    </rPh>
    <rPh sb="20" eb="22">
      <t>ケンキョウ</t>
    </rPh>
    <rPh sb="23" eb="25">
      <t>グンマ</t>
    </rPh>
    <rPh sb="26" eb="28">
      <t>トチギ</t>
    </rPh>
    <rPh sb="29" eb="31">
      <t>サイタマ</t>
    </rPh>
    <phoneticPr fontId="2"/>
  </si>
  <si>
    <r>
      <rPr>
        <b/>
        <sz val="11"/>
        <rFont val="ＭＳ Ｐゴシック"/>
        <family val="3"/>
        <charset val="128"/>
        <scheme val="minor"/>
      </rPr>
      <t>Control 4 (時間制限無し)</t>
    </r>
    <r>
      <rPr>
        <sz val="11"/>
        <rFont val="ＭＳ Ｐゴシック"/>
        <family val="3"/>
        <charset val="128"/>
        <scheme val="minor"/>
      </rPr>
      <t xml:space="preserve">
ローソン
日光清滝バイパス店</t>
    </r>
    <phoneticPr fontId="2"/>
  </si>
  <si>
    <t>[小来川 ]方面　　この先鹿や猫に注意</t>
    <rPh sb="12" eb="13">
      <t>サキ</t>
    </rPh>
    <rPh sb="13" eb="14">
      <t>シカ</t>
    </rPh>
    <rPh sb="15" eb="16">
      <t>ネコ</t>
    </rPh>
    <rPh sb="17" eb="19">
      <t>チュウイ</t>
    </rPh>
    <phoneticPr fontId="2"/>
  </si>
  <si>
    <t>[古峰原]方面　この先の下りで鹿や猫に注意ｖ</t>
    <rPh sb="10" eb="11">
      <t>サキ</t>
    </rPh>
    <rPh sb="12" eb="13">
      <t>クダ</t>
    </rPh>
    <rPh sb="15" eb="16">
      <t>シカ</t>
    </rPh>
    <rPh sb="17" eb="18">
      <t>ネコ</t>
    </rPh>
    <rPh sb="19" eb="21">
      <t>チュウイ</t>
    </rPh>
    <phoneticPr fontId="2"/>
  </si>
  <si>
    <t>[鹿沼市街]方面</t>
    <phoneticPr fontId="2"/>
  </si>
  <si>
    <t>感応式信号（二輪用押しボタンあり）　
[足尾/粟野]方面</t>
    <rPh sb="2" eb="3">
      <t>シキ</t>
    </rPh>
    <phoneticPr fontId="2"/>
  </si>
  <si>
    <t>K309, K11</t>
    <phoneticPr fontId="2"/>
  </si>
  <si>
    <t>正面: 松安寺墓地分譲中の看板とカーブミラー</t>
    <phoneticPr fontId="2"/>
  </si>
  <si>
    <t>昭和新橋を渡ってすぐ左折</t>
    <rPh sb="0" eb="2">
      <t>ショウワ</t>
    </rPh>
    <rPh sb="2" eb="3">
      <t>シン</t>
    </rPh>
    <rPh sb="3" eb="4">
      <t>ハシ</t>
    </rPh>
    <rPh sb="4" eb="5">
      <t>イタバシ</t>
    </rPh>
    <rPh sb="5" eb="6">
      <t>ワタ</t>
    </rPh>
    <rPh sb="10" eb="12">
      <t>サセツ</t>
    </rPh>
    <phoneticPr fontId="2"/>
  </si>
  <si>
    <t>市道</t>
    <phoneticPr fontId="2"/>
  </si>
  <si>
    <t>[常総・古河]方面</t>
    <rPh sb="1" eb="3">
      <t>ジョウソウ</t>
    </rPh>
    <phoneticPr fontId="2"/>
  </si>
  <si>
    <r>
      <t xml:space="preserve">OPEN 13:04 - CLOSE 19:28
レシートチェック
</t>
    </r>
    <r>
      <rPr>
        <sz val="11"/>
        <rFont val="ＭＳ Ｐゴシック"/>
        <family val="3"/>
        <charset val="128"/>
        <scheme val="minor"/>
      </rPr>
      <t>買い物をしてレシートを取得すること</t>
    </r>
    <r>
      <rPr>
        <b/>
        <sz val="11"/>
        <rFont val="ＭＳ Ｐゴシック"/>
        <family val="3"/>
        <charset val="128"/>
        <scheme val="minor"/>
      </rPr>
      <t xml:space="preserve">
</t>
    </r>
    <r>
      <rPr>
        <sz val="11"/>
        <rFont val="ＭＳ Ｐゴシック"/>
        <family val="3"/>
        <charset val="128"/>
        <scheme val="minor"/>
      </rPr>
      <t>レシートを受け取ったら折り返し</t>
    </r>
    <phoneticPr fontId="2"/>
  </si>
  <si>
    <t>押ボタン信号を押して横断歩道を渡る</t>
    <rPh sb="10" eb="12">
      <t>オウダン</t>
    </rPh>
    <rPh sb="12" eb="14">
      <t>ホドウ</t>
    </rPh>
    <phoneticPr fontId="2"/>
  </si>
  <si>
    <t>宝珠花橋を渡る。
交通状況によっては下流側の歩道橋を通行(徐行)すること</t>
    <rPh sb="5" eb="6">
      <t>ワタ</t>
    </rPh>
    <rPh sb="9" eb="11">
      <t>コウツウ</t>
    </rPh>
    <rPh sb="11" eb="13">
      <t>ジョウキョウ</t>
    </rPh>
    <rPh sb="18" eb="20">
      <t>カリュウ</t>
    </rPh>
    <rPh sb="20" eb="21">
      <t>ガワ</t>
    </rPh>
    <rPh sb="22" eb="25">
      <t>ホドウキョウ</t>
    </rPh>
    <rPh sb="26" eb="28">
      <t>ツウコウ</t>
    </rPh>
    <rPh sb="29" eb="31">
      <t>ジョコウ</t>
    </rPh>
    <phoneticPr fontId="2"/>
  </si>
  <si>
    <t>市道, K42,
K21</t>
    <phoneticPr fontId="2"/>
  </si>
  <si>
    <t>市道, K156,
T451</t>
    <phoneticPr fontId="2"/>
  </si>
  <si>
    <t>左に上がる道(流山方面)へ直進しないように注意！</t>
    <rPh sb="7" eb="8">
      <t>ナガ</t>
    </rPh>
    <rPh sb="8" eb="9">
      <t>ヤマ</t>
    </rPh>
    <rPh sb="9" eb="11">
      <t>ホウメン</t>
    </rPh>
    <phoneticPr fontId="2"/>
  </si>
  <si>
    <t>葛飾橋を渡る(歩道通行推奨)。</t>
    <rPh sb="0" eb="2">
      <t>カツシカ</t>
    </rPh>
    <rPh sb="2" eb="3">
      <t>ハシ</t>
    </rPh>
    <phoneticPr fontId="2"/>
  </si>
  <si>
    <t>レシーチェックポイントでは必ず買い物をしてレシートを取得してください。</t>
    <phoneticPr fontId="2"/>
  </si>
  <si>
    <t>進行方向右側ですので道路横断時は周辺の交通状況に十分にご注意ください(近くの横断歩道での横断をおすすめします)</t>
    <rPh sb="0" eb="2">
      <t>シンコウ</t>
    </rPh>
    <rPh sb="2" eb="4">
      <t>ホウコウ</t>
    </rPh>
    <rPh sb="4" eb="6">
      <t>ミギガワ</t>
    </rPh>
    <rPh sb="10" eb="12">
      <t>ドウロ</t>
    </rPh>
    <rPh sb="12" eb="14">
      <t>オウダン</t>
    </rPh>
    <rPh sb="14" eb="15">
      <t>ジ</t>
    </rPh>
    <rPh sb="16" eb="18">
      <t>シュウヘン</t>
    </rPh>
    <rPh sb="19" eb="21">
      <t>コウツウ</t>
    </rPh>
    <rPh sb="21" eb="23">
      <t>ジョウキョウ</t>
    </rPh>
    <rPh sb="24" eb="26">
      <t>ジュウブン</t>
    </rPh>
    <rPh sb="28" eb="30">
      <t>チュウイ</t>
    </rPh>
    <rPh sb="35" eb="36">
      <t>チカ</t>
    </rPh>
    <rPh sb="38" eb="40">
      <t>オウダン</t>
    </rPh>
    <rPh sb="40" eb="42">
      <t>ホドウ</t>
    </rPh>
    <rPh sb="44" eb="46">
      <t>オウダン</t>
    </rPh>
    <phoneticPr fontId="2"/>
  </si>
  <si>
    <r>
      <t>駐輪はこのスペースの右側 (松戸くらふぃ側)のエリアを使ってください。左半分は隣家の敷地のため</t>
    </r>
    <r>
      <rPr>
        <b/>
        <sz val="11"/>
        <color rgb="FFFF0000"/>
        <rFont val="ＭＳ Ｐゴシック"/>
        <family val="3"/>
        <charset val="128"/>
      </rPr>
      <t>立入禁止です</t>
    </r>
    <r>
      <rPr>
        <sz val="11"/>
        <color rgb="FFFF0000"/>
        <rFont val="ＭＳ Ｐゴシック"/>
        <family val="3"/>
        <charset val="128"/>
      </rPr>
      <t>。</t>
    </r>
    <rPh sb="0" eb="2">
      <t>チュウリン</t>
    </rPh>
    <rPh sb="10" eb="12">
      <t>ミギガワ</t>
    </rPh>
    <rPh sb="14" eb="16">
      <t>マツド</t>
    </rPh>
    <rPh sb="20" eb="21">
      <t>ガワ</t>
    </rPh>
    <rPh sb="27" eb="28">
      <t>ツカ</t>
    </rPh>
    <rPh sb="35" eb="38">
      <t>ヒダリハンブン</t>
    </rPh>
    <rPh sb="39" eb="41">
      <t>リンカ</t>
    </rPh>
    <rPh sb="42" eb="44">
      <t>シキチ</t>
    </rPh>
    <rPh sb="47" eb="49">
      <t>タチイリ</t>
    </rPh>
    <rPh sb="49" eb="51">
      <t>キンシ</t>
    </rPh>
    <phoneticPr fontId="2"/>
  </si>
  <si>
    <t>この先鹿の出現に注意
248.5km以降　いろは坂
ローリング族走行の可能性あり、出現時走行注意</t>
    <rPh sb="2" eb="3">
      <t>サキ</t>
    </rPh>
    <rPh sb="3" eb="4">
      <t>シカ</t>
    </rPh>
    <rPh sb="5" eb="7">
      <t>シュツゲン</t>
    </rPh>
    <rPh sb="8" eb="10">
      <t>チュウイ</t>
    </rPh>
    <rPh sb="18" eb="20">
      <t>イコウ</t>
    </rPh>
    <rPh sb="24" eb="25">
      <t>ザカ</t>
    </rPh>
    <rPh sb="31" eb="32">
      <t>ゾク</t>
    </rPh>
    <rPh sb="32" eb="34">
      <t>ソウコウ</t>
    </rPh>
    <rPh sb="35" eb="38">
      <t>カノウセイ</t>
    </rPh>
    <rPh sb="41" eb="43">
      <t>シュツゲン</t>
    </rPh>
    <rPh sb="43" eb="44">
      <t>ジ</t>
    </rPh>
    <rPh sb="44" eb="46">
      <t>ソウコウ</t>
    </rPh>
    <rPh sb="46" eb="48">
      <t>チュウイ</t>
    </rPh>
    <phoneticPr fontId="2"/>
  </si>
  <si>
    <t>ここを左折して800m先に快活CLUBあり
眠い場合は仮眠も検討を
この先カラオケボックスなどの仮眠スポットあり</t>
    <rPh sb="3" eb="5">
      <t>サセツ</t>
    </rPh>
    <rPh sb="11" eb="12">
      <t>サキ</t>
    </rPh>
    <rPh sb="13" eb="15">
      <t>カイカツ</t>
    </rPh>
    <rPh sb="22" eb="23">
      <t>ネム</t>
    </rPh>
    <rPh sb="24" eb="26">
      <t>バアイ</t>
    </rPh>
    <rPh sb="27" eb="29">
      <t>カミン</t>
    </rPh>
    <rPh sb="30" eb="32">
      <t>ケントウ</t>
    </rPh>
    <rPh sb="36" eb="37">
      <t>サキ</t>
    </rPh>
    <phoneticPr fontId="2"/>
  </si>
  <si>
    <r>
      <rPr>
        <b/>
        <sz val="11"/>
        <rFont val="ＭＳ Ｐゴシック"/>
        <family val="3"/>
        <charset val="128"/>
        <scheme val="minor"/>
      </rPr>
      <t>ゴール受付</t>
    </r>
    <r>
      <rPr>
        <sz val="11"/>
        <rFont val="ＭＳ Ｐゴシック"/>
        <family val="3"/>
        <charset val="128"/>
        <scheme val="minor"/>
      </rPr>
      <t xml:space="preserve">
レンタルスペース松戸くらふぃ</t>
    </r>
    <rPh sb="3" eb="5">
      <t>ウケツケ</t>
    </rPh>
    <rPh sb="14" eb="16">
      <t>マツド</t>
    </rPh>
    <phoneticPr fontId="2"/>
  </si>
  <si>
    <t>玄関で靴を脱ぎます</t>
    <rPh sb="0" eb="2">
      <t>ゲンカン</t>
    </rPh>
    <rPh sb="3" eb="4">
      <t>クツ</t>
    </rPh>
    <rPh sb="5" eb="6">
      <t>ヌギ</t>
    </rPh>
    <phoneticPr fontId="2"/>
  </si>
  <si>
    <t>sd: 2023/05/27</t>
  </si>
  <si>
    <t xml:space="preserve">400km BRM </t>
  </si>
  <si>
    <t>NO.         距離         オープン日付  時間        クローズ日付　時間</t>
  </si>
  <si>
    <t>========    ======       ===================      ====================</t>
  </si>
  <si>
    <t>スタート       0km         05/27 08:00</t>
  </si>
  <si>
    <t xml:space="preserve">       1    60.7km         05/27 09:48               05/27 12:04        </t>
  </si>
  <si>
    <t xml:space="preserve">       2    108.7km         05/27 11:12               05/27 15:16        </t>
  </si>
  <si>
    <t xml:space="preserve">       3    172.0km         05/27 13:04               05/27 19:28        </t>
  </si>
  <si>
    <t xml:space="preserve">       4    259.6km         05/27 15:45               05/28 01:20        </t>
  </si>
  <si>
    <t xml:space="preserve">       5    302.6km         05/27 17:06               05/28 04:12        </t>
  </si>
  <si>
    <t xml:space="preserve">       6    363.3km         05/27 18:59               05/28 08:12        </t>
  </si>
  <si>
    <t xml:space="preserve">ゴール    402.8km         05/27 20:08               05/28 11:00  </t>
  </si>
  <si>
    <r>
      <rPr>
        <sz val="11"/>
        <rFont val="ＭＳ Ｐゴシック"/>
        <family val="3"/>
        <charset val="128"/>
        <scheme val="minor"/>
      </rPr>
      <t>(参考 OPEN 11:12 〜 CLOSE 15:16)</t>
    </r>
    <r>
      <rPr>
        <b/>
        <sz val="11"/>
        <rFont val="ＭＳ Ｐゴシック"/>
        <family val="3"/>
        <charset val="128"/>
        <scheme val="minor"/>
      </rPr>
      <t xml:space="preserve">
フォトチェック
</t>
    </r>
    <r>
      <rPr>
        <sz val="11"/>
        <rFont val="ＭＳ Ｐゴシック"/>
        <family val="3"/>
        <charset val="128"/>
        <scheme val="minor"/>
      </rPr>
      <t>（梅田大橋を渡った地点）
「雪の屋」または「梅田大橋」を撮影してください
雪の屋で食事・買い物をしたレシートの写真でもOK
写真を撮った後は、桐生市街方面へ</t>
    </r>
    <rPh sb="66" eb="68">
      <t>サツエイ</t>
    </rPh>
    <rPh sb="75" eb="76">
      <t>ユキ</t>
    </rPh>
    <rPh sb="77" eb="78">
      <t>ヤ</t>
    </rPh>
    <rPh sb="79" eb="81">
      <t>ショクジ</t>
    </rPh>
    <phoneticPr fontId="2"/>
  </si>
  <si>
    <r>
      <t>(参考 OPEN 15:45 〜 CLOSE 翌日 01:20)</t>
    </r>
    <r>
      <rPr>
        <b/>
        <sz val="11"/>
        <rFont val="ＭＳ Ｐゴシック"/>
        <family val="3"/>
        <charset val="128"/>
        <scheme val="minor"/>
      </rPr>
      <t xml:space="preserve">
レシートチェック
</t>
    </r>
    <r>
      <rPr>
        <sz val="11"/>
        <rFont val="ＭＳ Ｐゴシック"/>
        <family val="3"/>
        <charset val="128"/>
        <scheme val="minor"/>
      </rPr>
      <t>買い物をしてレシートを取得すること
この先間違って有料道路方面へ行かないこと</t>
    </r>
    <rPh sb="62" eb="63">
      <t>サキ</t>
    </rPh>
    <rPh sb="63" eb="65">
      <t>マチガ</t>
    </rPh>
    <rPh sb="67" eb="69">
      <t>ユウリョウ</t>
    </rPh>
    <rPh sb="69" eb="71">
      <t>ドウロ</t>
    </rPh>
    <rPh sb="71" eb="73">
      <t>ホウメン</t>
    </rPh>
    <rPh sb="74" eb="75">
      <t>イ</t>
    </rPh>
    <phoneticPr fontId="2"/>
  </si>
  <si>
    <r>
      <t xml:space="preserve">OPEN 17:06 〜 CLOSE 翌日 04:12
レシートチェック
</t>
    </r>
    <r>
      <rPr>
        <sz val="11"/>
        <rFont val="ＭＳ Ｐゴシック"/>
        <family val="3"/>
        <charset val="128"/>
        <scheme val="minor"/>
      </rPr>
      <t>買い物をしてレシートを取得すること</t>
    </r>
    <r>
      <rPr>
        <b/>
        <i/>
        <sz val="11"/>
        <rFont val="ＭＳ Ｐゴシック"/>
        <family val="3"/>
        <charset val="128"/>
        <scheme val="minor"/>
      </rPr>
      <t xml:space="preserve">
</t>
    </r>
    <r>
      <rPr>
        <sz val="11"/>
        <rFont val="ＭＳ Ｐゴシック"/>
        <family val="3"/>
        <charset val="128"/>
        <scheme val="minor"/>
      </rPr>
      <t>反対側の出入口K37を左折。
[栃木市街]方面へ</t>
    </r>
    <rPh sb="37" eb="38">
      <t>カ</t>
    </rPh>
    <rPh sb="39" eb="40">
      <t>モノ</t>
    </rPh>
    <rPh sb="48" eb="50">
      <t>シュトク</t>
    </rPh>
    <phoneticPr fontId="2"/>
  </si>
  <si>
    <r>
      <t xml:space="preserve">OPEN 18:59 〜 CLOSE 翌日 08:12
レシートチェック
</t>
    </r>
    <r>
      <rPr>
        <sz val="11"/>
        <rFont val="ＭＳ Ｐゴシック"/>
        <family val="3"/>
        <charset val="128"/>
        <scheme val="minor"/>
      </rPr>
      <t>買い物をしてレシートを取得すること</t>
    </r>
    <rPh sb="37" eb="38">
      <t>カ</t>
    </rPh>
    <rPh sb="39" eb="40">
      <t>モノ</t>
    </rPh>
    <rPh sb="48" eb="50">
      <t>シュトク</t>
    </rPh>
    <phoneticPr fontId="2"/>
  </si>
  <si>
    <r>
      <t>OPEN 20:08 〜 CLOSE 翌日 11:00</t>
    </r>
    <r>
      <rPr>
        <sz val="11"/>
        <rFont val="ＭＳ Ｐゴシック"/>
        <family val="3"/>
        <charset val="128"/>
        <scheme val="minor"/>
      </rPr>
      <t xml:space="preserve">
</t>
    </r>
    <r>
      <rPr>
        <b/>
        <sz val="11"/>
        <rFont val="ＭＳ Ｐゴシック"/>
        <family val="3"/>
        <charset val="128"/>
        <scheme val="minor"/>
      </rPr>
      <t>レシートチェック</t>
    </r>
    <r>
      <rPr>
        <sz val="11"/>
        <rFont val="ＭＳ Ｐゴシック"/>
        <family val="3"/>
        <charset val="128"/>
        <scheme val="minor"/>
      </rPr>
      <t xml:space="preserve">
買物をしてレシートを取得すること</t>
    </r>
    <rPh sb="20" eb="21">
      <t>ジツ</t>
    </rPh>
    <phoneticPr fontId="2"/>
  </si>
  <si>
    <r>
      <rPr>
        <b/>
        <sz val="11"/>
        <rFont val="ＭＳ Ｐゴシック"/>
        <family val="3"/>
        <charset val="128"/>
        <scheme val="minor"/>
      </rPr>
      <t>OPEN 翌日 05:45 〜 CLOSE 12:00</t>
    </r>
    <r>
      <rPr>
        <sz val="11"/>
        <rFont val="ＭＳ Ｐゴシック"/>
        <family val="3"/>
        <charset val="128"/>
        <scheme val="minor"/>
      </rPr>
      <t xml:space="preserve">
ゴール受付でブルベカードとレシートを提出すること
</t>
    </r>
    <r>
      <rPr>
        <b/>
        <sz val="11"/>
        <rFont val="ＭＳ Ｐゴシック"/>
        <family val="3"/>
        <charset val="128"/>
        <scheme val="minor"/>
      </rPr>
      <t xml:space="preserve">
</t>
    </r>
    <r>
      <rPr>
        <sz val="11"/>
        <color rgb="FFFF0000"/>
        <rFont val="ＭＳ Ｐゴシック"/>
        <family val="3"/>
        <charset val="128"/>
        <scheme val="minor"/>
      </rPr>
      <t>・5:45 以前はゴール受付を開設しません。どこかで時間を潰して、5:45以降にお越しください
・駐輪等の注意事項について、[ゴール受付会場]のシートをご覧ください</t>
    </r>
    <rPh sb="5" eb="7">
      <t>ヨクジツ</t>
    </rPh>
    <rPh sb="60" eb="62">
      <t>イゼン</t>
    </rPh>
    <rPh sb="69" eb="71">
      <t>カイセツ</t>
    </rPh>
    <rPh sb="80" eb="82">
      <t>ジカン</t>
    </rPh>
    <rPh sb="83" eb="84">
      <t>ツブシ</t>
    </rPh>
    <rPh sb="91" eb="93">
      <t>イコウ</t>
    </rPh>
    <rPh sb="95" eb="96">
      <t>コ</t>
    </rPh>
    <rPh sb="103" eb="105">
      <t>チュウリン</t>
    </rPh>
    <rPh sb="105" eb="106">
      <t>トウ</t>
    </rPh>
    <rPh sb="107" eb="109">
      <t>チュウイ</t>
    </rPh>
    <rPh sb="109" eb="111">
      <t>ジコウ</t>
    </rPh>
    <rPh sb="120" eb="122">
      <t>ウケツケ</t>
    </rPh>
    <rPh sb="122" eb="124">
      <t>カイジョウ</t>
    </rPh>
    <rPh sb="131" eb="132">
      <t>ラン</t>
    </rPh>
    <phoneticPr fontId="2"/>
  </si>
  <si>
    <t>特に早朝の時間帯は大声を出して近隣に迷惑をかけることの無いよう、静かに入室してください</t>
    <rPh sb="0" eb="1">
      <t>トク</t>
    </rPh>
    <rPh sb="2" eb="4">
      <t>ソウチョウ</t>
    </rPh>
    <rPh sb="5" eb="8">
      <t>ジカンタイ</t>
    </rPh>
    <rPh sb="9" eb="11">
      <t>オオゴエ</t>
    </rPh>
    <rPh sb="12" eb="13">
      <t>ダ</t>
    </rPh>
    <rPh sb="15" eb="17">
      <t>キンリン</t>
    </rPh>
    <rPh sb="18" eb="20">
      <t>メイワク</t>
    </rPh>
    <rPh sb="27" eb="28">
      <t>ナ</t>
    </rPh>
    <rPh sb="32" eb="33">
      <t>シズ</t>
    </rPh>
    <rPh sb="35" eb="37">
      <t>ニュウシツ</t>
    </rPh>
    <phoneticPr fontId="2"/>
  </si>
  <si>
    <t>Ver 1.1 (2023/05/21)</t>
    <phoneticPr fontId="2"/>
  </si>
  <si>
    <r>
      <rPr>
        <sz val="11"/>
        <rFont val="ＭＳ Ｐゴシック"/>
        <family val="3"/>
        <charset val="128"/>
        <scheme val="minor"/>
      </rPr>
      <t>(参考 OPEN 09:48 〜 CLOSE 12:04)</t>
    </r>
    <r>
      <rPr>
        <b/>
        <sz val="11"/>
        <rFont val="ＭＳ Ｐゴシック"/>
        <family val="3"/>
        <charset val="128"/>
        <scheme val="minor"/>
      </rPr>
      <t xml:space="preserve">
フォトチェック
</t>
    </r>
    <r>
      <rPr>
        <sz val="11"/>
        <rFont val="ＭＳ Ｐゴシック"/>
        <family val="3"/>
        <charset val="128"/>
        <scheme val="minor"/>
      </rPr>
      <t>三県境を撮影してください</t>
    </r>
    <rPh sb="38" eb="39">
      <t>サン</t>
    </rPh>
    <rPh sb="39" eb="41">
      <t>ケンキョウ</t>
    </rPh>
    <rPh sb="42" eb="44">
      <t>サツエイ</t>
    </rPh>
    <phoneticPr fontId="2"/>
  </si>
  <si>
    <t>5/21 [備考欄]更新</t>
    <rPh sb="6" eb="8">
      <t>ビコウ</t>
    </rPh>
    <rPh sb="8" eb="9">
      <t>ラン</t>
    </rPh>
    <rPh sb="10" eb="12">
      <t>コウシン</t>
    </rPh>
    <phoneticPr fontId="2"/>
  </si>
  <si>
    <t>5/21 [区間距離][合計距離]更新</t>
    <rPh sb="6" eb="8">
      <t>クカン</t>
    </rPh>
    <rPh sb="8" eb="10">
      <t>キョリ</t>
    </rPh>
    <rPh sb="12" eb="14">
      <t>ゴウケイ</t>
    </rPh>
    <rPh sb="14" eb="16">
      <t>キョリ</t>
    </rPh>
    <rPh sb="17" eb="19">
      <t>コウシン</t>
    </rPh>
    <phoneticPr fontId="2"/>
  </si>
  <si>
    <t>[桐生・梅田]方面
老越路峠 (標高380m)を越える</t>
    <rPh sb="10" eb="13">
      <t>オイノコウジ</t>
    </rPh>
    <rPh sb="13" eb="14">
      <t>トウゲ</t>
    </rPh>
    <rPh sb="24" eb="25">
      <t>コ</t>
    </rPh>
    <phoneticPr fontId="2"/>
  </si>
  <si>
    <t>(左側)
┤左</t>
    <phoneticPr fontId="2"/>
  </si>
  <si>
    <t>5/21 [進路]更新</t>
    <rPh sb="6" eb="8">
      <t>シンロ</t>
    </rPh>
    <rPh sb="9" eb="11">
      <t>コウシン</t>
    </rPh>
    <phoneticPr fontId="2"/>
  </si>
  <si>
    <t>右: 小さい公園と公園駐車場</t>
    <rPh sb="0" eb="1">
      <t>ミギ</t>
    </rPh>
    <rPh sb="3" eb="4">
      <t>チイ</t>
    </rPh>
    <rPh sb="6" eb="8">
      <t>コウエン</t>
    </rPh>
    <rPh sb="9" eb="11">
      <t>コウエン</t>
    </rPh>
    <rPh sb="11" eb="14">
      <t>チュウシャジョウ</t>
    </rPh>
    <phoneticPr fontId="2"/>
  </si>
  <si>
    <r>
      <t xml:space="preserve">08:00 START
</t>
    </r>
    <r>
      <rPr>
        <sz val="11"/>
        <color rgb="FFFF0000"/>
        <rFont val="ＭＳ Ｐゴシック"/>
        <family val="3"/>
        <charset val="128"/>
        <scheme val="minor"/>
      </rPr>
      <t>スタート地点付近にトイレはありません。近隣のゴルフ練習場の仮設トイレは利用できません。</t>
    </r>
    <rPh sb="16" eb="18">
      <t>チテン</t>
    </rPh>
    <rPh sb="18" eb="20">
      <t>フキン</t>
    </rPh>
    <rPh sb="31" eb="33">
      <t>キンリン</t>
    </rPh>
    <rPh sb="37" eb="39">
      <t>レンシュウ</t>
    </rPh>
    <rPh sb="39" eb="40">
      <t>ジョウ</t>
    </rPh>
    <rPh sb="41" eb="43">
      <t>カセツ</t>
    </rPh>
    <rPh sb="47" eb="49">
      <t>リヨウ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</si>
</sst>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_ "/>
    <numFmt numFmtId="177" formatCode="0.0\ "/>
  </numFmts>
  <fonts count="23">
    <font>
      <sz val="11"/>
      <color indexed="8"/>
      <name val="ＭＳ Ｐゴシック"/>
      <family val="3"/>
      <charset val="128"/>
    </font>
    <font>
      <sz val="10"/>
      <name val="Arial"/>
      <family val="2"/>
    </font>
    <font>
      <sz val="6"/>
      <name val="ＭＳ Ｐゴシック"/>
      <family val="3"/>
      <charset val="128"/>
    </font>
    <font>
      <u/>
      <sz val="11"/>
      <color theme="10"/>
      <name val="ＭＳ Ｐゴシック"/>
      <family val="3"/>
      <charset val="128"/>
    </font>
    <font>
      <sz val="11"/>
      <color rgb="FF000000"/>
      <name val="ＭＳ Ｐゴシック"/>
      <family val="3"/>
      <charset val="128"/>
    </font>
    <font>
      <sz val="10"/>
      <color rgb="FF000000"/>
      <name val="Arial Unicode MS"/>
      <family val="3"/>
      <charset val="128"/>
    </font>
    <font>
      <sz val="10"/>
      <color theme="1"/>
      <name val="ＭＳ Ｐゴシック"/>
      <family val="3"/>
      <charset val="128"/>
      <scheme val="minor"/>
    </font>
    <font>
      <b/>
      <sz val="10"/>
      <color theme="1"/>
      <name val="ＭＳ Ｐゴシック"/>
      <family val="3"/>
      <charset val="128"/>
      <scheme val="minor"/>
    </font>
    <font>
      <u/>
      <sz val="11"/>
      <color rgb="FF0000FF"/>
      <name val="ＭＳ Ｐゴシック"/>
      <family val="3"/>
      <charset val="128"/>
    </font>
    <font>
      <b/>
      <sz val="11"/>
      <name val="ＭＳ Ｐゴシック"/>
      <family val="3"/>
      <charset val="128"/>
      <scheme val="minor"/>
    </font>
    <font>
      <sz val="11"/>
      <color indexed="8"/>
      <name val="ＭＳ Ｐゴシック"/>
      <family val="3"/>
      <charset val="128"/>
      <scheme val="minor"/>
    </font>
    <font>
      <sz val="11"/>
      <name val="ＭＳ Ｐゴシック"/>
      <family val="3"/>
      <charset val="128"/>
      <scheme val="minor"/>
    </font>
    <font>
      <u/>
      <sz val="11"/>
      <color theme="10"/>
      <name val="ＭＳ Ｐゴシック"/>
      <family val="3"/>
      <charset val="128"/>
      <scheme val="minor"/>
    </font>
    <font>
      <sz val="10"/>
      <color rgb="FF000000"/>
      <name val="ＭＳ Ｐゴシック"/>
      <family val="3"/>
      <charset val="128"/>
      <scheme val="minor"/>
    </font>
    <font>
      <sz val="12"/>
      <name val="ＭＳ Ｐゴシック"/>
      <family val="3"/>
      <charset val="128"/>
      <scheme val="minor"/>
    </font>
    <font>
      <b/>
      <i/>
      <sz val="11"/>
      <name val="ＭＳ Ｐゴシック"/>
      <family val="3"/>
      <charset val="128"/>
      <scheme val="minor"/>
    </font>
    <font>
      <sz val="10"/>
      <name val="ＭＳ Ｐゴシック"/>
      <family val="3"/>
      <charset val="128"/>
      <scheme val="minor"/>
    </font>
    <font>
      <sz val="11"/>
      <color rgb="FFFF0000"/>
      <name val="ＭＳ Ｐゴシック"/>
      <family val="3"/>
      <charset val="128"/>
      <scheme val="minor"/>
    </font>
    <font>
      <sz val="11"/>
      <color rgb="FFFF0000"/>
      <name val="ＭＳ Ｐゴシック"/>
      <family val="3"/>
      <charset val="128"/>
    </font>
    <font>
      <b/>
      <sz val="11"/>
      <color rgb="FFFF0000"/>
      <name val="ＭＳ Ｐゴシック"/>
      <family val="3"/>
      <charset val="128"/>
    </font>
    <font>
      <sz val="11"/>
      <color rgb="FF002060"/>
      <name val="ＭＳ Ｐゴシック"/>
      <family val="3"/>
      <charset val="128"/>
      <scheme val="minor"/>
    </font>
    <font>
      <sz val="14"/>
      <color rgb="FF000000"/>
      <name val="Meiryo"/>
      <family val="3"/>
      <charset val="128"/>
    </font>
    <font>
      <sz val="11"/>
      <name val="ＭＳ ゴシック"/>
      <family val="3"/>
      <charset val="128"/>
    </font>
  </fonts>
  <fills count="9">
    <fill>
      <patternFill patternType="none"/>
    </fill>
    <fill>
      <patternFill patternType="gray125"/>
    </fill>
    <fill>
      <patternFill patternType="solid">
        <fgColor indexed="42"/>
        <bgColor indexed="27"/>
      </patternFill>
    </fill>
    <fill>
      <patternFill patternType="solid">
        <fgColor indexed="13"/>
        <bgColor indexed="34"/>
      </patternFill>
    </fill>
    <fill>
      <patternFill patternType="solid">
        <fgColor rgb="FFFFFFCC"/>
        <bgColor rgb="FFFFFFFF"/>
      </patternFill>
    </fill>
    <fill>
      <patternFill patternType="solid">
        <fgColor rgb="FFFFFF00"/>
        <bgColor indexed="13"/>
      </patternFill>
    </fill>
    <fill>
      <patternFill patternType="solid">
        <fgColor rgb="FFFFFF00"/>
        <bgColor rgb="FFFFF200"/>
      </patternFill>
    </fill>
    <fill>
      <patternFill patternType="solid">
        <fgColor rgb="FFFFFF00"/>
        <bgColor rgb="FFFCF305"/>
      </patternFill>
    </fill>
    <fill>
      <patternFill patternType="solid">
        <fgColor theme="7" tint="0.39997558519241921"/>
        <bgColor indexed="64"/>
      </patternFill>
    </fill>
  </fills>
  <borders count="6">
    <border>
      <left/>
      <right/>
      <top/>
      <bottom/>
      <diagonal/>
    </border>
    <border>
      <left style="thin">
        <color indexed="8"/>
      </left>
      <right style="thin">
        <color indexed="8"/>
      </right>
      <top style="thin">
        <color indexed="8"/>
      </top>
      <bottom style="thin">
        <color indexed="8"/>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bottom/>
      <diagonal/>
    </border>
    <border>
      <left style="thin">
        <color rgb="FFB2B2B2"/>
      </left>
      <right style="thin">
        <color rgb="FFB2B2B2"/>
      </right>
      <top style="thin">
        <color rgb="FFB2B2B2"/>
      </top>
      <bottom style="thin">
        <color rgb="FFB2B2B2"/>
      </bottom>
      <diagonal/>
    </border>
  </borders>
  <cellStyleXfs count="6">
    <xf numFmtId="0" fontId="0" fillId="0" borderId="0">
      <alignment vertical="center"/>
    </xf>
    <xf numFmtId="0" fontId="1" fillId="0" borderId="0"/>
    <xf numFmtId="0" fontId="3" fillId="0" borderId="0" applyNumberFormat="0" applyFill="0" applyBorder="0" applyAlignment="0" applyProtection="0">
      <alignment vertical="center"/>
    </xf>
    <xf numFmtId="0" fontId="4" fillId="0" borderId="0">
      <alignment vertical="center"/>
    </xf>
    <xf numFmtId="0" fontId="8" fillId="0" borderId="0" applyBorder="0" applyProtection="0">
      <alignment vertical="center"/>
    </xf>
    <xf numFmtId="0" fontId="4" fillId="4" borderId="5" applyProtection="0">
      <alignment vertical="center"/>
    </xf>
  </cellStyleXfs>
  <cellXfs count="68">
    <xf numFmtId="0" fontId="0" fillId="0" borderId="0" xfId="0">
      <alignment vertical="center"/>
    </xf>
    <xf numFmtId="0" fontId="5" fillId="0" borderId="0" xfId="0" applyFont="1">
      <alignment vertical="center"/>
    </xf>
    <xf numFmtId="0" fontId="7" fillId="0" borderId="0" xfId="0" applyFont="1" applyAlignment="1">
      <alignment horizontal="center" vertical="center" wrapText="1"/>
    </xf>
    <xf numFmtId="0" fontId="6" fillId="0" borderId="0" xfId="0" applyFont="1" applyAlignment="1">
      <alignment vertical="center" wrapText="1"/>
    </xf>
    <xf numFmtId="22" fontId="6" fillId="0" borderId="0" xfId="0" applyNumberFormat="1" applyFont="1" applyAlignment="1">
      <alignment vertical="center" wrapText="1"/>
    </xf>
    <xf numFmtId="0" fontId="9" fillId="0" borderId="0" xfId="0" applyFont="1">
      <alignment vertical="center"/>
    </xf>
    <xf numFmtId="0" fontId="10" fillId="0" borderId="0" xfId="0" applyFont="1">
      <alignment vertical="center"/>
    </xf>
    <xf numFmtId="0" fontId="10" fillId="0" borderId="0" xfId="0" applyFont="1" applyAlignment="1">
      <alignment horizontal="center" vertical="center"/>
    </xf>
    <xf numFmtId="0" fontId="11" fillId="0" borderId="0" xfId="0" applyFont="1" applyAlignment="1">
      <alignment horizontal="right" vertical="center"/>
    </xf>
    <xf numFmtId="0" fontId="12" fillId="0" borderId="0" xfId="2" applyFont="1" applyAlignment="1">
      <alignment horizontal="right" vertical="center"/>
    </xf>
    <xf numFmtId="0" fontId="10" fillId="0" borderId="0" xfId="0" applyFont="1" applyAlignment="1">
      <alignment horizontal="left" vertical="center"/>
    </xf>
    <xf numFmtId="0" fontId="11" fillId="2" borderId="1" xfId="0" applyFont="1" applyFill="1" applyBorder="1">
      <alignment vertical="center"/>
    </xf>
    <xf numFmtId="0" fontId="11" fillId="2" borderId="1" xfId="0" applyFont="1" applyFill="1" applyBorder="1" applyAlignment="1">
      <alignment horizontal="center" vertical="center"/>
    </xf>
    <xf numFmtId="0" fontId="11" fillId="3" borderId="1" xfId="0" applyFont="1" applyFill="1" applyBorder="1">
      <alignment vertical="center"/>
    </xf>
    <xf numFmtId="176" fontId="11" fillId="3" borderId="1" xfId="0" applyNumberFormat="1" applyFont="1" applyFill="1" applyBorder="1">
      <alignment vertical="center"/>
    </xf>
    <xf numFmtId="0" fontId="11" fillId="3" borderId="1" xfId="0" applyFont="1" applyFill="1" applyBorder="1" applyAlignment="1">
      <alignment vertical="center" wrapText="1"/>
    </xf>
    <xf numFmtId="0" fontId="11" fillId="3" borderId="1" xfId="0" applyFont="1" applyFill="1" applyBorder="1" applyAlignment="1">
      <alignment horizontal="center" vertical="center"/>
    </xf>
    <xf numFmtId="0" fontId="11" fillId="3" borderId="1" xfId="0" applyFont="1" applyFill="1" applyBorder="1" applyAlignment="1">
      <alignment horizontal="center" vertical="center" wrapText="1"/>
    </xf>
    <xf numFmtId="0" fontId="9" fillId="3" borderId="1" xfId="0" applyFont="1" applyFill="1" applyBorder="1" applyAlignment="1">
      <alignment horizontal="left" vertical="center" wrapText="1"/>
    </xf>
    <xf numFmtId="0" fontId="11" fillId="0" borderId="1" xfId="0" applyFont="1" applyBorder="1">
      <alignment vertical="center"/>
    </xf>
    <xf numFmtId="176" fontId="11" fillId="0" borderId="1" xfId="0" applyNumberFormat="1" applyFont="1" applyBorder="1">
      <alignment vertical="center"/>
    </xf>
    <xf numFmtId="0" fontId="11" fillId="0" borderId="1" xfId="0" applyFont="1" applyBorder="1" applyAlignment="1">
      <alignment horizontal="center" vertical="center"/>
    </xf>
    <xf numFmtId="0" fontId="11" fillId="0" borderId="1" xfId="0" applyFont="1" applyBorder="1" applyAlignment="1">
      <alignment horizontal="center" vertical="center" wrapText="1"/>
    </xf>
    <xf numFmtId="0" fontId="11" fillId="0" borderId="1" xfId="0" applyFont="1" applyBorder="1" applyAlignment="1">
      <alignment horizontal="left" vertical="center"/>
    </xf>
    <xf numFmtId="0" fontId="11" fillId="0" borderId="1" xfId="0" applyFont="1" applyBorder="1" applyAlignment="1">
      <alignment horizontal="left" vertical="center" wrapText="1"/>
    </xf>
    <xf numFmtId="0" fontId="10" fillId="0" borderId="0" xfId="0" applyFont="1" applyAlignment="1">
      <alignment vertical="center" wrapText="1"/>
    </xf>
    <xf numFmtId="0" fontId="11" fillId="3" borderId="1" xfId="0" applyFont="1" applyFill="1" applyBorder="1" applyAlignment="1">
      <alignment horizontal="left" vertical="center" wrapText="1"/>
    </xf>
    <xf numFmtId="0" fontId="11" fillId="5" borderId="1" xfId="0" applyFont="1" applyFill="1" applyBorder="1">
      <alignment vertical="center"/>
    </xf>
    <xf numFmtId="0" fontId="11" fillId="0" borderId="0" xfId="0" applyFont="1">
      <alignment vertical="center"/>
    </xf>
    <xf numFmtId="0" fontId="11" fillId="0" borderId="0" xfId="0" applyFont="1" applyAlignment="1">
      <alignment horizontal="center" vertical="center"/>
    </xf>
    <xf numFmtId="0" fontId="11" fillId="0" borderId="0" xfId="0" applyFont="1" applyAlignment="1">
      <alignment horizontal="left" vertical="center"/>
    </xf>
    <xf numFmtId="0" fontId="11" fillId="6" borderId="3" xfId="0" applyFont="1" applyFill="1" applyBorder="1">
      <alignment vertical="center"/>
    </xf>
    <xf numFmtId="177" fontId="11" fillId="7" borderId="3" xfId="0" applyNumberFormat="1" applyFont="1" applyFill="1" applyBorder="1">
      <alignment vertical="center"/>
    </xf>
    <xf numFmtId="177" fontId="11" fillId="6" borderId="3" xfId="0" applyNumberFormat="1" applyFont="1" applyFill="1" applyBorder="1" applyAlignment="1">
      <alignment horizontal="right" vertical="center"/>
    </xf>
    <xf numFmtId="49" fontId="11" fillId="6" borderId="3" xfId="0" applyNumberFormat="1" applyFont="1" applyFill="1" applyBorder="1" applyAlignment="1">
      <alignment horizontal="left" vertical="center" wrapText="1"/>
    </xf>
    <xf numFmtId="49" fontId="11" fillId="6" borderId="3" xfId="0" applyNumberFormat="1" applyFont="1" applyFill="1" applyBorder="1" applyAlignment="1">
      <alignment vertical="center" wrapText="1"/>
    </xf>
    <xf numFmtId="0" fontId="16" fillId="0" borderId="0" xfId="1" applyFont="1" applyAlignment="1">
      <alignment vertical="center"/>
    </xf>
    <xf numFmtId="0" fontId="16" fillId="0" borderId="0" xfId="1" applyFont="1" applyAlignment="1">
      <alignment horizontal="left" vertical="center"/>
    </xf>
    <xf numFmtId="49" fontId="11" fillId="6" borderId="3" xfId="0" applyNumberFormat="1" applyFont="1" applyFill="1" applyBorder="1" applyAlignment="1">
      <alignment horizontal="center" vertical="center"/>
    </xf>
    <xf numFmtId="0" fontId="11" fillId="6" borderId="3" xfId="0" applyFont="1" applyFill="1" applyBorder="1" applyAlignment="1">
      <alignment horizontal="center" vertical="center" wrapText="1"/>
    </xf>
    <xf numFmtId="0" fontId="18" fillId="0" borderId="0" xfId="0" applyFont="1">
      <alignment vertical="center"/>
    </xf>
    <xf numFmtId="49" fontId="11" fillId="0" borderId="2" xfId="0" applyNumberFormat="1" applyFont="1" applyBorder="1">
      <alignment vertical="center"/>
    </xf>
    <xf numFmtId="0" fontId="11" fillId="0" borderId="2" xfId="0" applyFont="1" applyBorder="1">
      <alignment vertical="center"/>
    </xf>
    <xf numFmtId="177" fontId="11" fillId="0" borderId="2" xfId="0" applyNumberFormat="1" applyFont="1" applyBorder="1" applyAlignment="1">
      <alignment horizontal="right" vertical="center"/>
    </xf>
    <xf numFmtId="0" fontId="11" fillId="0" borderId="2" xfId="0" applyFont="1" applyBorder="1" applyAlignment="1">
      <alignment horizontal="center" vertical="center"/>
    </xf>
    <xf numFmtId="0" fontId="11" fillId="0" borderId="2" xfId="0" applyFont="1" applyBorder="1" applyAlignment="1">
      <alignment horizontal="center" vertical="center" wrapText="1"/>
    </xf>
    <xf numFmtId="0" fontId="12" fillId="0" borderId="0" xfId="2" applyFont="1" applyFill="1">
      <alignment vertical="center"/>
    </xf>
    <xf numFmtId="0" fontId="11" fillId="0" borderId="3" xfId="0" applyFont="1" applyBorder="1">
      <alignment vertical="center"/>
    </xf>
    <xf numFmtId="177" fontId="11" fillId="0" borderId="3" xfId="0" applyNumberFormat="1" applyFont="1" applyBorder="1">
      <alignment vertical="center"/>
    </xf>
    <xf numFmtId="177" fontId="11" fillId="0" borderId="3" xfId="0" applyNumberFormat="1" applyFont="1" applyBorder="1" applyAlignment="1">
      <alignment horizontal="right" vertical="center"/>
    </xf>
    <xf numFmtId="49" fontId="11" fillId="0" borderId="3" xfId="0" applyNumberFormat="1" applyFont="1" applyBorder="1">
      <alignment vertical="center"/>
    </xf>
    <xf numFmtId="49" fontId="11" fillId="0" borderId="3" xfId="0" applyNumberFormat="1" applyFont="1" applyBorder="1" applyAlignment="1">
      <alignment horizontal="center" vertical="center" wrapText="1"/>
    </xf>
    <xf numFmtId="49" fontId="11" fillId="0" borderId="3" xfId="0" applyNumberFormat="1" applyFont="1" applyBorder="1" applyAlignment="1">
      <alignment vertical="center" wrapText="1"/>
    </xf>
    <xf numFmtId="0" fontId="14" fillId="0" borderId="1" xfId="0" applyFont="1" applyBorder="1" applyAlignment="1">
      <alignment horizontal="left" vertical="center" wrapText="1"/>
    </xf>
    <xf numFmtId="0" fontId="10" fillId="0" borderId="1" xfId="0" applyFont="1" applyBorder="1" applyAlignment="1">
      <alignment horizontal="center" vertical="center" wrapText="1"/>
    </xf>
    <xf numFmtId="0" fontId="10" fillId="0" borderId="1" xfId="0" applyFont="1" applyBorder="1" applyAlignment="1">
      <alignment horizontal="left" vertical="center" wrapText="1"/>
    </xf>
    <xf numFmtId="0" fontId="10" fillId="0" borderId="1" xfId="0" applyFont="1" applyBorder="1" applyAlignment="1">
      <alignment horizontal="center" vertical="center"/>
    </xf>
    <xf numFmtId="0" fontId="20" fillId="0" borderId="1" xfId="0" applyFont="1" applyBorder="1" applyAlignment="1">
      <alignment horizontal="left" vertical="center" wrapText="1"/>
    </xf>
    <xf numFmtId="0" fontId="10" fillId="0" borderId="4" xfId="0" applyFont="1" applyBorder="1">
      <alignment vertical="center"/>
    </xf>
    <xf numFmtId="0" fontId="3" fillId="0" borderId="0" xfId="2" applyFill="1" applyAlignment="1">
      <alignment horizontal="left" vertical="center"/>
    </xf>
    <xf numFmtId="0" fontId="13" fillId="0" borderId="0" xfId="0" applyFont="1">
      <alignment vertical="center"/>
    </xf>
    <xf numFmtId="0" fontId="6" fillId="0" borderId="0" xfId="0" applyFont="1">
      <alignment vertical="center"/>
    </xf>
    <xf numFmtId="176" fontId="10" fillId="0" borderId="0" xfId="0" applyNumberFormat="1" applyFont="1">
      <alignment vertical="center"/>
    </xf>
    <xf numFmtId="0" fontId="21" fillId="0" borderId="0" xfId="0" applyFont="1">
      <alignment vertical="center"/>
    </xf>
    <xf numFmtId="0" fontId="10" fillId="8" borderId="0" xfId="0" applyFont="1" applyFill="1">
      <alignment vertical="center"/>
    </xf>
    <xf numFmtId="0" fontId="10" fillId="8" borderId="4" xfId="0" applyFont="1" applyFill="1" applyBorder="1">
      <alignment vertical="center"/>
    </xf>
    <xf numFmtId="0" fontId="22" fillId="3" borderId="1" xfId="0" applyFont="1" applyFill="1" applyBorder="1" applyAlignment="1">
      <alignment horizontal="center" vertical="center" wrapText="1"/>
    </xf>
    <xf numFmtId="0" fontId="22" fillId="0" borderId="0" xfId="0" applyFont="1" applyAlignment="1">
      <alignment horizontal="center" vertical="center"/>
    </xf>
  </cellXfs>
  <cellStyles count="6">
    <cellStyle name="ハイパーリンク" xfId="2" builtinId="8"/>
    <cellStyle name="ハイパーリンク 2" xfId="4" xr:uid="{00000000-0005-0000-0000-000001000000}"/>
    <cellStyle name="メモ 2" xfId="5" xr:uid="{00000000-0005-0000-0000-000002000000}"/>
    <cellStyle name="標準" xfId="0" builtinId="0"/>
    <cellStyle name="標準 2" xfId="1" xr:uid="{00000000-0005-0000-0000-000004000000}"/>
    <cellStyle name="標準 3" xfId="3" xr:uid="{00000000-0005-0000-0000-000005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2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3.xml"/><Relationship Id="rId5" Type="http://schemas.openxmlformats.org/officeDocument/2006/relationships/styles" Target="styles.xml"/><Relationship Id="rId10" Type="http://schemas.openxmlformats.org/officeDocument/2006/relationships/customXml" Target="../customXml/item2.xml"/><Relationship Id="rId4" Type="http://schemas.openxmlformats.org/officeDocument/2006/relationships/theme" Target="theme/theme1.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12</xdr:col>
      <xdr:colOff>117475</xdr:colOff>
      <xdr:row>1</xdr:row>
      <xdr:rowOff>53975</xdr:rowOff>
    </xdr:from>
    <xdr:to>
      <xdr:col>24</xdr:col>
      <xdr:colOff>552450</xdr:colOff>
      <xdr:row>50</xdr:row>
      <xdr:rowOff>53975</xdr:rowOff>
    </xdr:to>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432675" y="224304"/>
          <a:ext cx="7750175" cy="8346142"/>
        </a:xfrm>
        <a:prstGeom prst="rect">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228600</xdr:colOff>
      <xdr:row>0</xdr:row>
      <xdr:rowOff>133350</xdr:rowOff>
    </xdr:from>
    <xdr:to>
      <xdr:col>11</xdr:col>
      <xdr:colOff>190500</xdr:colOff>
      <xdr:row>49</xdr:row>
      <xdr:rowOff>133350</xdr:rowOff>
    </xdr:to>
    <xdr:sp macro="" textlink="">
      <xdr:nvSpPr>
        <xdr:cNvPr id="5" name="正方形/長方形 4">
          <a:extLst>
            <a:ext uri="{FF2B5EF4-FFF2-40B4-BE49-F238E27FC236}">
              <a16:creationId xmlns:a16="http://schemas.microsoft.com/office/drawing/2014/main" id="{00000000-0008-0000-0100-000005000000}"/>
            </a:ext>
          </a:extLst>
        </xdr:cNvPr>
        <xdr:cNvSpPr/>
      </xdr:nvSpPr>
      <xdr:spPr bwMode="auto">
        <a:xfrm>
          <a:off x="228600" y="133350"/>
          <a:ext cx="7505700" cy="8401050"/>
        </a:xfrm>
        <a:prstGeom prst="rect">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400050</xdr:colOff>
      <xdr:row>33</xdr:row>
      <xdr:rowOff>38100</xdr:rowOff>
    </xdr:from>
    <xdr:to>
      <xdr:col>7</xdr:col>
      <xdr:colOff>171450</xdr:colOff>
      <xdr:row>43</xdr:row>
      <xdr:rowOff>0</xdr:rowOff>
    </xdr:to>
    <xdr:sp macro="" textlink="">
      <xdr:nvSpPr>
        <xdr:cNvPr id="7" name="テキスト ボックス 6">
          <a:extLst>
            <a:ext uri="{FF2B5EF4-FFF2-40B4-BE49-F238E27FC236}">
              <a16:creationId xmlns:a16="http://schemas.microsoft.com/office/drawing/2014/main" id="{00000000-0008-0000-0100-000007000000}"/>
            </a:ext>
          </a:extLst>
        </xdr:cNvPr>
        <xdr:cNvSpPr txBox="1"/>
      </xdr:nvSpPr>
      <xdr:spPr>
        <a:xfrm>
          <a:off x="400050" y="5695950"/>
          <a:ext cx="4572000" cy="1676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a:t>Control1</a:t>
          </a:r>
          <a:r>
            <a:rPr kumimoji="1" lang="ja-JP" altLang="en-US" sz="2000"/>
            <a:t>　三県境</a:t>
          </a:r>
          <a:endParaRPr kumimoji="1" lang="en-US" altLang="ja-JP" sz="2000"/>
        </a:p>
        <a:p>
          <a:endParaRPr kumimoji="1" lang="en-US" altLang="ja-JP" sz="1100"/>
        </a:p>
        <a:p>
          <a:r>
            <a:rPr kumimoji="1" lang="ja-JP" altLang="en-US" sz="1100"/>
            <a:t>三県境を撮影してください。</a:t>
          </a:r>
          <a:endParaRPr kumimoji="1" lang="en-US" altLang="ja-JP" sz="1100"/>
        </a:p>
        <a:p>
          <a:r>
            <a:rPr kumimoji="1" lang="ja-JP" altLang="en-US" sz="1100"/>
            <a:t>サイクルラックもありますので自転車は置けるかと思います。</a:t>
          </a:r>
          <a:endParaRPr kumimoji="1" lang="en-US" altLang="ja-JP" sz="1100"/>
        </a:p>
        <a:p>
          <a:r>
            <a:rPr kumimoji="1" lang="ja-JP" altLang="en-US" sz="1100"/>
            <a:t>三県境に来たことがわかるで写真であれば上の構図でなくても構いません。一般の観光客の邪魔にならないように手早く撮影してください。</a:t>
          </a:r>
        </a:p>
      </xdr:txBody>
    </xdr:sp>
    <xdr:clientData/>
  </xdr:twoCellAnchor>
  <xdr:twoCellAnchor>
    <xdr:from>
      <xdr:col>12</xdr:col>
      <xdr:colOff>434041</xdr:colOff>
      <xdr:row>36</xdr:row>
      <xdr:rowOff>60511</xdr:rowOff>
    </xdr:from>
    <xdr:to>
      <xdr:col>19</xdr:col>
      <xdr:colOff>205441</xdr:colOff>
      <xdr:row>46</xdr:row>
      <xdr:rowOff>134470</xdr:rowOff>
    </xdr:to>
    <xdr:sp macro="" textlink="">
      <xdr:nvSpPr>
        <xdr:cNvPr id="8" name="テキスト ボックス 7">
          <a:extLst>
            <a:ext uri="{FF2B5EF4-FFF2-40B4-BE49-F238E27FC236}">
              <a16:creationId xmlns:a16="http://schemas.microsoft.com/office/drawing/2014/main" id="{00000000-0008-0000-0100-000008000000}"/>
            </a:ext>
          </a:extLst>
        </xdr:cNvPr>
        <xdr:cNvSpPr txBox="1"/>
      </xdr:nvSpPr>
      <xdr:spPr>
        <a:xfrm>
          <a:off x="7749241" y="6192370"/>
          <a:ext cx="4038600" cy="17772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a:t>Control2</a:t>
          </a:r>
          <a:r>
            <a:rPr kumimoji="1" lang="ja-JP" altLang="en-US" sz="2000"/>
            <a:t>　梅田大橋または雪の屋</a:t>
          </a:r>
          <a:endParaRPr kumimoji="1" lang="en-US" altLang="ja-JP" sz="2000"/>
        </a:p>
        <a:p>
          <a:br>
            <a:rPr kumimoji="1" lang="en-US" altLang="ja-JP" sz="1100"/>
          </a:br>
          <a:r>
            <a:rPr kumimoji="1" lang="ja-JP" altLang="en-US" sz="1100"/>
            <a:t>以下　①　</a:t>
          </a:r>
          <a:r>
            <a:rPr kumimoji="1" lang="en-US" altLang="ja-JP" sz="1100"/>
            <a:t>or</a:t>
          </a:r>
          <a:r>
            <a:rPr kumimoji="1" lang="ja-JP" altLang="en-US" sz="1100"/>
            <a:t>　②どちらか</a:t>
          </a:r>
          <a:endParaRPr kumimoji="1" lang="en-US" altLang="ja-JP" sz="1100"/>
        </a:p>
        <a:p>
          <a:endParaRPr kumimoji="1" lang="en-US" altLang="ja-JP" sz="1100"/>
        </a:p>
        <a:p>
          <a:pPr algn="just"/>
          <a:r>
            <a:rPr kumimoji="1" lang="ja-JP" altLang="en-US" sz="1100"/>
            <a:t>① </a:t>
          </a:r>
          <a:r>
            <a:rPr kumimoji="1" lang="ja-JP" altLang="ja-JP" sz="1100">
              <a:solidFill>
                <a:schemeClr val="dk1"/>
              </a:solidFill>
              <a:effectLst/>
              <a:latin typeface="+mn-lt"/>
              <a:ea typeface="+mn-ea"/>
              <a:cs typeface="+mn-cs"/>
            </a:rPr>
            <a:t>梅田大橋の橋名板または</a:t>
          </a:r>
          <a:r>
            <a:rPr kumimoji="1" lang="ja-JP" altLang="en-US" sz="1100"/>
            <a:t>雪の屋の建物を撮影 </a:t>
          </a:r>
          <a:r>
            <a:rPr kumimoji="1" lang="en-US" altLang="ja-JP" sz="1100"/>
            <a:t>(</a:t>
          </a:r>
          <a:r>
            <a:rPr kumimoji="1" lang="ja-JP" altLang="en-US" sz="1100"/>
            <a:t>自転車を入れる必要はありません</a:t>
          </a:r>
          <a:r>
            <a:rPr kumimoji="1" lang="en-US" altLang="ja-JP" sz="1100"/>
            <a:t>)</a:t>
          </a:r>
        </a:p>
        <a:p>
          <a:r>
            <a:rPr kumimoji="1" lang="ja-JP" altLang="en-US" sz="1100"/>
            <a:t>② 雪の屋で食事や買い物をしたレシート</a:t>
          </a:r>
          <a:endParaRPr kumimoji="1" lang="en-US" altLang="ja-JP" sz="1100"/>
        </a:p>
        <a:p>
          <a:endParaRPr kumimoji="1" lang="en-US" altLang="ja-JP" sz="1100"/>
        </a:p>
      </xdr:txBody>
    </xdr:sp>
    <xdr:clientData/>
  </xdr:twoCellAnchor>
  <xdr:twoCellAnchor editAs="oneCell">
    <xdr:from>
      <xdr:col>0</xdr:col>
      <xdr:colOff>331693</xdr:colOff>
      <xdr:row>6</xdr:row>
      <xdr:rowOff>152400</xdr:rowOff>
    </xdr:from>
    <xdr:to>
      <xdr:col>11</xdr:col>
      <xdr:colOff>84180</xdr:colOff>
      <xdr:row>28</xdr:row>
      <xdr:rowOff>53788</xdr:rowOff>
    </xdr:to>
    <xdr:pic>
      <xdr:nvPicPr>
        <xdr:cNvPr id="2" name="図 1">
          <a:extLst>
            <a:ext uri="{FF2B5EF4-FFF2-40B4-BE49-F238E27FC236}">
              <a16:creationId xmlns:a16="http://schemas.microsoft.com/office/drawing/2014/main" id="{1089EFA4-F86D-2B22-41E6-B7182F7E96E2}"/>
            </a:ext>
          </a:extLst>
        </xdr:cNvPr>
        <xdr:cNvPicPr>
          <a:picLocks noChangeAspect="1"/>
        </xdr:cNvPicPr>
      </xdr:nvPicPr>
      <xdr:blipFill>
        <a:blip xmlns:r="http://schemas.openxmlformats.org/officeDocument/2006/relationships" r:embed="rId1"/>
        <a:stretch>
          <a:fillRect/>
        </a:stretch>
      </xdr:blipFill>
      <xdr:spPr>
        <a:xfrm>
          <a:off x="331693" y="1174376"/>
          <a:ext cx="6458087" cy="3648636"/>
        </a:xfrm>
        <a:prstGeom prst="rect">
          <a:avLst/>
        </a:prstGeom>
      </xdr:spPr>
    </xdr:pic>
    <xdr:clientData/>
  </xdr:twoCellAnchor>
  <xdr:twoCellAnchor editAs="oneCell">
    <xdr:from>
      <xdr:col>12</xdr:col>
      <xdr:colOff>259976</xdr:colOff>
      <xdr:row>3</xdr:row>
      <xdr:rowOff>116541</xdr:rowOff>
    </xdr:from>
    <xdr:to>
      <xdr:col>24</xdr:col>
      <xdr:colOff>230767</xdr:colOff>
      <xdr:row>35</xdr:row>
      <xdr:rowOff>98612</xdr:rowOff>
    </xdr:to>
    <xdr:pic>
      <xdr:nvPicPr>
        <xdr:cNvPr id="3" name="図 2">
          <a:extLst>
            <a:ext uri="{FF2B5EF4-FFF2-40B4-BE49-F238E27FC236}">
              <a16:creationId xmlns:a16="http://schemas.microsoft.com/office/drawing/2014/main" id="{67A3128B-FBB4-1076-D6A8-038D762F179C}"/>
            </a:ext>
          </a:extLst>
        </xdr:cNvPr>
        <xdr:cNvPicPr>
          <a:picLocks noChangeAspect="1"/>
        </xdr:cNvPicPr>
      </xdr:nvPicPr>
      <xdr:blipFill>
        <a:blip xmlns:r="http://schemas.openxmlformats.org/officeDocument/2006/relationships" r:embed="rId2"/>
        <a:stretch>
          <a:fillRect/>
        </a:stretch>
      </xdr:blipFill>
      <xdr:spPr>
        <a:xfrm>
          <a:off x="7575176" y="627529"/>
          <a:ext cx="7285991" cy="543261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8</xdr:col>
      <xdr:colOff>526248</xdr:colOff>
      <xdr:row>25</xdr:row>
      <xdr:rowOff>30831</xdr:rowOff>
    </xdr:to>
    <xdr:pic>
      <xdr:nvPicPr>
        <xdr:cNvPr id="4" name="図 3">
          <a:extLst>
            <a:ext uri="{FF2B5EF4-FFF2-40B4-BE49-F238E27FC236}">
              <a16:creationId xmlns:a16="http://schemas.microsoft.com/office/drawing/2014/main" id="{25CB4DA3-2B8D-9E5C-FE37-73CE807A9534}"/>
            </a:ext>
          </a:extLst>
        </xdr:cNvPr>
        <xdr:cNvPicPr>
          <a:picLocks noChangeAspect="1"/>
        </xdr:cNvPicPr>
      </xdr:nvPicPr>
      <xdr:blipFill>
        <a:blip xmlns:r="http://schemas.openxmlformats.org/officeDocument/2006/relationships" r:embed="rId1"/>
        <a:stretch>
          <a:fillRect/>
        </a:stretch>
      </xdr:blipFill>
      <xdr:spPr>
        <a:xfrm>
          <a:off x="0" y="167640"/>
          <a:ext cx="5403048" cy="4054191"/>
        </a:xfrm>
        <a:prstGeom prst="rect">
          <a:avLst/>
        </a:prstGeom>
      </xdr:spPr>
    </xdr:pic>
    <xdr:clientData/>
  </xdr:twoCellAnchor>
  <xdr:twoCellAnchor editAs="oneCell">
    <xdr:from>
      <xdr:col>0</xdr:col>
      <xdr:colOff>0</xdr:colOff>
      <xdr:row>32</xdr:row>
      <xdr:rowOff>0</xdr:rowOff>
    </xdr:from>
    <xdr:to>
      <xdr:col>8</xdr:col>
      <xdr:colOff>564352</xdr:colOff>
      <xdr:row>56</xdr:row>
      <xdr:rowOff>38452</xdr:rowOff>
    </xdr:to>
    <xdr:pic>
      <xdr:nvPicPr>
        <xdr:cNvPr id="5" name="図 4">
          <a:extLst>
            <a:ext uri="{FF2B5EF4-FFF2-40B4-BE49-F238E27FC236}">
              <a16:creationId xmlns:a16="http://schemas.microsoft.com/office/drawing/2014/main" id="{37ECEB6A-38F4-CD35-BC8F-9426FAC90A0B}"/>
            </a:ext>
          </a:extLst>
        </xdr:cNvPr>
        <xdr:cNvPicPr>
          <a:picLocks noChangeAspect="1"/>
        </xdr:cNvPicPr>
      </xdr:nvPicPr>
      <xdr:blipFill>
        <a:blip xmlns:r="http://schemas.openxmlformats.org/officeDocument/2006/relationships" r:embed="rId2"/>
        <a:stretch>
          <a:fillRect/>
        </a:stretch>
      </xdr:blipFill>
      <xdr:spPr>
        <a:xfrm>
          <a:off x="0" y="5364480"/>
          <a:ext cx="5441152" cy="4061812"/>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ridewithgps.com/routes/41695522?privacy_code=WHwsw1AsEXr6KACH" TargetMode="External"/><Relationship Id="rId1" Type="http://schemas.openxmlformats.org/officeDocument/2006/relationships/hyperlink" Target="https://ridewithgps.com/routes/42433014?privacy_code=xmJlVryf16ycrR14"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N103"/>
  <sheetViews>
    <sheetView tabSelected="1" zoomScaleNormal="100" zoomScaleSheetLayoutView="100" workbookViewId="0">
      <selection activeCell="H1" sqref="H1"/>
    </sheetView>
  </sheetViews>
  <sheetFormatPr defaultColWidth="9.109375" defaultRowHeight="13.2"/>
  <cols>
    <col min="1" max="1" width="4.109375" style="6" customWidth="1"/>
    <col min="2" max="2" width="6.88671875" style="6" customWidth="1"/>
    <col min="3" max="3" width="7.109375" style="6" customWidth="1"/>
    <col min="4" max="4" width="31.77734375" style="6" customWidth="1"/>
    <col min="5" max="5" width="8.77734375" style="7" customWidth="1"/>
    <col min="6" max="6" width="14" style="7" customWidth="1"/>
    <col min="7" max="7" width="40.6640625" style="10" customWidth="1"/>
    <col min="8" max="12" width="9.109375" style="6"/>
    <col min="13" max="14" width="22.44140625" style="6" customWidth="1"/>
    <col min="15" max="16384" width="9.109375" style="6"/>
  </cols>
  <sheetData>
    <row r="1" spans="1:14">
      <c r="A1" s="5" t="s">
        <v>82</v>
      </c>
      <c r="G1" s="8" t="s">
        <v>195</v>
      </c>
      <c r="H1" s="46"/>
    </row>
    <row r="2" spans="1:14">
      <c r="A2" s="6" t="s">
        <v>83</v>
      </c>
      <c r="G2" s="9"/>
    </row>
    <row r="3" spans="1:14">
      <c r="A3" s="6" t="s">
        <v>84</v>
      </c>
      <c r="H3" s="59" t="s">
        <v>118</v>
      </c>
    </row>
    <row r="4" spans="1:14">
      <c r="A4" s="11" t="s">
        <v>0</v>
      </c>
      <c r="B4" s="12" t="s">
        <v>1</v>
      </c>
      <c r="C4" s="12" t="s">
        <v>2</v>
      </c>
      <c r="D4" s="12" t="s">
        <v>3</v>
      </c>
      <c r="E4" s="12" t="s">
        <v>4</v>
      </c>
      <c r="F4" s="12" t="s">
        <v>5</v>
      </c>
      <c r="G4" s="12" t="s">
        <v>6</v>
      </c>
    </row>
    <row r="5" spans="1:14" ht="39.6">
      <c r="A5" s="13">
        <v>1</v>
      </c>
      <c r="B5" s="14">
        <v>0</v>
      </c>
      <c r="C5" s="14">
        <v>0</v>
      </c>
      <c r="D5" s="15" t="s">
        <v>120</v>
      </c>
      <c r="E5" s="16" t="s">
        <v>7</v>
      </c>
      <c r="F5" s="17" t="s">
        <v>8</v>
      </c>
      <c r="G5" s="18" t="s">
        <v>203</v>
      </c>
      <c r="I5" s="63" t="s">
        <v>176</v>
      </c>
      <c r="K5" s="60"/>
    </row>
    <row r="6" spans="1:14" ht="26.4">
      <c r="A6" s="19">
        <f t="shared" ref="A6:A89" si="0">A5+1</f>
        <v>2</v>
      </c>
      <c r="B6" s="20">
        <f>C6-C5</f>
        <v>0.3</v>
      </c>
      <c r="C6" s="20">
        <v>0.3</v>
      </c>
      <c r="D6" s="19"/>
      <c r="E6" s="21" t="s">
        <v>9</v>
      </c>
      <c r="F6" s="54" t="s">
        <v>8</v>
      </c>
      <c r="G6" s="55"/>
      <c r="I6"/>
      <c r="K6" s="60"/>
    </row>
    <row r="7" spans="1:14" ht="26.4">
      <c r="A7" s="19">
        <f t="shared" si="0"/>
        <v>3</v>
      </c>
      <c r="B7" s="20">
        <f t="shared" ref="B7:B70" si="1">C7-C6</f>
        <v>0.2</v>
      </c>
      <c r="C7" s="20">
        <v>0.5</v>
      </c>
      <c r="D7" s="19" t="s">
        <v>85</v>
      </c>
      <c r="E7" s="56" t="s">
        <v>121</v>
      </c>
      <c r="F7" s="54" t="s">
        <v>122</v>
      </c>
      <c r="G7" s="55" t="s">
        <v>123</v>
      </c>
      <c r="I7" s="1" t="s">
        <v>177</v>
      </c>
      <c r="K7" s="60"/>
    </row>
    <row r="8" spans="1:14">
      <c r="A8" s="19">
        <f t="shared" si="0"/>
        <v>4</v>
      </c>
      <c r="B8" s="20">
        <f t="shared" si="1"/>
        <v>8.6</v>
      </c>
      <c r="C8" s="20">
        <v>9.1</v>
      </c>
      <c r="D8" s="19"/>
      <c r="E8" s="21" t="s">
        <v>10</v>
      </c>
      <c r="F8" s="21" t="s">
        <v>11</v>
      </c>
      <c r="G8" s="24" t="s">
        <v>12</v>
      </c>
      <c r="I8" s="1" t="s">
        <v>178</v>
      </c>
    </row>
    <row r="9" spans="1:14" ht="26.4">
      <c r="A9" s="19">
        <f t="shared" si="0"/>
        <v>5</v>
      </c>
      <c r="B9" s="20">
        <f t="shared" si="1"/>
        <v>7.5000000000000018</v>
      </c>
      <c r="C9" s="20">
        <v>16.600000000000001</v>
      </c>
      <c r="D9" s="19" t="s">
        <v>13</v>
      </c>
      <c r="E9" s="21" t="s">
        <v>14</v>
      </c>
      <c r="F9" s="22" t="s">
        <v>68</v>
      </c>
      <c r="G9" s="24"/>
      <c r="I9" s="1" t="s">
        <v>179</v>
      </c>
    </row>
    <row r="10" spans="1:14" ht="26.4">
      <c r="A10" s="19">
        <f t="shared" si="0"/>
        <v>6</v>
      </c>
      <c r="B10" s="20">
        <f t="shared" si="1"/>
        <v>10.399999999999999</v>
      </c>
      <c r="C10" s="20">
        <v>27</v>
      </c>
      <c r="D10" s="19"/>
      <c r="E10" s="21" t="s">
        <v>15</v>
      </c>
      <c r="F10" s="21" t="s">
        <v>11</v>
      </c>
      <c r="G10" s="24" t="s">
        <v>66</v>
      </c>
      <c r="I10"/>
      <c r="K10" s="61"/>
    </row>
    <row r="11" spans="1:14">
      <c r="A11" s="19">
        <f t="shared" si="0"/>
        <v>7</v>
      </c>
      <c r="B11" s="20">
        <f t="shared" si="1"/>
        <v>3.8000000000000007</v>
      </c>
      <c r="C11" s="20">
        <v>30.8</v>
      </c>
      <c r="D11" s="19"/>
      <c r="E11" s="21" t="s">
        <v>14</v>
      </c>
      <c r="F11" s="22" t="s">
        <v>69</v>
      </c>
      <c r="G11" s="24"/>
      <c r="I11"/>
    </row>
    <row r="12" spans="1:14">
      <c r="A12" s="19">
        <f t="shared" si="0"/>
        <v>8</v>
      </c>
      <c r="B12" s="20">
        <f t="shared" si="1"/>
        <v>0.80000000000000071</v>
      </c>
      <c r="C12" s="20">
        <v>31.6</v>
      </c>
      <c r="D12" s="19" t="s">
        <v>86</v>
      </c>
      <c r="E12" s="21" t="s">
        <v>15</v>
      </c>
      <c r="F12" s="22" t="s">
        <v>16</v>
      </c>
      <c r="G12" s="24" t="s">
        <v>124</v>
      </c>
      <c r="I12" s="1" t="s">
        <v>180</v>
      </c>
      <c r="K12" s="2"/>
      <c r="L12" s="2"/>
      <c r="M12" s="2"/>
      <c r="N12" s="2"/>
    </row>
    <row r="13" spans="1:14">
      <c r="A13" s="19">
        <f t="shared" si="0"/>
        <v>9</v>
      </c>
      <c r="B13" s="20">
        <f t="shared" si="1"/>
        <v>0.89999999999999858</v>
      </c>
      <c r="C13" s="20">
        <v>32.5</v>
      </c>
      <c r="D13" s="19" t="s">
        <v>17</v>
      </c>
      <c r="E13" s="21" t="s">
        <v>18</v>
      </c>
      <c r="F13" s="22" t="s">
        <v>125</v>
      </c>
      <c r="G13" s="24" t="s">
        <v>126</v>
      </c>
      <c r="I13"/>
      <c r="K13" s="3"/>
      <c r="L13" s="3"/>
      <c r="M13" s="3"/>
      <c r="N13" s="3"/>
    </row>
    <row r="14" spans="1:14">
      <c r="A14" s="19">
        <f t="shared" si="0"/>
        <v>10</v>
      </c>
      <c r="B14" s="20">
        <f t="shared" si="1"/>
        <v>0.20000000000000284</v>
      </c>
      <c r="C14" s="20">
        <v>32.700000000000003</v>
      </c>
      <c r="D14" s="19" t="s">
        <v>87</v>
      </c>
      <c r="E14" s="21" t="s">
        <v>9</v>
      </c>
      <c r="F14" s="22" t="s">
        <v>19</v>
      </c>
      <c r="G14" s="24"/>
      <c r="I14" s="1" t="s">
        <v>181</v>
      </c>
      <c r="K14" s="3"/>
      <c r="L14" s="3"/>
      <c r="M14" s="4"/>
      <c r="N14" s="25"/>
    </row>
    <row r="15" spans="1:14">
      <c r="A15" s="19">
        <f t="shared" si="0"/>
        <v>11</v>
      </c>
      <c r="B15" s="20">
        <f t="shared" si="1"/>
        <v>6</v>
      </c>
      <c r="C15" s="20">
        <v>38.700000000000003</v>
      </c>
      <c r="D15" s="19" t="s">
        <v>17</v>
      </c>
      <c r="E15" s="21" t="s">
        <v>10</v>
      </c>
      <c r="F15" s="22" t="s">
        <v>127</v>
      </c>
      <c r="G15" s="24" t="s">
        <v>124</v>
      </c>
      <c r="I15"/>
      <c r="K15" s="3"/>
      <c r="L15" s="3"/>
      <c r="M15" s="4"/>
      <c r="N15" s="4"/>
    </row>
    <row r="16" spans="1:14">
      <c r="A16" s="19">
        <f t="shared" si="0"/>
        <v>12</v>
      </c>
      <c r="B16" s="20">
        <f t="shared" si="1"/>
        <v>2.1999999999999957</v>
      </c>
      <c r="C16" s="20">
        <v>40.9</v>
      </c>
      <c r="D16" s="19" t="s">
        <v>88</v>
      </c>
      <c r="E16" s="21" t="s">
        <v>15</v>
      </c>
      <c r="F16" s="22" t="s">
        <v>19</v>
      </c>
      <c r="G16" s="24"/>
      <c r="I16" s="1" t="s">
        <v>182</v>
      </c>
      <c r="K16" s="3"/>
      <c r="L16" s="3"/>
      <c r="M16" s="4"/>
      <c r="N16" s="4"/>
    </row>
    <row r="17" spans="1:14" ht="26.4">
      <c r="A17" s="19">
        <f t="shared" si="0"/>
        <v>13</v>
      </c>
      <c r="B17" s="20">
        <f t="shared" si="1"/>
        <v>0.20000000000000284</v>
      </c>
      <c r="C17" s="20">
        <v>41.1</v>
      </c>
      <c r="D17" s="19" t="s">
        <v>89</v>
      </c>
      <c r="E17" s="21" t="s">
        <v>14</v>
      </c>
      <c r="F17" s="22" t="s">
        <v>128</v>
      </c>
      <c r="G17" s="24"/>
      <c r="I17"/>
      <c r="K17" s="3"/>
      <c r="L17" s="3"/>
      <c r="M17" s="4"/>
      <c r="N17" s="4"/>
    </row>
    <row r="18" spans="1:14">
      <c r="A18" s="19">
        <f t="shared" si="0"/>
        <v>14</v>
      </c>
      <c r="B18" s="20">
        <f t="shared" si="1"/>
        <v>18</v>
      </c>
      <c r="C18" s="20">
        <v>59.1</v>
      </c>
      <c r="D18" s="23" t="s">
        <v>90</v>
      </c>
      <c r="E18" s="21" t="s">
        <v>15</v>
      </c>
      <c r="F18" s="22" t="s">
        <v>20</v>
      </c>
      <c r="G18" s="24"/>
      <c r="I18" s="1" t="s">
        <v>183</v>
      </c>
      <c r="K18" s="3"/>
      <c r="L18" s="3"/>
      <c r="M18" s="4"/>
      <c r="N18" s="4"/>
    </row>
    <row r="19" spans="1:14">
      <c r="A19" s="19">
        <f t="shared" si="0"/>
        <v>15</v>
      </c>
      <c r="B19" s="20">
        <f t="shared" si="1"/>
        <v>0.79999999999999716</v>
      </c>
      <c r="C19" s="20">
        <v>59.9</v>
      </c>
      <c r="D19" s="23" t="s">
        <v>91</v>
      </c>
      <c r="E19" s="21" t="s">
        <v>62</v>
      </c>
      <c r="F19" s="21" t="s">
        <v>63</v>
      </c>
      <c r="G19" s="23"/>
      <c r="I19"/>
      <c r="K19" s="3"/>
      <c r="L19" s="3"/>
      <c r="M19" s="4"/>
      <c r="N19" s="4"/>
    </row>
    <row r="20" spans="1:14">
      <c r="A20" s="19">
        <f t="shared" si="0"/>
        <v>16</v>
      </c>
      <c r="B20" s="20">
        <f t="shared" si="1"/>
        <v>0.30000000000000426</v>
      </c>
      <c r="C20" s="20">
        <v>60.2</v>
      </c>
      <c r="D20" s="23" t="s">
        <v>92</v>
      </c>
      <c r="E20" s="21" t="s">
        <v>64</v>
      </c>
      <c r="F20" s="22" t="s">
        <v>63</v>
      </c>
      <c r="G20" s="24"/>
      <c r="I20" s="1" t="s">
        <v>184</v>
      </c>
      <c r="K20" s="3"/>
      <c r="L20" s="3"/>
      <c r="M20" s="4"/>
      <c r="N20" s="4"/>
    </row>
    <row r="21" spans="1:14">
      <c r="A21" s="19">
        <f t="shared" si="0"/>
        <v>17</v>
      </c>
      <c r="B21" s="20">
        <f t="shared" si="1"/>
        <v>0.19999999999999574</v>
      </c>
      <c r="C21" s="20">
        <v>60.4</v>
      </c>
      <c r="D21" s="23"/>
      <c r="E21" s="21" t="s">
        <v>10</v>
      </c>
      <c r="F21" s="21" t="s">
        <v>63</v>
      </c>
      <c r="G21" s="23" t="s">
        <v>65</v>
      </c>
      <c r="I21"/>
    </row>
    <row r="22" spans="1:14">
      <c r="A22" s="19">
        <f t="shared" si="0"/>
        <v>18</v>
      </c>
      <c r="B22" s="20">
        <f t="shared" si="1"/>
        <v>0.20000000000000284</v>
      </c>
      <c r="C22" s="20">
        <v>60.6</v>
      </c>
      <c r="D22" s="23"/>
      <c r="E22" s="21" t="s">
        <v>21</v>
      </c>
      <c r="F22" s="21" t="s">
        <v>63</v>
      </c>
      <c r="G22" s="24" t="s">
        <v>202</v>
      </c>
      <c r="H22" s="64" t="s">
        <v>197</v>
      </c>
      <c r="I22" s="1" t="s">
        <v>185</v>
      </c>
      <c r="K22" s="60"/>
    </row>
    <row r="23" spans="1:14" ht="39.6">
      <c r="A23" s="13">
        <f t="shared" si="0"/>
        <v>19</v>
      </c>
      <c r="B23" s="14">
        <f t="shared" si="1"/>
        <v>0.10000000000000142</v>
      </c>
      <c r="C23" s="14">
        <v>60.7</v>
      </c>
      <c r="D23" s="18" t="s">
        <v>151</v>
      </c>
      <c r="E23" s="17" t="s">
        <v>81</v>
      </c>
      <c r="F23" s="16" t="s">
        <v>63</v>
      </c>
      <c r="G23" s="18" t="s">
        <v>196</v>
      </c>
      <c r="H23" s="64" t="s">
        <v>197</v>
      </c>
      <c r="I23"/>
    </row>
    <row r="24" spans="1:14">
      <c r="A24" s="19">
        <f t="shared" si="0"/>
        <v>20</v>
      </c>
      <c r="B24" s="20">
        <f t="shared" si="1"/>
        <v>9.9999999999994316E-2</v>
      </c>
      <c r="C24" s="20">
        <v>60.8</v>
      </c>
      <c r="D24" s="23" t="s">
        <v>129</v>
      </c>
      <c r="E24" s="21" t="s">
        <v>14</v>
      </c>
      <c r="F24" s="21" t="s">
        <v>63</v>
      </c>
      <c r="G24" s="23"/>
      <c r="I24" s="1" t="s">
        <v>186</v>
      </c>
    </row>
    <row r="25" spans="1:14">
      <c r="A25" s="19">
        <f t="shared" si="0"/>
        <v>21</v>
      </c>
      <c r="B25" s="20">
        <f t="shared" si="1"/>
        <v>0.30000000000000426</v>
      </c>
      <c r="C25" s="20">
        <v>61.1</v>
      </c>
      <c r="D25" s="23"/>
      <c r="E25" s="21" t="s">
        <v>9</v>
      </c>
      <c r="F25" s="21" t="s">
        <v>63</v>
      </c>
      <c r="G25" s="23"/>
      <c r="I25"/>
    </row>
    <row r="26" spans="1:14">
      <c r="A26" s="19">
        <f t="shared" si="0"/>
        <v>22</v>
      </c>
      <c r="B26" s="20">
        <f t="shared" si="1"/>
        <v>0.10000000000000142</v>
      </c>
      <c r="C26" s="20">
        <v>61.2</v>
      </c>
      <c r="D26" s="23" t="s">
        <v>92</v>
      </c>
      <c r="E26" s="21" t="s">
        <v>15</v>
      </c>
      <c r="F26" s="22" t="s">
        <v>20</v>
      </c>
      <c r="G26" s="24"/>
      <c r="I26" s="1" t="s">
        <v>187</v>
      </c>
      <c r="K26" s="60"/>
    </row>
    <row r="27" spans="1:14">
      <c r="A27" s="19">
        <f t="shared" si="0"/>
        <v>23</v>
      </c>
      <c r="B27" s="20">
        <f t="shared" si="1"/>
        <v>1.8999999999999986</v>
      </c>
      <c r="C27" s="20">
        <v>63.1</v>
      </c>
      <c r="D27" s="23" t="s">
        <v>17</v>
      </c>
      <c r="E27" s="21" t="s">
        <v>15</v>
      </c>
      <c r="F27" s="21" t="s">
        <v>11</v>
      </c>
      <c r="G27" s="24"/>
      <c r="K27" s="60"/>
    </row>
    <row r="28" spans="1:14">
      <c r="A28" s="19">
        <f t="shared" si="0"/>
        <v>24</v>
      </c>
      <c r="B28" s="20">
        <f t="shared" si="1"/>
        <v>0.29999999999999716</v>
      </c>
      <c r="C28" s="20">
        <v>63.4</v>
      </c>
      <c r="D28" s="23" t="s">
        <v>13</v>
      </c>
      <c r="E28" s="21" t="s">
        <v>14</v>
      </c>
      <c r="F28" s="21" t="s">
        <v>11</v>
      </c>
      <c r="G28" s="24" t="s">
        <v>130</v>
      </c>
    </row>
    <row r="29" spans="1:14" ht="26.4">
      <c r="A29" s="19">
        <f t="shared" si="0"/>
        <v>25</v>
      </c>
      <c r="B29" s="20">
        <f t="shared" si="1"/>
        <v>1.1999999999999957</v>
      </c>
      <c r="C29" s="20">
        <v>64.599999999999994</v>
      </c>
      <c r="D29" s="23"/>
      <c r="E29" s="21" t="s">
        <v>21</v>
      </c>
      <c r="F29" s="21" t="s">
        <v>11</v>
      </c>
      <c r="G29" s="24" t="s">
        <v>131</v>
      </c>
      <c r="H29" s="62"/>
      <c r="K29" s="60"/>
    </row>
    <row r="30" spans="1:14">
      <c r="A30" s="19">
        <f t="shared" si="0"/>
        <v>26</v>
      </c>
      <c r="B30" s="20">
        <f t="shared" si="1"/>
        <v>0.20000000000000284</v>
      </c>
      <c r="C30" s="20">
        <v>64.8</v>
      </c>
      <c r="D30" s="23" t="s">
        <v>13</v>
      </c>
      <c r="E30" s="21" t="s">
        <v>15</v>
      </c>
      <c r="F30" s="22" t="s">
        <v>22</v>
      </c>
      <c r="G30" s="23" t="s">
        <v>23</v>
      </c>
    </row>
    <row r="31" spans="1:14">
      <c r="A31" s="19">
        <f t="shared" si="0"/>
        <v>27</v>
      </c>
      <c r="B31" s="20">
        <f t="shared" si="1"/>
        <v>1.5</v>
      </c>
      <c r="C31" s="20">
        <v>66.3</v>
      </c>
      <c r="D31" s="23" t="s">
        <v>17</v>
      </c>
      <c r="E31" s="21" t="s">
        <v>18</v>
      </c>
      <c r="F31" s="22" t="s">
        <v>24</v>
      </c>
      <c r="G31" s="23"/>
    </row>
    <row r="32" spans="1:14">
      <c r="A32" s="19">
        <f t="shared" si="0"/>
        <v>28</v>
      </c>
      <c r="B32" s="20">
        <f t="shared" si="1"/>
        <v>1</v>
      </c>
      <c r="C32" s="20">
        <v>67.3</v>
      </c>
      <c r="D32" s="23" t="s">
        <v>93</v>
      </c>
      <c r="E32" s="22" t="s">
        <v>94</v>
      </c>
      <c r="F32" s="22" t="s">
        <v>24</v>
      </c>
      <c r="G32" s="24"/>
    </row>
    <row r="33" spans="1:7">
      <c r="A33" s="19">
        <f t="shared" si="0"/>
        <v>29</v>
      </c>
      <c r="B33" s="20">
        <f t="shared" si="1"/>
        <v>2.2000000000000028</v>
      </c>
      <c r="C33" s="20">
        <v>69.5</v>
      </c>
      <c r="D33" s="23" t="s">
        <v>95</v>
      </c>
      <c r="E33" s="21" t="s">
        <v>18</v>
      </c>
      <c r="F33" s="22" t="s">
        <v>70</v>
      </c>
      <c r="G33" s="24" t="s">
        <v>25</v>
      </c>
    </row>
    <row r="34" spans="1:7" ht="26.4">
      <c r="A34" s="19">
        <f t="shared" si="0"/>
        <v>30</v>
      </c>
      <c r="B34" s="20">
        <f t="shared" si="1"/>
        <v>11.599999999999994</v>
      </c>
      <c r="C34" s="20">
        <v>81.099999999999994</v>
      </c>
      <c r="D34" s="23" t="s">
        <v>96</v>
      </c>
      <c r="E34" s="22" t="s">
        <v>26</v>
      </c>
      <c r="F34" s="22" t="s">
        <v>27</v>
      </c>
      <c r="G34" s="24" t="s">
        <v>132</v>
      </c>
    </row>
    <row r="35" spans="1:7">
      <c r="A35" s="19">
        <f t="shared" si="0"/>
        <v>31</v>
      </c>
      <c r="B35" s="20">
        <f t="shared" si="1"/>
        <v>1.5</v>
      </c>
      <c r="C35" s="20">
        <v>82.6</v>
      </c>
      <c r="D35" s="23"/>
      <c r="E35" s="22" t="s">
        <v>133</v>
      </c>
      <c r="F35" s="22" t="s">
        <v>134</v>
      </c>
      <c r="G35" s="24" t="s">
        <v>135</v>
      </c>
    </row>
    <row r="36" spans="1:7">
      <c r="A36" s="19">
        <f t="shared" si="0"/>
        <v>32</v>
      </c>
      <c r="B36" s="20">
        <f t="shared" si="1"/>
        <v>1.6000000000000085</v>
      </c>
      <c r="C36" s="20">
        <v>84.2</v>
      </c>
      <c r="D36" s="23" t="s">
        <v>97</v>
      </c>
      <c r="E36" s="21" t="s">
        <v>18</v>
      </c>
      <c r="F36" s="22" t="s">
        <v>28</v>
      </c>
      <c r="G36" s="24"/>
    </row>
    <row r="37" spans="1:7" ht="26.4">
      <c r="A37" s="19">
        <f t="shared" si="0"/>
        <v>33</v>
      </c>
      <c r="B37" s="20">
        <f t="shared" si="1"/>
        <v>1.4000000000000057</v>
      </c>
      <c r="C37" s="20">
        <v>85.600000000000009</v>
      </c>
      <c r="D37" s="23" t="s">
        <v>17</v>
      </c>
      <c r="E37" s="21" t="s">
        <v>18</v>
      </c>
      <c r="F37" s="22" t="s">
        <v>29</v>
      </c>
      <c r="G37" s="24" t="s">
        <v>136</v>
      </c>
    </row>
    <row r="38" spans="1:7">
      <c r="A38" s="19">
        <f t="shared" si="0"/>
        <v>34</v>
      </c>
      <c r="B38" s="20">
        <f t="shared" si="1"/>
        <v>3.8999999999999915</v>
      </c>
      <c r="C38" s="20">
        <v>89.5</v>
      </c>
      <c r="D38" s="23" t="s">
        <v>17</v>
      </c>
      <c r="E38" s="21" t="s">
        <v>14</v>
      </c>
      <c r="F38" s="22" t="s">
        <v>71</v>
      </c>
      <c r="G38" s="24" t="s">
        <v>137</v>
      </c>
    </row>
    <row r="39" spans="1:7" ht="26.4">
      <c r="A39" s="19">
        <f t="shared" si="0"/>
        <v>35</v>
      </c>
      <c r="B39" s="20">
        <f t="shared" si="1"/>
        <v>10.900000000000006</v>
      </c>
      <c r="C39" s="20">
        <v>100.4</v>
      </c>
      <c r="D39" s="23"/>
      <c r="E39" s="21" t="s">
        <v>21</v>
      </c>
      <c r="F39" s="22" t="s">
        <v>29</v>
      </c>
      <c r="G39" s="24" t="s">
        <v>199</v>
      </c>
    </row>
    <row r="40" spans="1:7" ht="92.4">
      <c r="A40" s="13">
        <f t="shared" si="0"/>
        <v>36</v>
      </c>
      <c r="B40" s="14">
        <f t="shared" si="1"/>
        <v>8.2999999999999972</v>
      </c>
      <c r="C40" s="14">
        <v>108.7</v>
      </c>
      <c r="D40" s="26" t="s">
        <v>150</v>
      </c>
      <c r="E40" s="16" t="s">
        <v>30</v>
      </c>
      <c r="F40" s="16" t="s">
        <v>29</v>
      </c>
      <c r="G40" s="18" t="s">
        <v>188</v>
      </c>
    </row>
    <row r="41" spans="1:7">
      <c r="A41" s="19">
        <f t="shared" si="0"/>
        <v>37</v>
      </c>
      <c r="B41" s="20">
        <f t="shared" si="1"/>
        <v>10.5</v>
      </c>
      <c r="C41" s="20">
        <v>119.2</v>
      </c>
      <c r="D41" s="23" t="s">
        <v>98</v>
      </c>
      <c r="E41" s="21" t="s">
        <v>15</v>
      </c>
      <c r="F41" s="22" t="s">
        <v>139</v>
      </c>
      <c r="G41" s="24" t="s">
        <v>138</v>
      </c>
    </row>
    <row r="42" spans="1:7">
      <c r="A42" s="19">
        <f t="shared" si="0"/>
        <v>38</v>
      </c>
      <c r="B42" s="20">
        <f t="shared" si="1"/>
        <v>2.5</v>
      </c>
      <c r="C42" s="20">
        <v>121.7</v>
      </c>
      <c r="D42" s="23" t="s">
        <v>99</v>
      </c>
      <c r="E42" s="21" t="s">
        <v>15</v>
      </c>
      <c r="F42" s="22" t="s">
        <v>31</v>
      </c>
      <c r="G42" s="23"/>
    </row>
    <row r="43" spans="1:7">
      <c r="A43" s="19">
        <f t="shared" si="0"/>
        <v>39</v>
      </c>
      <c r="B43" s="20">
        <f t="shared" si="1"/>
        <v>3.7999999999999972</v>
      </c>
      <c r="C43" s="20">
        <v>125.5</v>
      </c>
      <c r="D43" s="23" t="s">
        <v>140</v>
      </c>
      <c r="E43" s="21" t="s">
        <v>15</v>
      </c>
      <c r="F43" s="22" t="s">
        <v>31</v>
      </c>
      <c r="G43" s="24"/>
    </row>
    <row r="44" spans="1:7">
      <c r="A44" s="19">
        <f t="shared" si="0"/>
        <v>40</v>
      </c>
      <c r="B44" s="20">
        <f t="shared" si="1"/>
        <v>9.9999999999994316E-2</v>
      </c>
      <c r="C44" s="20">
        <v>125.6</v>
      </c>
      <c r="D44" s="23" t="s">
        <v>141</v>
      </c>
      <c r="E44" s="21" t="s">
        <v>21</v>
      </c>
      <c r="F44" s="22" t="s">
        <v>72</v>
      </c>
      <c r="G44" s="24" t="s">
        <v>142</v>
      </c>
    </row>
    <row r="45" spans="1:7">
      <c r="A45" s="19">
        <f t="shared" si="0"/>
        <v>41</v>
      </c>
      <c r="B45" s="20">
        <f t="shared" si="1"/>
        <v>6.3000000000000114</v>
      </c>
      <c r="C45" s="20">
        <v>131.9</v>
      </c>
      <c r="D45" s="23"/>
      <c r="E45" s="21" t="s">
        <v>15</v>
      </c>
      <c r="F45" s="21" t="s">
        <v>32</v>
      </c>
      <c r="G45" s="24"/>
    </row>
    <row r="46" spans="1:7">
      <c r="A46" s="19">
        <f t="shared" si="0"/>
        <v>42</v>
      </c>
      <c r="B46" s="20">
        <f t="shared" si="1"/>
        <v>6.6999999999999886</v>
      </c>
      <c r="C46" s="20">
        <v>138.6</v>
      </c>
      <c r="D46" s="23" t="s">
        <v>33</v>
      </c>
      <c r="E46" s="21" t="s">
        <v>14</v>
      </c>
      <c r="F46" s="22" t="s">
        <v>34</v>
      </c>
      <c r="G46" s="24"/>
    </row>
    <row r="47" spans="1:7" ht="26.4">
      <c r="A47" s="19">
        <f t="shared" si="0"/>
        <v>43</v>
      </c>
      <c r="B47" s="20">
        <f t="shared" si="1"/>
        <v>1.2000000000000171</v>
      </c>
      <c r="C47" s="20">
        <v>139.80000000000001</v>
      </c>
      <c r="D47" s="23" t="s">
        <v>33</v>
      </c>
      <c r="E47" s="22" t="s">
        <v>35</v>
      </c>
      <c r="F47" s="22" t="s">
        <v>36</v>
      </c>
      <c r="G47" s="24" t="s">
        <v>37</v>
      </c>
    </row>
    <row r="48" spans="1:7" ht="28.8">
      <c r="A48" s="19">
        <f t="shared" si="0"/>
        <v>44</v>
      </c>
      <c r="B48" s="20">
        <f t="shared" si="1"/>
        <v>14.299999999999983</v>
      </c>
      <c r="C48" s="20">
        <v>154.1</v>
      </c>
      <c r="D48" s="23" t="s">
        <v>17</v>
      </c>
      <c r="E48" s="21" t="s">
        <v>18</v>
      </c>
      <c r="F48" s="22" t="s">
        <v>38</v>
      </c>
      <c r="G48" s="53" t="s">
        <v>143</v>
      </c>
    </row>
    <row r="49" spans="1:14">
      <c r="A49" s="19">
        <f t="shared" si="0"/>
        <v>45</v>
      </c>
      <c r="B49" s="20">
        <f t="shared" si="1"/>
        <v>3.2000000000000171</v>
      </c>
      <c r="C49" s="20">
        <v>157.30000000000001</v>
      </c>
      <c r="D49" s="23" t="s">
        <v>100</v>
      </c>
      <c r="E49" s="21" t="s">
        <v>15</v>
      </c>
      <c r="F49" s="22" t="s">
        <v>39</v>
      </c>
      <c r="G49" s="24" t="s">
        <v>144</v>
      </c>
    </row>
    <row r="50" spans="1:14">
      <c r="A50" s="19">
        <f t="shared" si="0"/>
        <v>46</v>
      </c>
      <c r="B50" s="20">
        <f t="shared" si="1"/>
        <v>10.299999999999983</v>
      </c>
      <c r="C50" s="20">
        <v>167.6</v>
      </c>
      <c r="D50" s="23" t="s">
        <v>101</v>
      </c>
      <c r="E50" s="21" t="s">
        <v>21</v>
      </c>
      <c r="F50" s="22" t="s">
        <v>145</v>
      </c>
      <c r="G50" s="24"/>
    </row>
    <row r="51" spans="1:14">
      <c r="A51" s="19">
        <f t="shared" si="0"/>
        <v>47</v>
      </c>
      <c r="B51" s="20">
        <f t="shared" si="1"/>
        <v>0.20000000000001705</v>
      </c>
      <c r="C51" s="20">
        <v>167.8</v>
      </c>
      <c r="D51" s="23"/>
      <c r="E51" s="21" t="s">
        <v>10</v>
      </c>
      <c r="F51" s="22"/>
      <c r="G51" s="24" t="s">
        <v>40</v>
      </c>
    </row>
    <row r="52" spans="1:14">
      <c r="A52" s="19">
        <f t="shared" si="0"/>
        <v>48</v>
      </c>
      <c r="B52" s="20">
        <f t="shared" si="1"/>
        <v>0.79999999999998295</v>
      </c>
      <c r="C52" s="20">
        <v>168.6</v>
      </c>
      <c r="D52" s="23" t="s">
        <v>17</v>
      </c>
      <c r="E52" s="21" t="s">
        <v>14</v>
      </c>
      <c r="F52" s="22" t="s">
        <v>73</v>
      </c>
      <c r="G52" s="24" t="s">
        <v>41</v>
      </c>
    </row>
    <row r="53" spans="1:14" ht="52.8">
      <c r="A53" s="27">
        <f t="shared" si="0"/>
        <v>49</v>
      </c>
      <c r="B53" s="14">
        <f t="shared" si="1"/>
        <v>3.4000000000000057</v>
      </c>
      <c r="C53" s="14">
        <v>172</v>
      </c>
      <c r="D53" s="26" t="s">
        <v>102</v>
      </c>
      <c r="E53" s="17" t="s">
        <v>80</v>
      </c>
      <c r="F53" s="16" t="s">
        <v>42</v>
      </c>
      <c r="G53" s="18" t="s">
        <v>162</v>
      </c>
      <c r="M53" s="67"/>
    </row>
    <row r="54" spans="1:14">
      <c r="A54" s="19">
        <f t="shared" si="0"/>
        <v>50</v>
      </c>
      <c r="B54" s="20">
        <f t="shared" si="1"/>
        <v>0.69999999999998863</v>
      </c>
      <c r="C54" s="20">
        <v>172.7</v>
      </c>
      <c r="D54" s="23" t="s">
        <v>103</v>
      </c>
      <c r="E54" s="21" t="s">
        <v>18</v>
      </c>
      <c r="F54" s="22" t="s">
        <v>43</v>
      </c>
      <c r="G54" s="24"/>
      <c r="K54" s="2"/>
      <c r="L54" s="2"/>
      <c r="M54" s="2"/>
      <c r="N54" s="2"/>
    </row>
    <row r="55" spans="1:14">
      <c r="A55" s="19">
        <f t="shared" si="0"/>
        <v>51</v>
      </c>
      <c r="B55" s="20">
        <f t="shared" si="1"/>
        <v>0.5</v>
      </c>
      <c r="C55" s="20">
        <v>173.2</v>
      </c>
      <c r="D55" s="23" t="s">
        <v>104</v>
      </c>
      <c r="E55" s="21" t="s">
        <v>15</v>
      </c>
      <c r="F55" s="22" t="s">
        <v>44</v>
      </c>
      <c r="G55" s="24" t="s">
        <v>147</v>
      </c>
      <c r="K55" s="3"/>
      <c r="L55" s="3"/>
      <c r="M55" s="3"/>
      <c r="N55" s="3"/>
    </row>
    <row r="56" spans="1:14">
      <c r="A56" s="19">
        <f t="shared" si="0"/>
        <v>52</v>
      </c>
      <c r="B56" s="20">
        <f t="shared" si="1"/>
        <v>13.800000000000011</v>
      </c>
      <c r="C56" s="20">
        <v>187</v>
      </c>
      <c r="D56" s="23"/>
      <c r="E56" s="21" t="s">
        <v>21</v>
      </c>
      <c r="F56" s="22" t="s">
        <v>45</v>
      </c>
      <c r="G56" s="24" t="s">
        <v>146</v>
      </c>
      <c r="K56" s="3"/>
      <c r="L56" s="3"/>
      <c r="M56" s="4"/>
      <c r="N56" s="25"/>
    </row>
    <row r="57" spans="1:14">
      <c r="A57" s="19">
        <f t="shared" si="0"/>
        <v>53</v>
      </c>
      <c r="B57" s="20">
        <f t="shared" si="1"/>
        <v>6</v>
      </c>
      <c r="C57" s="20">
        <v>193</v>
      </c>
      <c r="D57" s="23" t="s">
        <v>105</v>
      </c>
      <c r="E57" s="21" t="s">
        <v>14</v>
      </c>
      <c r="F57" s="22" t="s">
        <v>43</v>
      </c>
      <c r="G57" s="24" t="s">
        <v>148</v>
      </c>
      <c r="K57" s="3"/>
      <c r="L57" s="3"/>
      <c r="M57" s="4"/>
      <c r="N57" s="4"/>
    </row>
    <row r="58" spans="1:14" ht="52.8">
      <c r="A58" s="19">
        <f t="shared" si="0"/>
        <v>54</v>
      </c>
      <c r="B58" s="20">
        <f t="shared" si="1"/>
        <v>37.900000000000006</v>
      </c>
      <c r="C58" s="20">
        <v>230.9</v>
      </c>
      <c r="D58" s="23" t="s">
        <v>106</v>
      </c>
      <c r="E58" s="21" t="s">
        <v>7</v>
      </c>
      <c r="F58" s="22" t="s">
        <v>43</v>
      </c>
      <c r="G58" s="24" t="s">
        <v>172</v>
      </c>
      <c r="K58" s="3"/>
      <c r="L58" s="3"/>
      <c r="M58" s="4"/>
      <c r="N58" s="4"/>
    </row>
    <row r="59" spans="1:14" ht="52.8">
      <c r="A59" s="27">
        <f t="shared" si="0"/>
        <v>55</v>
      </c>
      <c r="B59" s="14">
        <f t="shared" si="1"/>
        <v>28.700000000000017</v>
      </c>
      <c r="C59" s="14">
        <v>259.60000000000002</v>
      </c>
      <c r="D59" s="26" t="s">
        <v>152</v>
      </c>
      <c r="E59" s="17" t="s">
        <v>79</v>
      </c>
      <c r="F59" s="16" t="s">
        <v>149</v>
      </c>
      <c r="G59" s="26" t="s">
        <v>189</v>
      </c>
      <c r="K59" s="3"/>
      <c r="L59" s="3"/>
      <c r="M59" s="4"/>
      <c r="N59" s="4"/>
    </row>
    <row r="60" spans="1:14">
      <c r="A60" s="19">
        <f t="shared" si="0"/>
        <v>56</v>
      </c>
      <c r="B60" s="20">
        <f t="shared" si="1"/>
        <v>0.69999999999998863</v>
      </c>
      <c r="C60" s="20">
        <v>260.3</v>
      </c>
      <c r="D60" s="23" t="s">
        <v>107</v>
      </c>
      <c r="E60" s="21" t="s">
        <v>21</v>
      </c>
      <c r="F60" s="22" t="s">
        <v>46</v>
      </c>
      <c r="G60" s="24"/>
      <c r="K60" s="3"/>
      <c r="L60" s="3"/>
      <c r="M60" s="4"/>
      <c r="N60" s="4"/>
    </row>
    <row r="61" spans="1:14">
      <c r="A61" s="19">
        <f t="shared" si="0"/>
        <v>57</v>
      </c>
      <c r="B61" s="20">
        <f t="shared" si="1"/>
        <v>0.30000000000001137</v>
      </c>
      <c r="C61" s="20">
        <v>260.60000000000002</v>
      </c>
      <c r="D61" s="23"/>
      <c r="E61" s="21" t="s">
        <v>21</v>
      </c>
      <c r="F61" s="22" t="s">
        <v>46</v>
      </c>
      <c r="G61" s="24" t="s">
        <v>153</v>
      </c>
      <c r="K61" s="3"/>
      <c r="L61" s="3"/>
      <c r="M61" s="4"/>
      <c r="N61" s="4"/>
    </row>
    <row r="62" spans="1:14">
      <c r="A62" s="19">
        <f t="shared" si="0"/>
        <v>58</v>
      </c>
      <c r="B62" s="20">
        <f t="shared" si="1"/>
        <v>14.699999999999989</v>
      </c>
      <c r="C62" s="20">
        <v>275.3</v>
      </c>
      <c r="D62" s="23" t="s">
        <v>47</v>
      </c>
      <c r="E62" s="21" t="s">
        <v>15</v>
      </c>
      <c r="F62" s="22" t="s">
        <v>48</v>
      </c>
      <c r="G62" s="24" t="s">
        <v>154</v>
      </c>
      <c r="K62" s="3"/>
      <c r="L62" s="3"/>
      <c r="M62" s="4"/>
      <c r="N62" s="4"/>
    </row>
    <row r="63" spans="1:14">
      <c r="A63" s="19">
        <f t="shared" si="0"/>
        <v>59</v>
      </c>
      <c r="B63" s="20">
        <f t="shared" si="1"/>
        <v>4.3000000000000114</v>
      </c>
      <c r="C63" s="20">
        <v>279.60000000000002</v>
      </c>
      <c r="D63" s="23" t="s">
        <v>13</v>
      </c>
      <c r="E63" s="21" t="s">
        <v>18</v>
      </c>
      <c r="F63" s="22" t="s">
        <v>74</v>
      </c>
      <c r="G63" s="24" t="s">
        <v>155</v>
      </c>
      <c r="K63" s="3"/>
      <c r="L63" s="3"/>
      <c r="M63" s="4"/>
      <c r="N63" s="4"/>
    </row>
    <row r="64" spans="1:14" ht="26.4">
      <c r="A64" s="19">
        <f t="shared" si="0"/>
        <v>60</v>
      </c>
      <c r="B64" s="20">
        <f t="shared" si="1"/>
        <v>19.299999999999955</v>
      </c>
      <c r="C64" s="20">
        <v>298.89999999999998</v>
      </c>
      <c r="D64" s="23" t="s">
        <v>108</v>
      </c>
      <c r="E64" s="21" t="s">
        <v>14</v>
      </c>
      <c r="F64" s="22" t="s">
        <v>49</v>
      </c>
      <c r="G64" s="24" t="s">
        <v>156</v>
      </c>
    </row>
    <row r="65" spans="1:8" ht="66">
      <c r="A65" s="27">
        <f t="shared" si="0"/>
        <v>61</v>
      </c>
      <c r="B65" s="14">
        <f t="shared" si="1"/>
        <v>3.7000000000000455</v>
      </c>
      <c r="C65" s="14">
        <v>302.60000000000002</v>
      </c>
      <c r="D65" s="26" t="s">
        <v>109</v>
      </c>
      <c r="E65" s="66" t="s">
        <v>200</v>
      </c>
      <c r="F65" s="16" t="s">
        <v>75</v>
      </c>
      <c r="G65" s="18" t="s">
        <v>190</v>
      </c>
      <c r="H65" s="65" t="s">
        <v>201</v>
      </c>
    </row>
    <row r="66" spans="1:8">
      <c r="A66" s="19">
        <f t="shared" si="0"/>
        <v>62</v>
      </c>
      <c r="B66" s="20">
        <f t="shared" si="1"/>
        <v>15.099999999999966</v>
      </c>
      <c r="C66" s="20">
        <v>317.7</v>
      </c>
      <c r="D66" s="23" t="s">
        <v>17</v>
      </c>
      <c r="E66" s="21" t="s">
        <v>15</v>
      </c>
      <c r="F66" s="22" t="s">
        <v>34</v>
      </c>
      <c r="G66" s="24"/>
    </row>
    <row r="67" spans="1:8">
      <c r="A67" s="19">
        <f t="shared" si="0"/>
        <v>63</v>
      </c>
      <c r="B67" s="20">
        <f t="shared" si="1"/>
        <v>0.10000000000002274</v>
      </c>
      <c r="C67" s="20">
        <v>317.8</v>
      </c>
      <c r="D67" s="23"/>
      <c r="E67" s="21" t="s">
        <v>67</v>
      </c>
      <c r="F67" s="22" t="s">
        <v>50</v>
      </c>
      <c r="G67" s="24" t="s">
        <v>51</v>
      </c>
    </row>
    <row r="68" spans="1:8" ht="39.6">
      <c r="A68" s="19">
        <f t="shared" si="0"/>
        <v>64</v>
      </c>
      <c r="B68" s="20">
        <f t="shared" si="1"/>
        <v>0.30000000000001137</v>
      </c>
      <c r="C68" s="20">
        <v>318.10000000000002</v>
      </c>
      <c r="D68" s="23" t="s">
        <v>110</v>
      </c>
      <c r="E68" s="21" t="s">
        <v>15</v>
      </c>
      <c r="F68" s="22" t="s">
        <v>157</v>
      </c>
      <c r="G68" s="24" t="s">
        <v>173</v>
      </c>
    </row>
    <row r="69" spans="1:8">
      <c r="A69" s="19">
        <f t="shared" si="0"/>
        <v>65</v>
      </c>
      <c r="B69" s="20">
        <f t="shared" si="1"/>
        <v>19.799999999999955</v>
      </c>
      <c r="C69" s="20">
        <v>337.9</v>
      </c>
      <c r="D69" s="23" t="s">
        <v>47</v>
      </c>
      <c r="E69" s="21" t="s">
        <v>15</v>
      </c>
      <c r="F69" s="22" t="s">
        <v>52</v>
      </c>
      <c r="G69" s="24"/>
    </row>
    <row r="70" spans="1:8">
      <c r="A70" s="19">
        <f t="shared" si="0"/>
        <v>66</v>
      </c>
      <c r="B70" s="20">
        <f t="shared" si="1"/>
        <v>1.5</v>
      </c>
      <c r="C70" s="20">
        <v>339.4</v>
      </c>
      <c r="D70" s="23"/>
      <c r="E70" s="21" t="s">
        <v>18</v>
      </c>
      <c r="F70" s="21" t="s">
        <v>11</v>
      </c>
      <c r="G70" s="24" t="s">
        <v>159</v>
      </c>
    </row>
    <row r="71" spans="1:8">
      <c r="A71" s="19">
        <f t="shared" si="0"/>
        <v>67</v>
      </c>
      <c r="B71" s="20">
        <f t="shared" ref="B71:B89" si="2">C71-C70</f>
        <v>0.20000000000004547</v>
      </c>
      <c r="C71" s="20">
        <v>339.6</v>
      </c>
      <c r="D71" s="23" t="s">
        <v>13</v>
      </c>
      <c r="E71" s="21" t="s">
        <v>14</v>
      </c>
      <c r="F71" s="21" t="s">
        <v>11</v>
      </c>
      <c r="G71" s="24" t="s">
        <v>158</v>
      </c>
    </row>
    <row r="72" spans="1:8">
      <c r="A72" s="19">
        <f t="shared" si="0"/>
        <v>68</v>
      </c>
      <c r="B72" s="20">
        <f t="shared" si="2"/>
        <v>1.1999999999999886</v>
      </c>
      <c r="C72" s="20">
        <v>340.8</v>
      </c>
      <c r="D72" s="23"/>
      <c r="E72" s="21" t="s">
        <v>21</v>
      </c>
      <c r="F72" s="21" t="s">
        <v>11</v>
      </c>
      <c r="G72" s="24" t="s">
        <v>53</v>
      </c>
    </row>
    <row r="73" spans="1:8">
      <c r="A73" s="19">
        <f t="shared" si="0"/>
        <v>69</v>
      </c>
      <c r="B73" s="20">
        <f t="shared" si="2"/>
        <v>0.30000000000001137</v>
      </c>
      <c r="C73" s="20">
        <v>341.1</v>
      </c>
      <c r="D73" s="23" t="s">
        <v>129</v>
      </c>
      <c r="E73" s="21" t="s">
        <v>18</v>
      </c>
      <c r="F73" s="22" t="s">
        <v>160</v>
      </c>
      <c r="G73" s="24"/>
    </row>
    <row r="74" spans="1:8">
      <c r="A74" s="19">
        <f t="shared" si="0"/>
        <v>70</v>
      </c>
      <c r="B74" s="20">
        <f t="shared" si="2"/>
        <v>1.5</v>
      </c>
      <c r="C74" s="20">
        <v>342.6</v>
      </c>
      <c r="D74" s="23" t="s">
        <v>91</v>
      </c>
      <c r="E74" s="21" t="s">
        <v>15</v>
      </c>
      <c r="F74" s="22" t="s">
        <v>20</v>
      </c>
      <c r="G74" s="24"/>
    </row>
    <row r="75" spans="1:8" ht="26.4">
      <c r="A75" s="19">
        <f t="shared" si="0"/>
        <v>71</v>
      </c>
      <c r="B75" s="20">
        <f t="shared" si="2"/>
        <v>0.79999999999995453</v>
      </c>
      <c r="C75" s="20">
        <v>343.4</v>
      </c>
      <c r="D75" s="23" t="s">
        <v>90</v>
      </c>
      <c r="E75" s="21" t="s">
        <v>18</v>
      </c>
      <c r="F75" s="22" t="s">
        <v>128</v>
      </c>
      <c r="G75" s="57" t="s">
        <v>161</v>
      </c>
    </row>
    <row r="76" spans="1:8">
      <c r="A76" s="19">
        <f t="shared" si="0"/>
        <v>72</v>
      </c>
      <c r="B76" s="20">
        <f t="shared" si="2"/>
        <v>18.199999999999989</v>
      </c>
      <c r="C76" s="20">
        <v>361.59999999999997</v>
      </c>
      <c r="D76" s="19" t="s">
        <v>89</v>
      </c>
      <c r="E76" s="21" t="s">
        <v>21</v>
      </c>
      <c r="F76" s="22" t="s">
        <v>19</v>
      </c>
      <c r="G76" s="24"/>
    </row>
    <row r="77" spans="1:8">
      <c r="A77" s="19">
        <f t="shared" si="0"/>
        <v>73</v>
      </c>
      <c r="B77" s="20">
        <f t="shared" si="2"/>
        <v>0.20000000000004547</v>
      </c>
      <c r="C77" s="20">
        <v>361.8</v>
      </c>
      <c r="D77" s="19" t="s">
        <v>88</v>
      </c>
      <c r="E77" s="21" t="s">
        <v>18</v>
      </c>
      <c r="F77" s="22" t="s">
        <v>19</v>
      </c>
      <c r="G77" s="24"/>
    </row>
    <row r="78" spans="1:8" ht="39.6">
      <c r="A78" s="27">
        <f t="shared" si="0"/>
        <v>74</v>
      </c>
      <c r="B78" s="14">
        <f t="shared" si="2"/>
        <v>1.5</v>
      </c>
      <c r="C78" s="14">
        <v>363.3</v>
      </c>
      <c r="D78" s="15" t="s">
        <v>111</v>
      </c>
      <c r="E78" s="17" t="s">
        <v>79</v>
      </c>
      <c r="F78" s="16" t="s">
        <v>19</v>
      </c>
      <c r="G78" s="18" t="s">
        <v>191</v>
      </c>
    </row>
    <row r="79" spans="1:8">
      <c r="A79" s="19">
        <f t="shared" si="0"/>
        <v>75</v>
      </c>
      <c r="B79" s="20">
        <f t="shared" si="2"/>
        <v>0.5</v>
      </c>
      <c r="C79" s="20">
        <v>363.8</v>
      </c>
      <c r="D79" s="19" t="s">
        <v>17</v>
      </c>
      <c r="E79" s="21" t="s">
        <v>9</v>
      </c>
      <c r="F79" s="22" t="s">
        <v>19</v>
      </c>
      <c r="G79" s="24"/>
    </row>
    <row r="80" spans="1:8">
      <c r="A80" s="19">
        <f t="shared" si="0"/>
        <v>76</v>
      </c>
      <c r="B80" s="20">
        <f t="shared" si="2"/>
        <v>6.0999999999999659</v>
      </c>
      <c r="C80" s="20">
        <v>369.9</v>
      </c>
      <c r="D80" s="19" t="s">
        <v>87</v>
      </c>
      <c r="E80" s="21" t="s">
        <v>10</v>
      </c>
      <c r="F80" s="22" t="s">
        <v>125</v>
      </c>
      <c r="G80" s="24" t="s">
        <v>163</v>
      </c>
    </row>
    <row r="81" spans="1:8" ht="39.6">
      <c r="A81" s="19">
        <f t="shared" si="0"/>
        <v>77</v>
      </c>
      <c r="B81" s="20">
        <f t="shared" si="2"/>
        <v>0.20000000000004547</v>
      </c>
      <c r="C81" s="20">
        <v>370.1</v>
      </c>
      <c r="D81" s="19" t="s">
        <v>17</v>
      </c>
      <c r="E81" s="21" t="s">
        <v>15</v>
      </c>
      <c r="F81" s="22" t="s">
        <v>16</v>
      </c>
      <c r="G81" s="24" t="s">
        <v>164</v>
      </c>
    </row>
    <row r="82" spans="1:8">
      <c r="A82" s="19">
        <f t="shared" si="0"/>
        <v>78</v>
      </c>
      <c r="B82" s="20">
        <f t="shared" si="2"/>
        <v>0.79999999999995453</v>
      </c>
      <c r="C82" s="20">
        <v>370.9</v>
      </c>
      <c r="D82" s="19" t="s">
        <v>86</v>
      </c>
      <c r="E82" s="21" t="s">
        <v>18</v>
      </c>
      <c r="F82" s="22" t="s">
        <v>76</v>
      </c>
      <c r="G82" s="24"/>
    </row>
    <row r="83" spans="1:8">
      <c r="A83" s="19">
        <f t="shared" si="0"/>
        <v>79</v>
      </c>
      <c r="B83" s="20">
        <f t="shared" si="2"/>
        <v>0.90000000000003411</v>
      </c>
      <c r="C83" s="20">
        <v>371.8</v>
      </c>
      <c r="D83" s="19"/>
      <c r="E83" s="21" t="s">
        <v>21</v>
      </c>
      <c r="F83" s="21" t="s">
        <v>11</v>
      </c>
      <c r="G83" s="24"/>
    </row>
    <row r="84" spans="1:8" ht="26.4">
      <c r="A84" s="19">
        <f t="shared" si="0"/>
        <v>80</v>
      </c>
      <c r="B84" s="20">
        <f t="shared" si="2"/>
        <v>3.8000000000000114</v>
      </c>
      <c r="C84" s="20">
        <v>375.6</v>
      </c>
      <c r="D84" s="19" t="s">
        <v>13</v>
      </c>
      <c r="E84" s="21" t="s">
        <v>18</v>
      </c>
      <c r="F84" s="22" t="s">
        <v>165</v>
      </c>
      <c r="G84" s="24"/>
    </row>
    <row r="85" spans="1:8">
      <c r="A85" s="19">
        <f t="shared" si="0"/>
        <v>81</v>
      </c>
      <c r="B85" s="20">
        <f t="shared" si="2"/>
        <v>10.399999999999977</v>
      </c>
      <c r="C85" s="20">
        <v>386</v>
      </c>
      <c r="D85" s="19"/>
      <c r="E85" s="21" t="s">
        <v>21</v>
      </c>
      <c r="F85" s="21" t="s">
        <v>11</v>
      </c>
      <c r="G85" s="24"/>
    </row>
    <row r="86" spans="1:8">
      <c r="A86" s="19">
        <f t="shared" si="0"/>
        <v>82</v>
      </c>
      <c r="B86" s="20">
        <f t="shared" si="2"/>
        <v>7.3999999999999773</v>
      </c>
      <c r="C86" s="20">
        <v>393.4</v>
      </c>
      <c r="D86" s="19" t="s">
        <v>13</v>
      </c>
      <c r="E86" s="21" t="s">
        <v>9</v>
      </c>
      <c r="F86" s="22" t="s">
        <v>54</v>
      </c>
      <c r="G86" s="24" t="s">
        <v>12</v>
      </c>
    </row>
    <row r="87" spans="1:8" ht="26.4">
      <c r="A87" s="19">
        <f t="shared" si="0"/>
        <v>83</v>
      </c>
      <c r="B87" s="20">
        <f t="shared" si="2"/>
        <v>0.60000000000002274</v>
      </c>
      <c r="C87" s="20">
        <v>394</v>
      </c>
      <c r="D87" s="19"/>
      <c r="E87" s="22" t="s">
        <v>112</v>
      </c>
      <c r="F87" s="22" t="s">
        <v>166</v>
      </c>
      <c r="G87" s="57" t="s">
        <v>167</v>
      </c>
    </row>
    <row r="88" spans="1:8">
      <c r="A88" s="19">
        <f t="shared" si="0"/>
        <v>84</v>
      </c>
      <c r="B88" s="20">
        <f t="shared" si="2"/>
        <v>8.1000000000000227</v>
      </c>
      <c r="C88" s="20">
        <v>402.1</v>
      </c>
      <c r="D88" s="19" t="s">
        <v>113</v>
      </c>
      <c r="E88" s="21" t="s">
        <v>18</v>
      </c>
      <c r="F88" s="22" t="s">
        <v>77</v>
      </c>
      <c r="G88" s="24" t="s">
        <v>168</v>
      </c>
    </row>
    <row r="89" spans="1:8" ht="39.6">
      <c r="A89" s="27">
        <f t="shared" si="0"/>
        <v>85</v>
      </c>
      <c r="B89" s="14">
        <f t="shared" si="2"/>
        <v>0.69999999999998863</v>
      </c>
      <c r="C89" s="14">
        <v>402.8</v>
      </c>
      <c r="D89" s="15" t="s">
        <v>114</v>
      </c>
      <c r="E89" s="17" t="s">
        <v>78</v>
      </c>
      <c r="F89" s="17" t="s">
        <v>55</v>
      </c>
      <c r="G89" s="18" t="s">
        <v>192</v>
      </c>
    </row>
    <row r="90" spans="1:8">
      <c r="A90" s="28"/>
      <c r="B90" s="28"/>
      <c r="C90" s="28"/>
      <c r="D90" s="28"/>
      <c r="E90" s="29"/>
      <c r="F90" s="29"/>
      <c r="G90" s="30"/>
    </row>
    <row r="91" spans="1:8">
      <c r="A91" s="41" t="s">
        <v>56</v>
      </c>
      <c r="B91" s="42"/>
      <c r="C91" s="43"/>
      <c r="D91" s="42"/>
      <c r="E91" s="44"/>
      <c r="F91" s="45"/>
      <c r="H91" s="46" t="s">
        <v>119</v>
      </c>
    </row>
    <row r="92" spans="1:8">
      <c r="A92" s="47">
        <v>1</v>
      </c>
      <c r="B92" s="48">
        <v>0</v>
      </c>
      <c r="C92" s="49">
        <v>0.3</v>
      </c>
      <c r="D92" s="50"/>
      <c r="E92" s="21" t="s">
        <v>21</v>
      </c>
      <c r="F92" s="51" t="s">
        <v>115</v>
      </c>
      <c r="G92" s="52"/>
      <c r="H92" s="58"/>
    </row>
    <row r="93" spans="1:8" ht="105.6">
      <c r="A93" s="31">
        <v>2</v>
      </c>
      <c r="B93" s="32">
        <f>C93-C92</f>
        <v>2.1</v>
      </c>
      <c r="C93" s="33">
        <v>2.4</v>
      </c>
      <c r="D93" s="34" t="s">
        <v>174</v>
      </c>
      <c r="E93" s="38" t="s">
        <v>116</v>
      </c>
      <c r="F93" s="39"/>
      <c r="G93" s="35" t="s">
        <v>193</v>
      </c>
      <c r="H93" s="65" t="s">
        <v>198</v>
      </c>
    </row>
    <row r="94" spans="1:8">
      <c r="A94" s="28"/>
      <c r="B94" s="36" t="s">
        <v>169</v>
      </c>
      <c r="C94" s="28"/>
      <c r="D94" s="28"/>
      <c r="E94" s="29"/>
      <c r="F94" s="29"/>
      <c r="G94" s="30"/>
    </row>
    <row r="95" spans="1:8">
      <c r="A95" s="28"/>
      <c r="B95" s="37" t="s">
        <v>57</v>
      </c>
      <c r="C95" s="28"/>
      <c r="D95" s="28"/>
      <c r="E95" s="29"/>
      <c r="F95" s="29"/>
      <c r="G95" s="30"/>
    </row>
    <row r="96" spans="1:8">
      <c r="A96" s="28"/>
      <c r="B96" s="37" t="s">
        <v>58</v>
      </c>
      <c r="C96" s="28"/>
      <c r="D96" s="28"/>
      <c r="E96" s="29"/>
      <c r="F96" s="29"/>
      <c r="G96" s="30"/>
    </row>
    <row r="97" spans="1:7">
      <c r="A97" s="28"/>
      <c r="B97" s="36" t="s">
        <v>59</v>
      </c>
      <c r="C97" s="28"/>
      <c r="D97" s="28"/>
      <c r="E97" s="29"/>
      <c r="F97" s="29"/>
      <c r="G97" s="30"/>
    </row>
    <row r="98" spans="1:7">
      <c r="A98" s="28"/>
      <c r="B98" s="36" t="s">
        <v>60</v>
      </c>
      <c r="C98" s="28"/>
      <c r="D98" s="28"/>
      <c r="E98" s="29"/>
      <c r="F98" s="29"/>
      <c r="G98" s="30"/>
    </row>
    <row r="99" spans="1:7">
      <c r="A99" s="28"/>
      <c r="B99" s="36"/>
      <c r="C99" s="28"/>
      <c r="D99" s="28"/>
      <c r="E99" s="29"/>
      <c r="F99" s="29"/>
      <c r="G99" s="30"/>
    </row>
    <row r="100" spans="1:7">
      <c r="A100" s="28"/>
      <c r="B100" s="36" t="s">
        <v>61</v>
      </c>
      <c r="C100" s="28"/>
      <c r="D100" s="28"/>
      <c r="E100" s="29"/>
      <c r="F100" s="29"/>
      <c r="G100" s="30"/>
    </row>
    <row r="101" spans="1:7">
      <c r="A101" s="28"/>
      <c r="B101" s="36"/>
      <c r="C101" s="28"/>
      <c r="D101" s="28"/>
      <c r="E101" s="29"/>
      <c r="F101" s="29"/>
      <c r="G101" s="30"/>
    </row>
    <row r="102" spans="1:7">
      <c r="A102" s="28"/>
      <c r="B102" s="36"/>
      <c r="C102" s="28"/>
      <c r="D102" s="28"/>
      <c r="E102" s="29"/>
      <c r="F102" s="29"/>
      <c r="G102" s="30"/>
    </row>
    <row r="103" spans="1:7">
      <c r="A103" s="28"/>
      <c r="B103" s="36"/>
      <c r="C103" s="28"/>
      <c r="D103" s="28"/>
      <c r="E103" s="29"/>
      <c r="F103" s="29"/>
      <c r="G103" s="30"/>
    </row>
  </sheetData>
  <sheetProtection selectLockedCells="1" selectUnlockedCells="1"/>
  <phoneticPr fontId="2"/>
  <hyperlinks>
    <hyperlink ref="H91" r:id="rId1" display="https://ridewithgps.com/routes/42433014?privacy_code=xmJlVryf16ycrR14" xr:uid="{00000000-0004-0000-0000-000000000000}"/>
    <hyperlink ref="H3" r:id="rId2" display="https://ridewithgps.com/routes/41695522?privacy_code=WHwsw1AsEXr6KACH" xr:uid="{B05726B9-C301-490F-946D-EE245B763E9C}"/>
  </hyperlinks>
  <pageMargins left="0.11811023622047245" right="0.15748031496062992" top="0.74803149606299213" bottom="0.47244094488188981" header="0.47244094488188981" footer="0.19685039370078741"/>
  <pageSetup paperSize="9" scale="90" firstPageNumber="0" fitToHeight="0" orientation="portrait" r:id="rId3"/>
  <headerFooter alignWithMargins="0">
    <oddHeader>&amp;C&amp;"Times New Roman,標準"&amp;12&amp;A</oddHeader>
    <oddFooter>&amp;C&amp;"Times New Roman,標準"&amp;12ページ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
  <sheetViews>
    <sheetView view="pageBreakPreview" zoomScale="85" zoomScaleNormal="100" zoomScaleSheetLayoutView="85" workbookViewId="0">
      <selection activeCell="AC43" sqref="AC43"/>
    </sheetView>
  </sheetViews>
  <sheetFormatPr defaultRowHeight="13.2"/>
  <sheetData/>
  <phoneticPr fontId="2"/>
  <pageMargins left="0.70866141732283472" right="0.70866141732283472" top="0.74803149606299213" bottom="0.74803149606299213" header="0.31496062992125984" footer="0.31496062992125984"/>
  <pageSetup paperSize="9" scale="60" orientation="landscape" r:id="rId1"/>
  <colBreaks count="1" manualBreakCount="1">
    <brk id="12" max="64"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E8D95-9F29-45D8-9A19-1BE02164B65F}">
  <sheetPr>
    <pageSetUpPr fitToPage="1"/>
  </sheetPr>
  <dimension ref="A27:A58"/>
  <sheetViews>
    <sheetView topLeftCell="A19" workbookViewId="0">
      <selection activeCell="A33" sqref="A33"/>
    </sheetView>
  </sheetViews>
  <sheetFormatPr defaultRowHeight="13.2"/>
  <sheetData>
    <row r="27" spans="1:1">
      <c r="A27" t="s">
        <v>117</v>
      </c>
    </row>
    <row r="28" spans="1:1">
      <c r="A28" t="s">
        <v>170</v>
      </c>
    </row>
    <row r="29" spans="1:1">
      <c r="A29" t="s">
        <v>194</v>
      </c>
    </row>
    <row r="30" spans="1:1">
      <c r="A30" t="s">
        <v>175</v>
      </c>
    </row>
    <row r="58" spans="1:1">
      <c r="A58" s="40" t="s">
        <v>171</v>
      </c>
    </row>
  </sheetData>
  <phoneticPr fontId="2"/>
  <pageMargins left="0.70866141732283472" right="0.70866141732283472" top="0.74803149606299213" bottom="0.74803149606299213" header="0.31496062992125984" footer="0.31496062992125984"/>
  <pageSetup paperSize="9" scale="83"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68A20B60BF908A45AAD3950DA02AD5DC" ma:contentTypeVersion="8" ma:contentTypeDescription="新しいドキュメントを作成します。" ma:contentTypeScope="" ma:versionID="9e27a26e5fb8e420c9ad3915a8386be1">
  <xsd:schema xmlns:xsd="http://www.w3.org/2001/XMLSchema" xmlns:xs="http://www.w3.org/2001/XMLSchema" xmlns:p="http://schemas.microsoft.com/office/2006/metadata/properties" xmlns:ns2="278de50a-a1ea-40cf-b4d5-68a274327e71" xmlns:ns3="bf5267cf-e766-44a4-807f-a9147f35e4a7" targetNamespace="http://schemas.microsoft.com/office/2006/metadata/properties" ma:root="true" ma:fieldsID="12638eb77b168a14554c5eaf74d3250f" ns2:_="" ns3:_="">
    <xsd:import namespace="278de50a-a1ea-40cf-b4d5-68a274327e71"/>
    <xsd:import namespace="bf5267cf-e766-44a4-807f-a9147f35e4a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78de50a-a1ea-40cf-b4d5-68a274327e7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f5267cf-e766-44a4-807f-a9147f35e4a7" elementFormDefault="qualified">
    <xsd:import namespace="http://schemas.microsoft.com/office/2006/documentManagement/types"/>
    <xsd:import namespace="http://schemas.microsoft.com/office/infopath/2007/PartnerControls"/>
    <xsd:element name="SharedWithUsers" ma:index="14"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bf5267cf-e766-44a4-807f-a9147f35e4a7">
      <UserInfo>
        <DisplayName>フレッシュ メンバー</DisplayName>
        <AccountId>37</AccountId>
        <AccountType/>
      </UserInfo>
    </SharedWithUsers>
  </documentManagement>
</p:properties>
</file>

<file path=customXml/itemProps1.xml><?xml version="1.0" encoding="utf-8"?>
<ds:datastoreItem xmlns:ds="http://schemas.openxmlformats.org/officeDocument/2006/customXml" ds:itemID="{3AFC6EBE-625C-412D-8A1E-C64FA34A4FF8}">
  <ds:schemaRefs>
    <ds:schemaRef ds:uri="http://schemas.microsoft.com/sharepoint/v3/contenttype/forms"/>
  </ds:schemaRefs>
</ds:datastoreItem>
</file>

<file path=customXml/itemProps2.xml><?xml version="1.0" encoding="utf-8"?>
<ds:datastoreItem xmlns:ds="http://schemas.openxmlformats.org/officeDocument/2006/customXml" ds:itemID="{47ADDE99-C8EF-4020-841C-68FF20984ED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78de50a-a1ea-40cf-b4d5-68a274327e71"/>
    <ds:schemaRef ds:uri="bf5267cf-e766-44a4-807f-a9147f35e4a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6DB84D7-42B8-41A4-9460-CD16FB4F0765}">
  <ds:schemaRefs>
    <ds:schemaRef ds:uri="http://www.w3.org/XML/1998/namespace"/>
    <ds:schemaRef ds:uri="http://schemas.openxmlformats.org/package/2006/metadata/core-properties"/>
    <ds:schemaRef ds:uri="http://purl.org/dc/dcmitype/"/>
    <ds:schemaRef ds:uri="278de50a-a1ea-40cf-b4d5-68a274327e71"/>
    <ds:schemaRef ds:uri="bf5267cf-e766-44a4-807f-a9147f35e4a7"/>
    <ds:schemaRef ds:uri="http://schemas.microsoft.com/office/2006/documentManagement/types"/>
    <ds:schemaRef ds:uri="http://purl.org/dc/elements/1.1/"/>
    <ds:schemaRef ds:uri="http://schemas.microsoft.com/office/infopath/2007/PartnerControls"/>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2023BRM527金精峠400</vt:lpstr>
      <vt:lpstr>フォトコントロール</vt:lpstr>
      <vt:lpstr>ゴール受付会場</vt:lpstr>
      <vt:lpstr>'2023BRM527金精峠400'!Excel_BuiltIn_Print_Area</vt:lpstr>
      <vt:lpstr>'2023BRM527金精峠400'!Print_Area</vt:lpstr>
      <vt:lpstr>フォトコントロール!Print_Area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Matsuda Takeshi</cp:lastModifiedBy>
  <cp:revision>49</cp:revision>
  <cp:lastPrinted>2023-05-21T09:08:48Z</cp:lastPrinted>
  <dcterms:created xsi:type="dcterms:W3CDTF">2014-09-03T01:37:35Z</dcterms:created>
  <dcterms:modified xsi:type="dcterms:W3CDTF">2023-05-21T09:47:13Z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1033-10.2.0.7516</vt:lpwstr>
  </property>
  <property fmtid="{D5CDD505-2E9C-101B-9397-08002B2CF9AE}" pid="3" name="ContentTypeId">
    <vt:lpwstr>0x01010068A20B60BF908A45AAD3950DA02AD5DC</vt:lpwstr>
  </property>
</Properties>
</file>