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f0509e45b551d4b/"/>
    </mc:Choice>
  </mc:AlternateContent>
  <xr:revisionPtr revIDLastSave="2" documentId="13_ncr:1_{92509177-DCA1-4F85-9E5B-E973F7702C17}" xr6:coauthVersionLast="47" xr6:coauthVersionMax="47" xr10:uidLastSave="{BF4D04E9-DE0C-458F-9007-155A4B57D356}"/>
  <bookViews>
    <workbookView xWindow="-108" yWindow="-108" windowWidth="23256" windowHeight="12456" xr2:uid="{00000000-000D-0000-FFFF-FFFF00000000}"/>
  </bookViews>
  <sheets>
    <sheet name="BRM722" sheetId="3" r:id="rId1"/>
  </sheets>
  <definedNames>
    <definedName name="_xlnm.Print_Area" localSheetId="0">'BRM722'!$A$1:$H$107</definedName>
    <definedName name="_xlnm.Print_Titles" localSheetId="0">'BRM722'!$5:$5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5" i="3" l="1"/>
  <c r="A65" i="3"/>
  <c r="B17" i="3"/>
  <c r="B48" i="3"/>
  <c r="B47" i="3"/>
  <c r="B46" i="3"/>
  <c r="B45" i="3"/>
  <c r="B81" i="3"/>
  <c r="B80" i="3"/>
  <c r="B79" i="3"/>
  <c r="B78" i="3"/>
  <c r="B77" i="3"/>
  <c r="B76" i="3"/>
  <c r="A76" i="3"/>
  <c r="A77" i="3" s="1"/>
  <c r="A78" i="3" s="1"/>
  <c r="A79" i="3" s="1"/>
  <c r="B63" i="3"/>
  <c r="B61" i="3"/>
  <c r="B60" i="3"/>
  <c r="B54" i="3"/>
  <c r="B40" i="3"/>
  <c r="B41" i="3"/>
  <c r="B42" i="3"/>
  <c r="B16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2" i="3"/>
  <c r="B71" i="3"/>
  <c r="B70" i="3"/>
  <c r="B69" i="3"/>
  <c r="B68" i="3"/>
  <c r="B67" i="3"/>
  <c r="B66" i="3"/>
  <c r="B64" i="3"/>
  <c r="B62" i="3"/>
  <c r="B59" i="3"/>
  <c r="B58" i="3"/>
  <c r="B57" i="3"/>
  <c r="B56" i="3"/>
  <c r="B55" i="3"/>
  <c r="B53" i="3"/>
  <c r="B52" i="3"/>
  <c r="B51" i="3"/>
  <c r="B50" i="3"/>
  <c r="B49" i="3"/>
  <c r="B44" i="3"/>
  <c r="B43" i="3"/>
  <c r="B39" i="3"/>
  <c r="B38" i="3"/>
  <c r="B37" i="3"/>
  <c r="B36" i="3"/>
  <c r="B35" i="3"/>
  <c r="B34" i="3"/>
  <c r="B33" i="3"/>
  <c r="B32" i="3"/>
  <c r="B31" i="3"/>
  <c r="B15" i="3"/>
  <c r="B14" i="3"/>
  <c r="B13" i="3"/>
  <c r="B12" i="3"/>
  <c r="B11" i="3"/>
  <c r="B10" i="3"/>
  <c r="B9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l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80" i="3"/>
  <c r="A81" i="3" s="1"/>
  <c r="A51" i="3" l="1"/>
  <c r="A52" i="3" s="1"/>
  <c r="A53" i="3" s="1"/>
  <c r="A54" i="3" s="1"/>
  <c r="A55" i="3" l="1"/>
  <c r="A56" i="3" s="1"/>
  <c r="A57" i="3" s="1"/>
  <c r="A58" i="3" s="1"/>
  <c r="A59" i="3" s="1"/>
  <c r="A60" i="3" s="1"/>
  <c r="A61" i="3" s="1"/>
  <c r="A62" i="3" s="1"/>
  <c r="A63" i="3" l="1"/>
  <c r="A64" i="3" s="1"/>
  <c r="A66" i="3" s="1"/>
  <c r="A67" i="3" s="1"/>
  <c r="A68" i="3" s="1"/>
  <c r="A69" i="3" s="1"/>
  <c r="A70" i="3" s="1"/>
  <c r="A71" i="3" s="1"/>
  <c r="A72" i="3" s="1"/>
  <c r="B7" i="3"/>
  <c r="B8" i="3"/>
</calcChain>
</file>

<file path=xl/sharedStrings.xml><?xml version="1.0" encoding="utf-8"?>
<sst xmlns="http://schemas.openxmlformats.org/spreadsheetml/2006/main" count="300" uniqueCount="197">
  <si>
    <t>No.</t>
  </si>
  <si>
    <t>区間</t>
  </si>
  <si>
    <t>合計</t>
  </si>
  <si>
    <t>通過点</t>
  </si>
  <si>
    <t>進路</t>
  </si>
  <si>
    <t>ルート</t>
  </si>
  <si>
    <t>備考</t>
  </si>
  <si>
    <t>スタート　
船橋港親水公園</t>
  </si>
  <si>
    <t>市道</t>
  </si>
  <si>
    <t>S</t>
  </si>
  <si>
    <t>右上　千葉方面右折の看板</t>
  </si>
  <si>
    <t>冷凍団地方面　信号の次 手前「協同水産流通」</t>
  </si>
  <si>
    <t>K15、市道</t>
  </si>
  <si>
    <t>S「幕張海浜公園」</t>
  </si>
  <si>
    <t>市道、K57</t>
  </si>
  <si>
    <t>海浜幕張駅、メッセ会場方面</t>
  </si>
  <si>
    <t>K262</t>
  </si>
  <si>
    <t>八千代方面</t>
  </si>
  <si>
    <t>S「長作交差点」</t>
  </si>
  <si>
    <t>K69、K66</t>
  </si>
  <si>
    <t>佐倉、四街道方面</t>
  </si>
  <si>
    <t>S「山王」</t>
  </si>
  <si>
    <t>S「長沼原町」の次　左奥セブンイレブン</t>
  </si>
  <si>
    <t>S「遠近五差路」</t>
  </si>
  <si>
    <t>市道,K64</t>
  </si>
  <si>
    <t>右から2番目の道「大日東西通り」を進む</t>
  </si>
  <si>
    <t>K136</t>
  </si>
  <si>
    <t>K65</t>
  </si>
  <si>
    <t>S「寺崎北」</t>
  </si>
  <si>
    <t>R296</t>
  </si>
  <si>
    <t>成田、八街方面</t>
  </si>
  <si>
    <t>S「七栄交差点」</t>
  </si>
  <si>
    <t>止まれ</t>
  </si>
  <si>
    <t>正面にカーブミラー</t>
  </si>
  <si>
    <t>K62</t>
  </si>
  <si>
    <t>芝山はにわ道</t>
  </si>
  <si>
    <t>S「小菅交差点」</t>
  </si>
  <si>
    <t>K44</t>
  </si>
  <si>
    <t>香取、成田空港方面</t>
  </si>
  <si>
    <t>右奥セブンイレブン</t>
  </si>
  <si>
    <t>S「城山入口」</t>
  </si>
  <si>
    <t>K113</t>
  </si>
  <si>
    <t>S「桜田権現前」</t>
  </si>
  <si>
    <t>R51</t>
  </si>
  <si>
    <t>鹿島、香取方面</t>
  </si>
  <si>
    <t>側道
（R51）</t>
  </si>
  <si>
    <t>左側</t>
  </si>
  <si>
    <t>側道</t>
  </si>
  <si>
    <t>石岡、潮来方面
北利根橋を渡ってすぐ左側道へ入る</t>
  </si>
  <si>
    <t>S「永山」</t>
  </si>
  <si>
    <t>R355</t>
  </si>
  <si>
    <t>石岡、行方方面  二輪車・自転車用押ボタン</t>
  </si>
  <si>
    <t>S「麻生」</t>
  </si>
  <si>
    <t>K2</t>
  </si>
  <si>
    <t>水戸、鉾田方面</t>
  </si>
  <si>
    <t>S「小舟津十字路」</t>
  </si>
  <si>
    <t>S「飯名」</t>
  </si>
  <si>
    <t>K110、K50</t>
  </si>
  <si>
    <t>水戸、茨城方面　　左ファミリーマート</t>
  </si>
  <si>
    <t>K50</t>
  </si>
  <si>
    <t>S「警察学校入口」</t>
  </si>
  <si>
    <t>R6</t>
  </si>
  <si>
    <t>ひたちなか方面　　水戸バイパス、陸前浜街道</t>
  </si>
  <si>
    <t>S「田彦郵便局前」</t>
  </si>
  <si>
    <t>K172,R349</t>
  </si>
  <si>
    <t>常陸太田、額田方面</t>
  </si>
  <si>
    <t>R349</t>
  </si>
  <si>
    <t>S「河内小入口」</t>
  </si>
  <si>
    <t>広域農道</t>
  </si>
  <si>
    <t>高萩、日立方面　　グリーンふるさとライン</t>
  </si>
  <si>
    <t>K60</t>
  </si>
  <si>
    <t>日立市街、十王パノラマ公園方面</t>
  </si>
  <si>
    <t>S「山部」</t>
  </si>
  <si>
    <t>K10</t>
  </si>
  <si>
    <t>S「秋山十字路」</t>
  </si>
  <si>
    <t>R118</t>
  </si>
  <si>
    <t>S「姥賀」</t>
  </si>
  <si>
    <t>水戸、那珂方面</t>
  </si>
  <si>
    <t>R123</t>
  </si>
  <si>
    <t>S「笠間街道入口」</t>
  </si>
  <si>
    <t>K61、Ｋ51、
Ｋ61</t>
  </si>
  <si>
    <t>笠間方面</t>
  </si>
  <si>
    <t>S「才木」</t>
  </si>
  <si>
    <t>石岡、笠間市街方面　　Ｒ50横断</t>
  </si>
  <si>
    <t>市道,R355</t>
  </si>
  <si>
    <t>K19</t>
  </si>
  <si>
    <t>取手方面　　右手にファミリーマート</t>
  </si>
  <si>
    <t>R294</t>
  </si>
  <si>
    <t>S「国道294号入口」</t>
  </si>
  <si>
    <t>東京方面</t>
  </si>
  <si>
    <t>K8、R464、K8</t>
  </si>
  <si>
    <t>側道へ　　千葉、船橋方面</t>
  </si>
  <si>
    <t>S「金杉十字路」</t>
  </si>
  <si>
    <t>K288</t>
  </si>
  <si>
    <t>船橋市街方面</t>
  </si>
  <si>
    <t>前方左右SUZUKI</t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</si>
  <si>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</si>
  <si>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</si>
  <si>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</si>
  <si>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リタイア（DNF)する場合は、必ずブルベカードに記載されている連絡先まで直接本人が電話連絡してください。</t>
  </si>
  <si>
    <t>幕張メッセ、ZOZOﾏﾘﾝｽﾀｼﾞｱﾑ方面</t>
  </si>
  <si>
    <t>S「実籾三丁目」</t>
  </si>
  <si>
    <t>直進「通行止」（幸久橋） 　矢祭、龍神大吊橋、常陸太田方面</t>
  </si>
  <si>
    <t>右側</t>
    <phoneticPr fontId="6"/>
  </si>
  <si>
    <t>※</t>
    <phoneticPr fontId="6"/>
  </si>
  <si>
    <t>道なり右カーブ（キャットアイ注意）</t>
    <rPh sb="14" eb="16">
      <t>チュウイ</t>
    </rPh>
    <phoneticPr fontId="6"/>
  </si>
  <si>
    <t>夜間感応式　押しボタン</t>
    <rPh sb="0" eb="2">
      <t>ヤカン</t>
    </rPh>
    <rPh sb="2" eb="4">
      <t>カンノウ</t>
    </rPh>
    <rPh sb="4" eb="5">
      <t>シキ</t>
    </rPh>
    <rPh sb="6" eb="7">
      <t>オ</t>
    </rPh>
    <phoneticPr fontId="6"/>
  </si>
  <si>
    <t>K67、K111</t>
    <phoneticPr fontId="6"/>
  </si>
  <si>
    <t>笠間、水戸方面　　</t>
    <phoneticPr fontId="6"/>
  </si>
  <si>
    <t>左手にファミリーマート</t>
    <rPh sb="0" eb="1">
      <t>ヒダリ</t>
    </rPh>
    <rPh sb="1" eb="2">
      <t>テ</t>
    </rPh>
    <phoneticPr fontId="6"/>
  </si>
  <si>
    <t>S「千代田団地」</t>
    <rPh sb="2" eb="5">
      <t>チヨダ</t>
    </rPh>
    <rPh sb="5" eb="7">
      <t>ダンチ</t>
    </rPh>
    <phoneticPr fontId="6"/>
  </si>
  <si>
    <t>S「大清水」</t>
    <rPh sb="2" eb="5">
      <t>オオシミズ</t>
    </rPh>
    <phoneticPr fontId="6"/>
  </si>
  <si>
    <r>
      <t>直進オーバーパス</t>
    </r>
    <r>
      <rPr>
        <b/>
        <sz val="11"/>
        <color theme="1"/>
        <rFont val="ＭＳ Ｐゴシック"/>
        <family val="3"/>
        <charset val="128"/>
      </rPr>
      <t>（2つめ）</t>
    </r>
    <r>
      <rPr>
        <sz val="11"/>
        <color theme="1"/>
        <rFont val="ＭＳ Ｐゴシック"/>
        <family val="3"/>
        <charset val="128"/>
      </rPr>
      <t>は自転車通行止め
左車線側道からいったん降りてR356を横断し、
その後、側道から上がってR51に合流・復帰</t>
    </r>
    <phoneticPr fontId="6"/>
  </si>
  <si>
    <t>S「額田北」</t>
    <phoneticPr fontId="6"/>
  </si>
  <si>
    <t>S「静入口」</t>
    <rPh sb="2" eb="3">
      <t>シズ</t>
    </rPh>
    <rPh sb="3" eb="5">
      <t>イリグチ</t>
    </rPh>
    <phoneticPr fontId="6"/>
  </si>
  <si>
    <t>K61</t>
    <phoneticPr fontId="6"/>
  </si>
  <si>
    <t>笠間、城里方面</t>
    <rPh sb="0" eb="2">
      <t>カサマ</t>
    </rPh>
    <rPh sb="3" eb="5">
      <t>シロサト</t>
    </rPh>
    <phoneticPr fontId="6"/>
  </si>
  <si>
    <t>S「西手越」</t>
    <rPh sb="2" eb="3">
      <t>ニシ</t>
    </rPh>
    <rPh sb="3" eb="5">
      <t>テゴシ</t>
    </rPh>
    <phoneticPr fontId="6"/>
  </si>
  <si>
    <t>笠間バイパス</t>
    <rPh sb="0" eb="2">
      <t>カサマ</t>
    </rPh>
    <phoneticPr fontId="6"/>
  </si>
  <si>
    <t>R355</t>
    <phoneticPr fontId="6"/>
  </si>
  <si>
    <t>取手、土浦方面　　</t>
    <rPh sb="0" eb="2">
      <t>トリデ</t>
    </rPh>
    <rPh sb="3" eb="5">
      <t>ツチウラ</t>
    </rPh>
    <phoneticPr fontId="6"/>
  </si>
  <si>
    <t>R6</t>
    <phoneticPr fontId="6"/>
  </si>
  <si>
    <t>S「恋瀬橋北」</t>
    <rPh sb="2" eb="3">
      <t>コイ</t>
    </rPh>
    <rPh sb="3" eb="4">
      <t>セ</t>
    </rPh>
    <rPh sb="4" eb="5">
      <t>ハシ</t>
    </rPh>
    <rPh sb="5" eb="6">
      <t>キタ</t>
    </rPh>
    <phoneticPr fontId="6"/>
  </si>
  <si>
    <t>K53</t>
    <phoneticPr fontId="6"/>
  </si>
  <si>
    <t>筑西、つくば方面</t>
    <phoneticPr fontId="6"/>
  </si>
  <si>
    <t>S「下土田南」</t>
    <rPh sb="2" eb="3">
      <t>シモ</t>
    </rPh>
    <rPh sb="3" eb="5">
      <t>ツチダ</t>
    </rPh>
    <rPh sb="5" eb="6">
      <t>ミナミ</t>
    </rPh>
    <phoneticPr fontId="6"/>
  </si>
  <si>
    <t>S</t>
    <phoneticPr fontId="6"/>
  </si>
  <si>
    <t>K201、K24</t>
    <phoneticPr fontId="6"/>
  </si>
  <si>
    <t>K19</t>
    <phoneticPr fontId="6"/>
  </si>
  <si>
    <t>S「学園の森」</t>
    <rPh sb="2" eb="4">
      <t>ガクエン</t>
    </rPh>
    <rPh sb="5" eb="6">
      <t>モリ</t>
    </rPh>
    <phoneticPr fontId="6"/>
  </si>
  <si>
    <t>左奥にローソン　　取手方面</t>
    <rPh sb="0" eb="1">
      <t>ヒダリ</t>
    </rPh>
    <rPh sb="1" eb="2">
      <t>オク</t>
    </rPh>
    <rPh sb="9" eb="11">
      <t>トリデ</t>
    </rPh>
    <rPh sb="11" eb="13">
      <t>ホウメン</t>
    </rPh>
    <phoneticPr fontId="6"/>
  </si>
  <si>
    <t>取手方面　左手にセブンイレブン</t>
    <rPh sb="5" eb="7">
      <t>ヒダリテ</t>
    </rPh>
    <phoneticPr fontId="6"/>
  </si>
  <si>
    <t>K19、K130</t>
    <phoneticPr fontId="6"/>
  </si>
  <si>
    <t>K251、K130</t>
    <phoneticPr fontId="6"/>
  </si>
  <si>
    <t>S「山王」</t>
    <phoneticPr fontId="6"/>
  </si>
  <si>
    <t>S「取手二中入口」</t>
    <rPh sb="2" eb="4">
      <t>トリデ</t>
    </rPh>
    <rPh sb="4" eb="6">
      <t>ニチュウ</t>
    </rPh>
    <rPh sb="6" eb="8">
      <t>イリグチ</t>
    </rPh>
    <phoneticPr fontId="6"/>
  </si>
  <si>
    <t>連絡がない場合は、確認が取れるまでスタッフが安否確認することになり、運営に支障をきたします。</t>
    <rPh sb="5" eb="7">
      <t>バアイ</t>
    </rPh>
    <rPh sb="22" eb="26">
      <t>アンピカクニン</t>
    </rPh>
    <phoneticPr fontId="6"/>
  </si>
  <si>
    <t>Control 1
　セブンイレブン
　茨城東西代店</t>
    <phoneticPr fontId="6"/>
  </si>
  <si>
    <t>Control 2
　ミニストップ
　茨城町海老沢店</t>
    <phoneticPr fontId="6"/>
  </si>
  <si>
    <t>Control 4
　ファミリーマート　
　タカシン矢祭店</t>
    <phoneticPr fontId="6"/>
  </si>
  <si>
    <t>Control 5
 セブンイレブン　
　笠間昭和町店</t>
    <phoneticPr fontId="6"/>
  </si>
  <si>
    <t>Control6
 セブンイレブン
 谷田部インター店</t>
    <phoneticPr fontId="6"/>
  </si>
  <si>
    <t>Controlではお買い物をしてレシートを取得してください。</t>
    <phoneticPr fontId="6"/>
  </si>
  <si>
    <t xml:space="preserve"> </t>
    <phoneticPr fontId="6"/>
  </si>
  <si>
    <t>ゴール　セブンイレブン
　　　船橋夏見二丁目店</t>
    <rPh sb="17" eb="19">
      <t>ナツミ</t>
    </rPh>
    <rPh sb="19" eb="23">
      <t>ニチョウメテン</t>
    </rPh>
    <phoneticPr fontId="6"/>
  </si>
  <si>
    <t>右側</t>
    <rPh sb="0" eb="1">
      <t>ミギ</t>
    </rPh>
    <phoneticPr fontId="6"/>
  </si>
  <si>
    <t>県道19　取手方面（案内板　水色のライン）
サイエンス通りへ。右奥にみずほの村市場</t>
    <rPh sb="0" eb="2">
      <t>ケンドウ</t>
    </rPh>
    <rPh sb="5" eb="7">
      <t>トリデ</t>
    </rPh>
    <rPh sb="7" eb="9">
      <t>ホウメン</t>
    </rPh>
    <rPh sb="10" eb="13">
      <t>アンナイバン</t>
    </rPh>
    <rPh sb="14" eb="16">
      <t>ミズイロ</t>
    </rPh>
    <rPh sb="27" eb="28">
      <t>トオ</t>
    </rPh>
    <rPh sb="38" eb="39">
      <t>ムラ</t>
    </rPh>
    <rPh sb="39" eb="41">
      <t>イチバ</t>
    </rPh>
    <phoneticPr fontId="6"/>
  </si>
  <si>
    <t>矢祭方面</t>
    <rPh sb="0" eb="2">
      <t>ヤマツリ</t>
    </rPh>
    <rPh sb="2" eb="4">
      <t>ホウメン</t>
    </rPh>
    <phoneticPr fontId="6"/>
  </si>
  <si>
    <t>市道</t>
    <rPh sb="0" eb="2">
      <t>シドウ</t>
    </rPh>
    <phoneticPr fontId="6"/>
  </si>
  <si>
    <t>Ｓ</t>
    <phoneticPr fontId="6"/>
  </si>
  <si>
    <t>船橋北口みらい図書館</t>
    <rPh sb="0" eb="2">
      <t>フナバシ</t>
    </rPh>
    <rPh sb="2" eb="4">
      <t>キタグチ</t>
    </rPh>
    <rPh sb="7" eb="10">
      <t>トショカン</t>
    </rPh>
    <phoneticPr fontId="6"/>
  </si>
  <si>
    <t>ゴールから受付まで(参考ルート）</t>
    <rPh sb="5" eb="7">
      <t>ウケツケ</t>
    </rPh>
    <rPh sb="10" eb="12">
      <t>サンコウ</t>
    </rPh>
    <phoneticPr fontId="6"/>
  </si>
  <si>
    <t>右奥　イトーヨーカドー</t>
    <rPh sb="0" eb="2">
      <t>ミギオク</t>
    </rPh>
    <phoneticPr fontId="6"/>
  </si>
  <si>
    <t>グリーンパーク船橋霊園の看板</t>
    <rPh sb="7" eb="9">
      <t>フナバシ</t>
    </rPh>
    <rPh sb="9" eb="11">
      <t>レイエン</t>
    </rPh>
    <rPh sb="12" eb="14">
      <t>カンバン</t>
    </rPh>
    <phoneticPr fontId="6"/>
  </si>
  <si>
    <t>左　焼肉屋</t>
    <rPh sb="0" eb="1">
      <t>ヒダリ</t>
    </rPh>
    <rPh sb="2" eb="5">
      <t>ヤキニクヤ</t>
    </rPh>
    <phoneticPr fontId="6"/>
  </si>
  <si>
    <t>路地</t>
    <rPh sb="0" eb="2">
      <t>ロジ</t>
    </rPh>
    <phoneticPr fontId="6"/>
  </si>
  <si>
    <t>変則　十字路　路地にはいる。</t>
    <rPh sb="0" eb="2">
      <t>ヘンソク</t>
    </rPh>
    <rPh sb="3" eb="6">
      <t>ジュウジロ</t>
    </rPh>
    <rPh sb="7" eb="9">
      <t>ロジ</t>
    </rPh>
    <phoneticPr fontId="6"/>
  </si>
  <si>
    <t>K288,K9</t>
    <phoneticPr fontId="6"/>
  </si>
  <si>
    <t>北茨城方面、(点滅時以外）感応式押しボタン</t>
    <rPh sb="3" eb="5">
      <t>ホウメン</t>
    </rPh>
    <rPh sb="7" eb="12">
      <t>テンメツジイガイ</t>
    </rPh>
    <rPh sb="13" eb="16">
      <t>カンノウシキ</t>
    </rPh>
    <rPh sb="16" eb="17">
      <t>オ</t>
    </rPh>
    <phoneticPr fontId="6"/>
  </si>
  <si>
    <t>20:00よりウェーブスタート
公園を出て押ボタン信号渡り右方向直進</t>
    <phoneticPr fontId="6"/>
  </si>
  <si>
    <t>https://ridewithgps.com/routes/43428171?privacy_code=ydJReVlW6iR7m5CkCGefwOUkmbJ5TA0n</t>
    <phoneticPr fontId="6"/>
  </si>
  <si>
    <t>成田方面　　右奥カーセブン</t>
    <phoneticPr fontId="6"/>
  </si>
  <si>
    <t>田宮、小高方面</t>
    <rPh sb="0" eb="2">
      <t>タミヤ</t>
    </rPh>
    <rPh sb="3" eb="5">
      <t>コダカ</t>
    </rPh>
    <rPh sb="5" eb="7">
      <t>ホウメン</t>
    </rPh>
    <phoneticPr fontId="6"/>
  </si>
  <si>
    <t>Control 3
　セイコーマート
高萩手綱店</t>
    <rPh sb="19" eb="23">
      <t>タカハギテヅナ</t>
    </rPh>
    <rPh sb="23" eb="24">
      <t>テン</t>
    </rPh>
    <phoneticPr fontId="6"/>
  </si>
  <si>
    <t>左側</t>
    <phoneticPr fontId="6"/>
  </si>
  <si>
    <r>
      <rPr>
        <b/>
        <sz val="11"/>
        <color rgb="FF000000"/>
        <rFont val="ＭＳ Ｐゴシック"/>
        <family val="3"/>
        <charset val="128"/>
      </rPr>
      <t>レシートを取得　制限時間はありません</t>
    </r>
    <r>
      <rPr>
        <sz val="11"/>
        <color indexed="8"/>
        <rFont val="ＭＳ Ｐゴシック"/>
        <family val="3"/>
        <charset val="128"/>
      </rPr>
      <t>。
（参考：OPEN 02:53～CLOSE 11:28）
レシート取得後折り返し。</t>
    </r>
    <rPh sb="5" eb="7">
      <t>シュトク</t>
    </rPh>
    <rPh sb="8" eb="12">
      <t>セイゲンジカン</t>
    </rPh>
    <rPh sb="52" eb="55">
      <t>シュトクゴ</t>
    </rPh>
    <rPh sb="55" eb="56">
      <t>オ</t>
    </rPh>
    <rPh sb="57" eb="58">
      <t>カエ</t>
    </rPh>
    <phoneticPr fontId="6"/>
  </si>
  <si>
    <t xml:space="preserve"> 潮音寺の電飾看板の次の交差点</t>
    <rPh sb="5" eb="7">
      <t>デンショク</t>
    </rPh>
    <rPh sb="7" eb="9">
      <t>カンバン</t>
    </rPh>
    <phoneticPr fontId="6"/>
  </si>
  <si>
    <t>OPEN 22:09～CLOSE 7/23 00:52
レシートを取得。</t>
    <rPh sb="33" eb="35">
      <t>シュトク</t>
    </rPh>
    <phoneticPr fontId="6"/>
  </si>
  <si>
    <t>　　　　参考RWGPS　https://ridewithgps.com/routes/42066196?privacy_code=bov4m8vJlrgoaEcb</t>
    <phoneticPr fontId="6"/>
  </si>
  <si>
    <t>┴右</t>
  </si>
  <si>
    <r>
      <t>S＝信号、十=十字路、</t>
    </r>
    <r>
      <rPr>
        <sz val="11"/>
        <color rgb="FF000000"/>
        <rFont val="Microsoft JhengHei"/>
        <family val="2"/>
        <charset val="136"/>
      </rPr>
      <t>┬</t>
    </r>
    <r>
      <rPr>
        <sz val="11"/>
        <color indexed="8"/>
        <rFont val="ＭＳ Ｐゴシック"/>
        <family val="3"/>
        <charset val="128"/>
      </rPr>
      <t>=T字路、Y=Y字路、</t>
    </r>
    <r>
      <rPr>
        <sz val="11"/>
        <color rgb="FF000000"/>
        <rFont val="Microsoft JhengHei"/>
        <family val="2"/>
        <charset val="136"/>
      </rPr>
      <t>├</t>
    </r>
    <r>
      <rPr>
        <sz val="11"/>
        <color indexed="8"/>
        <rFont val="ＭＳ Ｐゴシック"/>
        <family val="3"/>
        <charset val="128"/>
      </rPr>
      <t>=</t>
    </r>
    <r>
      <rPr>
        <sz val="11"/>
        <color rgb="FF000000"/>
        <rFont val="Microsoft JhengHei"/>
        <family val="2"/>
        <charset val="136"/>
      </rPr>
      <t>├</t>
    </r>
    <r>
      <rPr>
        <sz val="11"/>
        <color indexed="8"/>
        <rFont val="ＭＳ Ｐゴシック"/>
        <family val="3"/>
        <charset val="128"/>
      </rPr>
      <t>字路、</t>
    </r>
    <r>
      <rPr>
        <sz val="11"/>
        <color rgb="FF000000"/>
        <rFont val="Microsoft JhengHei"/>
        <family val="2"/>
        <charset val="136"/>
      </rPr>
      <t>┤</t>
    </r>
    <r>
      <rPr>
        <sz val="11"/>
        <color indexed="8"/>
        <rFont val="ＭＳ Ｐゴシック"/>
        <family val="3"/>
        <charset val="128"/>
      </rPr>
      <t>=</t>
    </r>
    <r>
      <rPr>
        <sz val="11"/>
        <color rgb="FF000000"/>
        <rFont val="Microsoft JhengHei"/>
        <family val="2"/>
        <charset val="136"/>
      </rPr>
      <t>┤</t>
    </r>
    <r>
      <rPr>
        <sz val="11"/>
        <color indexed="8"/>
        <rFont val="ＭＳ Ｐゴシック"/>
        <family val="3"/>
        <charset val="128"/>
      </rPr>
      <t>字路、区間は前の通過点からの距離、ルートは次の通過点までの道路番号</t>
    </r>
    <phoneticPr fontId="6"/>
  </si>
  <si>
    <t>┼右</t>
  </si>
  <si>
    <t>Y右</t>
    <rPh sb="1" eb="2">
      <t>ミギ</t>
    </rPh>
    <phoneticPr fontId="6"/>
  </si>
  <si>
    <t>├右</t>
  </si>
  <si>
    <t>┤左</t>
  </si>
  <si>
    <t>┼左</t>
  </si>
  <si>
    <t>五差路</t>
    <phoneticPr fontId="6"/>
  </si>
  <si>
    <t>┬右</t>
  </si>
  <si>
    <t>┬左</t>
  </si>
  <si>
    <t>Y左</t>
    <rPh sb="1" eb="2">
      <t>ヒダリ</t>
    </rPh>
    <phoneticPr fontId="6"/>
  </si>
  <si>
    <t>直進</t>
    <rPh sb="0" eb="2">
      <t>チョクシン</t>
    </rPh>
    <phoneticPr fontId="6"/>
  </si>
  <si>
    <t>須賀川方面　右手前　ツルハドラック</t>
    <rPh sb="0" eb="3">
      <t>スカガワ</t>
    </rPh>
    <rPh sb="3" eb="5">
      <t>ホウメン</t>
    </rPh>
    <rPh sb="6" eb="7">
      <t>ミギ</t>
    </rPh>
    <rPh sb="7" eb="9">
      <t>テマエ</t>
    </rPh>
    <phoneticPr fontId="6"/>
  </si>
  <si>
    <t>OPEN 05:17～CLOSE 16:36
レシートを取得。</t>
    <rPh sb="28" eb="30">
      <t>シュトク</t>
    </rPh>
    <phoneticPr fontId="6"/>
  </si>
  <si>
    <t>OPEN 07:04～CLOSE 20:24
レシートを取得。</t>
    <rPh sb="28" eb="30">
      <t>シュトク</t>
    </rPh>
    <phoneticPr fontId="6"/>
  </si>
  <si>
    <t>OPEN 08:08～CLOSE  23:00
レシートを取得。</t>
    <rPh sb="29" eb="31">
      <t>シュトク</t>
    </rPh>
    <phoneticPr fontId="6"/>
  </si>
  <si>
    <t>店を出て右折</t>
    <rPh sb="0" eb="1">
      <t>ミセ</t>
    </rPh>
    <rPh sb="2" eb="3">
      <t>デ</t>
    </rPh>
    <rPh sb="4" eb="6">
      <t>ウセツ</t>
    </rPh>
    <phoneticPr fontId="6"/>
  </si>
  <si>
    <t>左手前吉野家、右奥ウェルシア</t>
    <rPh sb="0" eb="3">
      <t>ヒダリテマエ</t>
    </rPh>
    <rPh sb="3" eb="6">
      <t>ヨシノヤ</t>
    </rPh>
    <rPh sb="8" eb="9">
      <t>オク</t>
    </rPh>
    <phoneticPr fontId="6"/>
  </si>
  <si>
    <t>ゴール　セブンイレブン
　　船橋夏見二丁目店</t>
    <rPh sb="16" eb="18">
      <t>ナツミ</t>
    </rPh>
    <rPh sb="18" eb="22">
      <t>ニチョウメテン</t>
    </rPh>
    <phoneticPr fontId="6"/>
  </si>
  <si>
    <t>OPEN 18:00～CLOSE 24:00
（Waiveによる調整なし）</t>
    <rPh sb="32" eb="34">
      <t>チョウセイ</t>
    </rPh>
    <phoneticPr fontId="6"/>
  </si>
  <si>
    <r>
      <t>OPEN 23:28～CLOSE 7/23 03:52
レシートを取得。
　</t>
    </r>
    <r>
      <rPr>
        <sz val="11"/>
        <color rgb="FF000000"/>
        <rFont val="ＭＳ Ｐゴシック"/>
        <family val="3"/>
        <charset val="128"/>
      </rPr>
      <t>これ以降は日付はすべて7/23</t>
    </r>
    <rPh sb="33" eb="35">
      <t>シュトク</t>
    </rPh>
    <rPh sb="40" eb="42">
      <t>イコウ</t>
    </rPh>
    <rPh sb="43" eb="45">
      <t>ヒヅケ</t>
    </rPh>
    <phoneticPr fontId="6"/>
  </si>
  <si>
    <r>
      <rPr>
        <b/>
        <sz val="11"/>
        <color rgb="FF000000"/>
        <rFont val="ＭＳ Ｐゴシック"/>
        <family val="3"/>
        <charset val="128"/>
      </rPr>
      <t>レシートを取得　制限時間はありません。</t>
    </r>
    <r>
      <rPr>
        <sz val="11"/>
        <color indexed="8"/>
        <rFont val="ＭＳ Ｐゴシック"/>
        <family val="3"/>
        <charset val="128"/>
      </rPr>
      <t xml:space="preserve">
（参考OPEN 7/23 01:30～CLOSE 08:28）
　開店6:00前は店名をいれて写真をとってください。</t>
    </r>
    <rPh sb="5" eb="7">
      <t>シュトク</t>
    </rPh>
    <rPh sb="8" eb="12">
      <t>セイゲンジカン</t>
    </rPh>
    <rPh sb="21" eb="23">
      <t>サンコウ</t>
    </rPh>
    <rPh sb="53" eb="55">
      <t>カイテン</t>
    </rPh>
    <rPh sb="59" eb="60">
      <t>マエ</t>
    </rPh>
    <rPh sb="61" eb="63">
      <t>テンメイ</t>
    </rPh>
    <rPh sb="67" eb="69">
      <t>シャシン</t>
    </rPh>
    <phoneticPr fontId="6"/>
  </si>
  <si>
    <t>AJたまがわ　BRM722奥久慈400CENTENAIRE (2023)</t>
    <phoneticPr fontId="6"/>
  </si>
  <si>
    <t>ふるさと農道、藤沢荒川沖線、しらかし道り、平塚通りと進む</t>
    <rPh sb="4" eb="6">
      <t>ノウドウ</t>
    </rPh>
    <rPh sb="7" eb="9">
      <t>フジサワ</t>
    </rPh>
    <rPh sb="9" eb="11">
      <t>アラカワ</t>
    </rPh>
    <rPh sb="11" eb="12">
      <t>オキ</t>
    </rPh>
    <rPh sb="12" eb="13">
      <t>セン</t>
    </rPh>
    <rPh sb="18" eb="19">
      <t>ドウ</t>
    </rPh>
    <rPh sb="21" eb="23">
      <t>ヒラツカ</t>
    </rPh>
    <rPh sb="23" eb="24">
      <t>トオ</t>
    </rPh>
    <rPh sb="26" eb="27">
      <t>スス</t>
    </rPh>
    <phoneticPr fontId="6"/>
  </si>
  <si>
    <r>
      <rPr>
        <sz val="11"/>
        <color rgb="FFFF0000"/>
        <rFont val="Microsoft JhengHei"/>
        <family val="3"/>
      </rPr>
      <t>├</t>
    </r>
    <r>
      <rPr>
        <sz val="11"/>
        <color rgb="FFFF0000"/>
        <rFont val="ＭＳ Ｐゴシック"/>
        <family val="3"/>
        <charset val="128"/>
      </rPr>
      <t>直進</t>
    </r>
    <rPh sb="1" eb="3">
      <t>チョクシン</t>
    </rPh>
    <phoneticPr fontId="6"/>
  </si>
  <si>
    <t>7/12取手つくば線バイパス開通により変更。371.4㎞地点の交差点も直進。(開通前の案内板が残る。）</t>
    <rPh sb="4" eb="6">
      <t>トリデ</t>
    </rPh>
    <rPh sb="9" eb="10">
      <t>セン</t>
    </rPh>
    <rPh sb="14" eb="16">
      <t>カイツウ</t>
    </rPh>
    <rPh sb="19" eb="21">
      <t>ヘンコウ</t>
    </rPh>
    <rPh sb="28" eb="30">
      <t>チテン</t>
    </rPh>
    <rPh sb="31" eb="34">
      <t>コウサテン</t>
    </rPh>
    <rPh sb="35" eb="37">
      <t>チョクシン</t>
    </rPh>
    <rPh sb="39" eb="42">
      <t>カイツウマエ</t>
    </rPh>
    <rPh sb="43" eb="46">
      <t>アンナイバン</t>
    </rPh>
    <rPh sb="47" eb="48">
      <t>ノコ</t>
    </rPh>
    <phoneticPr fontId="6"/>
  </si>
  <si>
    <t>ver 2.0(2023/7/17)</t>
    <phoneticPr fontId="6"/>
  </si>
  <si>
    <t>担当につながらない場合にはe-mailに出走番号、お名前、本人の安否、大体の地点、原因を記載して送信ください。</t>
    <rPh sb="0" eb="2">
      <t>タントウ</t>
    </rPh>
    <rPh sb="9" eb="11">
      <t>バアイ</t>
    </rPh>
    <rPh sb="20" eb="24">
      <t>シュッソウバンゴウ</t>
    </rPh>
    <rPh sb="26" eb="28">
      <t>ナマエ</t>
    </rPh>
    <rPh sb="29" eb="31">
      <t>ホンニン</t>
    </rPh>
    <rPh sb="32" eb="34">
      <t>アンピ</t>
    </rPh>
    <rPh sb="35" eb="37">
      <t>ダイタイ</t>
    </rPh>
    <rPh sb="38" eb="40">
      <t>チテン</t>
    </rPh>
    <rPh sb="41" eb="43">
      <t>ゲンイン</t>
    </rPh>
    <rPh sb="44" eb="46">
      <t>キサイ</t>
    </rPh>
    <rPh sb="48" eb="50">
      <t>ソウシン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</si>
</sst>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 &quot;"/>
  </numFmts>
  <fonts count="23">
    <font>
      <sz val="11"/>
      <color indexed="8"/>
      <name val="ＭＳ Ｐゴシック"/>
    </font>
    <font>
      <u/>
      <sz val="11"/>
      <color indexed="11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Arial"/>
      <family val="2"/>
    </font>
    <font>
      <sz val="11"/>
      <color rgb="FFFF0000"/>
      <name val="ＭＳ Ｐゴシック"/>
      <family val="3"/>
      <charset val="128"/>
    </font>
    <font>
      <sz val="14"/>
      <color rgb="FF000000"/>
      <name val="Meiryo"/>
      <family val="3"/>
      <charset val="128"/>
    </font>
    <font>
      <sz val="10"/>
      <color rgb="FF000000"/>
      <name val="Arial Unicode MS"/>
      <family val="2"/>
    </font>
    <font>
      <b/>
      <sz val="11"/>
      <color rgb="FF000000"/>
      <name val="ＭＳ Ｐゴシック"/>
      <family val="3"/>
      <charset val="128"/>
    </font>
    <font>
      <sz val="11"/>
      <color rgb="FF000000"/>
      <name val="Microsoft JhengHei"/>
      <family val="2"/>
      <charset val="136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Microsoft JhengHei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49" fontId="2" fillId="2" borderId="0" xfId="0" applyNumberFormat="1" applyFont="1" applyFill="1" applyBorder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49" fontId="0" fillId="2" borderId="0" xfId="0" applyNumberFormat="1" applyFill="1" applyBorder="1">
      <alignment vertical="center"/>
    </xf>
    <xf numFmtId="49" fontId="4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0" fontId="0" fillId="4" borderId="4" xfId="0" applyNumberFormat="1" applyFill="1" applyBorder="1">
      <alignment vertical="center"/>
    </xf>
    <xf numFmtId="176" fontId="0" fillId="4" borderId="4" xfId="0" applyNumberFormat="1" applyFill="1" applyBorder="1">
      <alignment vertical="center"/>
    </xf>
    <xf numFmtId="176" fontId="0" fillId="4" borderId="4" xfId="0" applyNumberFormat="1" applyFill="1" applyBorder="1" applyAlignment="1">
      <alignment horizontal="right" vertical="center"/>
    </xf>
    <xf numFmtId="49" fontId="0" fillId="4" borderId="4" xfId="0" applyNumberFormat="1" applyFill="1" applyBorder="1" applyAlignment="1">
      <alignment vertical="center" wrapText="1"/>
    </xf>
    <xf numFmtId="49" fontId="0" fillId="3" borderId="7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vertical="center" wrapText="1"/>
    </xf>
    <xf numFmtId="49" fontId="0" fillId="2" borderId="2" xfId="0" applyNumberFormat="1" applyFill="1" applyBorder="1">
      <alignment vertical="center"/>
    </xf>
    <xf numFmtId="0" fontId="0" fillId="0" borderId="0" xfId="0" applyNumberFormat="1" applyBorder="1">
      <alignment vertical="center"/>
    </xf>
    <xf numFmtId="49" fontId="0" fillId="2" borderId="0" xfId="0" applyNumberFormat="1" applyFill="1" applyBorder="1" applyAlignment="1">
      <alignment horizontal="center" vertical="center"/>
    </xf>
    <xf numFmtId="49" fontId="5" fillId="2" borderId="0" xfId="1" applyNumberFormat="1" applyFill="1" applyBorder="1" applyAlignment="1">
      <alignment horizontal="left" vertical="center"/>
    </xf>
    <xf numFmtId="49" fontId="0" fillId="3" borderId="8" xfId="0" applyNumberFormat="1" applyFill="1" applyBorder="1">
      <alignment vertical="center"/>
    </xf>
    <xf numFmtId="49" fontId="0" fillId="4" borderId="5" xfId="0" applyNumberFormat="1" applyFill="1" applyBorder="1">
      <alignment vertical="center"/>
    </xf>
    <xf numFmtId="176" fontId="0" fillId="5" borderId="0" xfId="0" applyNumberFormat="1" applyFill="1" applyBorder="1">
      <alignment vertical="center"/>
    </xf>
    <xf numFmtId="49" fontId="0" fillId="5" borderId="0" xfId="0" applyNumberFormat="1" applyFill="1" applyBorder="1" applyAlignment="1">
      <alignment vertical="center" wrapText="1"/>
    </xf>
    <xf numFmtId="49" fontId="0" fillId="5" borderId="0" xfId="0" applyNumberFormat="1" applyFill="1" applyBorder="1">
      <alignment vertical="center"/>
    </xf>
    <xf numFmtId="0" fontId="0" fillId="5" borderId="0" xfId="0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>
      <alignment vertical="center"/>
    </xf>
    <xf numFmtId="49" fontId="8" fillId="2" borderId="3" xfId="0" applyNumberFormat="1" applyFont="1" applyFill="1" applyBorder="1">
      <alignment vertical="center"/>
    </xf>
    <xf numFmtId="49" fontId="8" fillId="2" borderId="2" xfId="0" applyNumberFormat="1" applyFont="1" applyFill="1" applyBorder="1">
      <alignment vertical="center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4" borderId="7" xfId="0" applyNumberFormat="1" applyFont="1" applyFill="1" applyBorder="1" applyAlignment="1">
      <alignment vertical="center" wrapText="1"/>
    </xf>
    <xf numFmtId="176" fontId="8" fillId="2" borderId="1" xfId="0" applyNumberFormat="1" applyFont="1" applyFill="1" applyBorder="1">
      <alignment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>
      <alignment vertical="center"/>
    </xf>
    <xf numFmtId="176" fontId="8" fillId="2" borderId="9" xfId="0" applyNumberFormat="1" applyFont="1" applyFill="1" applyBorder="1">
      <alignment vertical="center"/>
    </xf>
    <xf numFmtId="49" fontId="8" fillId="2" borderId="9" xfId="0" applyNumberFormat="1" applyFont="1" applyFill="1" applyBorder="1">
      <alignment vertical="center"/>
    </xf>
    <xf numFmtId="49" fontId="8" fillId="2" borderId="10" xfId="0" applyNumberFormat="1" applyFont="1" applyFill="1" applyBorder="1">
      <alignment vertical="center"/>
    </xf>
    <xf numFmtId="49" fontId="8" fillId="2" borderId="11" xfId="0" applyNumberFormat="1" applyFont="1" applyFill="1" applyBorder="1">
      <alignment vertical="center"/>
    </xf>
    <xf numFmtId="176" fontId="8" fillId="4" borderId="7" xfId="0" applyNumberFormat="1" applyFont="1" applyFill="1" applyBorder="1">
      <alignment vertical="center"/>
    </xf>
    <xf numFmtId="0" fontId="8" fillId="4" borderId="7" xfId="0" applyFont="1" applyFill="1" applyBorder="1">
      <alignment vertical="center"/>
    </xf>
    <xf numFmtId="49" fontId="8" fillId="2" borderId="2" xfId="0" applyNumberFormat="1" applyFont="1" applyFill="1" applyBorder="1" applyAlignment="1">
      <alignment vertical="center" shrinkToFit="1"/>
    </xf>
    <xf numFmtId="49" fontId="4" fillId="4" borderId="7" xfId="0" applyNumberFormat="1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0" fillId="2" borderId="0" xfId="0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left" vertical="center"/>
    </xf>
    <xf numFmtId="176" fontId="11" fillId="2" borderId="1" xfId="0" applyNumberFormat="1" applyFont="1" applyFill="1" applyBorder="1">
      <alignment vertical="center"/>
    </xf>
    <xf numFmtId="49" fontId="0" fillId="3" borderId="7" xfId="0" applyNumberFormat="1" applyFill="1" applyBorder="1">
      <alignment vertical="center"/>
    </xf>
    <xf numFmtId="49" fontId="8" fillId="2" borderId="7" xfId="0" applyNumberFormat="1" applyFont="1" applyFill="1" applyBorder="1">
      <alignment vertical="center"/>
    </xf>
    <xf numFmtId="0" fontId="8" fillId="2" borderId="7" xfId="0" applyFont="1" applyFill="1" applyBorder="1">
      <alignment vertical="center"/>
    </xf>
    <xf numFmtId="49" fontId="0" fillId="2" borderId="7" xfId="0" applyNumberFormat="1" applyFill="1" applyBorder="1">
      <alignment vertical="center"/>
    </xf>
    <xf numFmtId="49" fontId="11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176" fontId="11" fillId="2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>
      <alignment vertical="center"/>
    </xf>
    <xf numFmtId="49" fontId="11" fillId="2" borderId="7" xfId="0" applyNumberFormat="1" applyFont="1" applyFill="1" applyBorder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4" borderId="7" xfId="0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>
      <alignment vertical="center"/>
    </xf>
    <xf numFmtId="0" fontId="11" fillId="2" borderId="7" xfId="0" applyFont="1" applyFill="1" applyBorder="1" applyAlignment="1">
      <alignment horizontal="left" vertical="center" wrapText="1"/>
    </xf>
    <xf numFmtId="49" fontId="5" fillId="2" borderId="0" xfId="1" applyNumberFormat="1" applyFill="1" applyBorder="1" applyAlignment="1">
      <alignment vertical="center"/>
    </xf>
    <xf numFmtId="49" fontId="13" fillId="2" borderId="0" xfId="0" applyNumberFormat="1" applyFont="1" applyFill="1" applyBorder="1">
      <alignment vertical="center"/>
    </xf>
    <xf numFmtId="49" fontId="14" fillId="2" borderId="0" xfId="0" applyNumberFormat="1" applyFont="1" applyFill="1" applyBorder="1">
      <alignment vertical="center"/>
    </xf>
    <xf numFmtId="0" fontId="10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49" fontId="8" fillId="0" borderId="7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vertical="center" shrinkToFit="1"/>
    </xf>
    <xf numFmtId="176" fontId="11" fillId="2" borderId="12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vertical="center" wrapText="1"/>
    </xf>
    <xf numFmtId="0" fontId="15" fillId="2" borderId="0" xfId="0" applyFont="1" applyFill="1" applyBorder="1">
      <alignment vertical="center"/>
    </xf>
    <xf numFmtId="49" fontId="5" fillId="5" borderId="0" xfId="1" applyNumberForma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49" fontId="8" fillId="4" borderId="7" xfId="0" applyNumberFormat="1" applyFont="1" applyFill="1" applyBorder="1" applyAlignment="1">
      <alignment horizontal="center" vertical="center"/>
    </xf>
    <xf numFmtId="0" fontId="0" fillId="2" borderId="9" xfId="0" applyNumberFormat="1" applyFill="1" applyBorder="1">
      <alignment vertical="center"/>
    </xf>
    <xf numFmtId="0" fontId="0" fillId="4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4" borderId="1" xfId="0" applyNumberFormat="1" applyFill="1" applyBorder="1" applyAlignment="1">
      <alignment horizontal="right" vertical="center"/>
    </xf>
    <xf numFmtId="49" fontId="0" fillId="4" borderId="2" xfId="0" applyNumberFormat="1" applyFill="1" applyBorder="1">
      <alignment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vertical="center" wrapText="1"/>
    </xf>
    <xf numFmtId="49" fontId="12" fillId="2" borderId="0" xfId="0" applyNumberFormat="1" applyFont="1" applyFill="1" applyBorder="1">
      <alignment vertical="center"/>
    </xf>
    <xf numFmtId="0" fontId="11" fillId="0" borderId="7" xfId="0" applyFont="1" applyBorder="1" applyAlignment="1">
      <alignment horizontal="center" vertical="center"/>
    </xf>
    <xf numFmtId="49" fontId="10" fillId="4" borderId="13" xfId="0" applyNumberFormat="1" applyFont="1" applyFill="1" applyBorder="1" applyAlignment="1">
      <alignment vertical="center" wrapText="1"/>
    </xf>
    <xf numFmtId="49" fontId="10" fillId="4" borderId="4" xfId="0" applyNumberFormat="1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vertical="center" wrapText="1"/>
    </xf>
    <xf numFmtId="0" fontId="11" fillId="5" borderId="0" xfId="0" applyNumberFormat="1" applyFont="1" applyFill="1" applyBorder="1">
      <alignment vertical="center"/>
    </xf>
    <xf numFmtId="49" fontId="11" fillId="2" borderId="7" xfId="0" applyNumberFormat="1" applyFont="1" applyFill="1" applyBorder="1" applyAlignment="1">
      <alignment vertical="center" wrapText="1"/>
    </xf>
    <xf numFmtId="49" fontId="20" fillId="4" borderId="7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 vertical="center"/>
    </xf>
    <xf numFmtId="176" fontId="15" fillId="2" borderId="1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  <xf numFmtId="0" fontId="15" fillId="2" borderId="1" xfId="0" applyNumberFormat="1" applyFont="1" applyFill="1" applyBorder="1">
      <alignment vertical="center"/>
    </xf>
    <xf numFmtId="176" fontId="15" fillId="2" borderId="1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66CC"/>
      <rgbColor rgb="FFDD0806"/>
      <rgbColor rgb="FFFF2600"/>
      <rgbColor rgb="FFCCFFCC"/>
      <rgbColor rgb="FFFCF305"/>
      <rgbColor rgb="FF93209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microsoft.com/office/2017/10/relationships/person" Target="persons/person2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6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15" Type="http://schemas.microsoft.com/office/2017/10/relationships/person" Target="persons/person3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43428171?privacy_code=ydJReVlW6iR7m5CkCGefwOUkmbJ5TA0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C88B-EABD-43AA-9361-6DF8EC46D04B}">
  <sheetPr>
    <pageSetUpPr fitToPage="1"/>
  </sheetPr>
  <dimension ref="A1:IS117"/>
  <sheetViews>
    <sheetView showGridLines="0" tabSelected="1" topLeftCell="A77" workbookViewId="0">
      <selection activeCell="B89" sqref="B89"/>
    </sheetView>
  </sheetViews>
  <sheetFormatPr defaultColWidth="8.6640625" defaultRowHeight="18" customHeight="1"/>
  <cols>
    <col min="1" max="1" width="4.21875" style="1" customWidth="1"/>
    <col min="2" max="3" width="6.6640625" style="1" customWidth="1"/>
    <col min="4" max="4" width="21.88671875" style="1" customWidth="1"/>
    <col min="5" max="5" width="6.109375" style="1" customWidth="1"/>
    <col min="6" max="6" width="11.109375" style="1" customWidth="1"/>
    <col min="7" max="7" width="43.33203125" style="1" customWidth="1"/>
    <col min="8" max="8" width="0.88671875" style="1" customWidth="1"/>
    <col min="9" max="9" width="7.6640625" style="1" customWidth="1"/>
    <col min="10" max="10" width="8.109375" style="1" customWidth="1"/>
    <col min="11" max="11" width="7.6640625" style="1" customWidth="1"/>
    <col min="12" max="12" width="6.44140625" style="1" customWidth="1"/>
    <col min="13" max="253" width="8.6640625" style="1" customWidth="1"/>
  </cols>
  <sheetData>
    <row r="1" spans="1:13" ht="18" customHeight="1">
      <c r="A1" s="8"/>
      <c r="B1" s="8"/>
      <c r="C1" s="8"/>
      <c r="D1" s="13"/>
      <c r="E1" s="8"/>
      <c r="F1" s="8"/>
      <c r="G1" s="67" t="s">
        <v>195</v>
      </c>
      <c r="H1" s="8"/>
      <c r="I1" s="8"/>
      <c r="J1" s="8"/>
      <c r="K1" s="8"/>
      <c r="L1" s="8"/>
      <c r="M1" s="25"/>
    </row>
    <row r="2" spans="1:13" ht="18" customHeight="1">
      <c r="A2" s="102" t="s">
        <v>191</v>
      </c>
      <c r="B2" s="8"/>
      <c r="C2" s="8"/>
      <c r="D2" s="8"/>
      <c r="E2" s="8"/>
      <c r="F2" s="8"/>
      <c r="G2" s="15"/>
      <c r="H2" s="26"/>
      <c r="I2" s="27"/>
      <c r="J2" s="8"/>
      <c r="K2" s="8"/>
      <c r="L2" s="8"/>
      <c r="M2" s="25"/>
    </row>
    <row r="3" spans="1:13" ht="18" customHeight="1">
      <c r="A3" s="15" t="s">
        <v>170</v>
      </c>
      <c r="B3" s="8"/>
      <c r="C3" s="8"/>
      <c r="D3" s="8"/>
      <c r="E3" s="8"/>
      <c r="F3" s="8"/>
      <c r="G3" s="27"/>
      <c r="H3" s="26"/>
      <c r="I3" s="27"/>
      <c r="J3" s="8"/>
      <c r="K3" s="8"/>
      <c r="L3" s="8"/>
      <c r="M3" s="25"/>
    </row>
    <row r="4" spans="1:13" ht="18" customHeight="1">
      <c r="A4" s="14"/>
      <c r="B4" s="8"/>
      <c r="C4" s="8"/>
      <c r="D4" s="68" t="s">
        <v>168</v>
      </c>
      <c r="E4" s="8"/>
      <c r="F4" s="8"/>
      <c r="G4" s="16"/>
      <c r="H4" s="26"/>
      <c r="I4" s="27"/>
      <c r="J4" s="8"/>
      <c r="K4" s="8"/>
      <c r="L4" s="8"/>
      <c r="M4" s="25"/>
    </row>
    <row r="5" spans="1:13" ht="18" customHeight="1">
      <c r="A5" s="63" t="s">
        <v>0</v>
      </c>
      <c r="B5" s="21" t="s">
        <v>1</v>
      </c>
      <c r="C5" s="21" t="s">
        <v>2</v>
      </c>
      <c r="D5" s="21" t="s">
        <v>3</v>
      </c>
      <c r="E5" s="63" t="s">
        <v>4</v>
      </c>
      <c r="F5" s="28" t="s">
        <v>5</v>
      </c>
      <c r="G5" s="21" t="s">
        <v>6</v>
      </c>
      <c r="H5" s="8"/>
      <c r="I5" s="8"/>
      <c r="J5" s="8"/>
      <c r="K5" s="8"/>
      <c r="L5" s="8"/>
      <c r="M5" s="25"/>
    </row>
    <row r="6" spans="1:13" ht="33" customHeight="1">
      <c r="A6" s="17">
        <v>1</v>
      </c>
      <c r="B6" s="18">
        <v>0</v>
      </c>
      <c r="C6" s="19">
        <v>0</v>
      </c>
      <c r="D6" s="20" t="s">
        <v>7</v>
      </c>
      <c r="E6" s="99" t="s">
        <v>169</v>
      </c>
      <c r="F6" s="29" t="s">
        <v>8</v>
      </c>
      <c r="G6" s="101" t="s">
        <v>159</v>
      </c>
      <c r="H6" s="8"/>
      <c r="I6" s="8"/>
      <c r="J6" s="8"/>
      <c r="K6" s="8"/>
      <c r="L6" s="8"/>
      <c r="M6" s="25"/>
    </row>
    <row r="7" spans="1:13" ht="17.25" customHeight="1">
      <c r="A7" s="2">
        <f t="shared" ref="A7:A65" si="0">A6+1</f>
        <v>2</v>
      </c>
      <c r="B7" s="3">
        <f t="shared" ref="B7:B63" si="1">C7-C6</f>
        <v>0.5</v>
      </c>
      <c r="C7" s="4">
        <v>0.5</v>
      </c>
      <c r="D7" s="5" t="s">
        <v>9</v>
      </c>
      <c r="E7" s="103" t="s">
        <v>173</v>
      </c>
      <c r="F7" s="24" t="s">
        <v>8</v>
      </c>
      <c r="G7" s="66" t="s">
        <v>10</v>
      </c>
      <c r="H7" s="8"/>
      <c r="I7" s="8"/>
      <c r="J7" s="8"/>
      <c r="K7" s="8"/>
      <c r="L7" s="8"/>
      <c r="M7" s="83"/>
    </row>
    <row r="8" spans="1:13" ht="17.25" customHeight="1">
      <c r="A8" s="2">
        <f t="shared" si="0"/>
        <v>3</v>
      </c>
      <c r="B8" s="3">
        <f t="shared" si="1"/>
        <v>0.7</v>
      </c>
      <c r="C8" s="4">
        <v>1.2</v>
      </c>
      <c r="D8" s="6"/>
      <c r="E8" s="103" t="s">
        <v>174</v>
      </c>
      <c r="F8" s="24" t="s">
        <v>8</v>
      </c>
      <c r="G8" s="66" t="s">
        <v>11</v>
      </c>
      <c r="H8" s="8"/>
      <c r="I8" s="8"/>
      <c r="J8" s="8"/>
      <c r="K8" s="8"/>
      <c r="L8" s="8"/>
      <c r="M8"/>
    </row>
    <row r="9" spans="1:13" ht="17.25" customHeight="1">
      <c r="A9" s="2">
        <f t="shared" si="0"/>
        <v>4</v>
      </c>
      <c r="B9" s="3">
        <f t="shared" si="1"/>
        <v>0.5</v>
      </c>
      <c r="C9" s="4">
        <v>1.7</v>
      </c>
      <c r="D9" s="6"/>
      <c r="E9" s="103" t="s">
        <v>173</v>
      </c>
      <c r="F9" s="7" t="s">
        <v>8</v>
      </c>
      <c r="G9" s="61" t="s">
        <v>105</v>
      </c>
      <c r="H9" s="8"/>
      <c r="I9" s="8"/>
      <c r="J9" s="8"/>
      <c r="K9" s="8"/>
      <c r="L9" s="8"/>
      <c r="M9" s="84"/>
    </row>
    <row r="10" spans="1:13" ht="17.25" customHeight="1">
      <c r="A10" s="2">
        <f t="shared" si="0"/>
        <v>5</v>
      </c>
      <c r="B10" s="3">
        <f t="shared" si="1"/>
        <v>1.0999999999999999</v>
      </c>
      <c r="C10" s="4">
        <v>2.8</v>
      </c>
      <c r="D10" s="5" t="s">
        <v>9</v>
      </c>
      <c r="E10" s="103" t="s">
        <v>171</v>
      </c>
      <c r="F10" s="24" t="s">
        <v>12</v>
      </c>
      <c r="G10" s="64" t="s">
        <v>100</v>
      </c>
      <c r="H10" s="8"/>
      <c r="I10" s="8"/>
      <c r="J10" s="8"/>
      <c r="K10" s="8"/>
      <c r="L10" s="8"/>
      <c r="M10" s="84"/>
    </row>
    <row r="11" spans="1:13" ht="17.25" customHeight="1">
      <c r="A11" s="2">
        <f t="shared" si="0"/>
        <v>6</v>
      </c>
      <c r="B11" s="3">
        <f t="shared" si="1"/>
        <v>4.8</v>
      </c>
      <c r="C11" s="4">
        <v>7.6</v>
      </c>
      <c r="D11" s="5" t="s">
        <v>13</v>
      </c>
      <c r="E11" s="103" t="s">
        <v>175</v>
      </c>
      <c r="F11" s="24" t="s">
        <v>14</v>
      </c>
      <c r="G11" s="66" t="s">
        <v>15</v>
      </c>
      <c r="H11" s="8"/>
      <c r="I11" s="8"/>
      <c r="J11" s="8"/>
      <c r="K11" s="8"/>
      <c r="L11" s="8"/>
      <c r="M11" s="84"/>
    </row>
    <row r="12" spans="1:13" ht="17.25" customHeight="1">
      <c r="A12" s="2">
        <f t="shared" si="0"/>
        <v>7</v>
      </c>
      <c r="B12" s="3">
        <f t="shared" si="1"/>
        <v>5.3000000000000007</v>
      </c>
      <c r="C12" s="34">
        <v>12.9</v>
      </c>
      <c r="D12" s="35" t="s">
        <v>101</v>
      </c>
      <c r="E12" s="36" t="s">
        <v>172</v>
      </c>
      <c r="F12" s="37" t="s">
        <v>16</v>
      </c>
      <c r="G12" s="64" t="s">
        <v>17</v>
      </c>
      <c r="H12" s="8"/>
      <c r="I12" s="8"/>
      <c r="J12" s="8"/>
      <c r="K12" s="8"/>
      <c r="L12" s="8"/>
      <c r="M12"/>
    </row>
    <row r="13" spans="1:13" ht="17.25" customHeight="1">
      <c r="A13" s="2">
        <f t="shared" si="0"/>
        <v>8</v>
      </c>
      <c r="B13" s="3">
        <f t="shared" si="1"/>
        <v>0.40000000000000036</v>
      </c>
      <c r="C13" s="34">
        <v>13.3</v>
      </c>
      <c r="D13" s="35" t="s">
        <v>18</v>
      </c>
      <c r="E13" s="103" t="s">
        <v>171</v>
      </c>
      <c r="F13" s="37" t="s">
        <v>19</v>
      </c>
      <c r="G13" s="64" t="s">
        <v>20</v>
      </c>
      <c r="H13" s="8"/>
      <c r="I13" s="8"/>
      <c r="J13" s="8"/>
      <c r="K13" s="8"/>
      <c r="L13" s="8"/>
      <c r="M13"/>
    </row>
    <row r="14" spans="1:13" ht="17.25" customHeight="1">
      <c r="A14" s="2">
        <f t="shared" si="0"/>
        <v>9</v>
      </c>
      <c r="B14" s="3">
        <f t="shared" si="1"/>
        <v>5.8999999999999986</v>
      </c>
      <c r="C14" s="34">
        <v>19.2</v>
      </c>
      <c r="D14" s="35" t="s">
        <v>21</v>
      </c>
      <c r="E14" s="103" t="s">
        <v>174</v>
      </c>
      <c r="F14" s="37" t="s">
        <v>8</v>
      </c>
      <c r="G14" s="64" t="s">
        <v>22</v>
      </c>
      <c r="H14" s="8"/>
      <c r="I14" s="8"/>
      <c r="J14" s="8"/>
      <c r="K14" s="8"/>
      <c r="L14" s="8"/>
      <c r="M14" s="84"/>
    </row>
    <row r="15" spans="1:13" s="1" customFormat="1" ht="28.2" customHeight="1">
      <c r="A15" s="2">
        <f t="shared" si="0"/>
        <v>10</v>
      </c>
      <c r="B15" s="3">
        <f t="shared" si="1"/>
        <v>1.1999999999999993</v>
      </c>
      <c r="C15" s="34">
        <v>20.399999999999999</v>
      </c>
      <c r="D15" s="35" t="s">
        <v>23</v>
      </c>
      <c r="E15" s="36" t="s">
        <v>176</v>
      </c>
      <c r="F15" s="37" t="s">
        <v>24</v>
      </c>
      <c r="G15" s="64" t="s">
        <v>25</v>
      </c>
      <c r="H15" s="8"/>
      <c r="I15" s="8"/>
      <c r="J15" s="8"/>
      <c r="K15" s="8"/>
      <c r="L15" s="8"/>
      <c r="M15"/>
    </row>
    <row r="16" spans="1:13" s="1" customFormat="1" ht="17.25" customHeight="1">
      <c r="A16" s="2">
        <f t="shared" si="0"/>
        <v>11</v>
      </c>
      <c r="B16" s="3">
        <f t="shared" si="1"/>
        <v>4.8000000000000007</v>
      </c>
      <c r="C16" s="34">
        <v>25.2</v>
      </c>
      <c r="D16" s="35" t="s">
        <v>110</v>
      </c>
      <c r="E16" s="103" t="s">
        <v>171</v>
      </c>
      <c r="F16" s="37"/>
      <c r="G16" s="64"/>
      <c r="H16" s="8"/>
      <c r="I16" s="68"/>
      <c r="J16" s="8"/>
      <c r="K16" s="8"/>
      <c r="L16" s="8"/>
      <c r="M16" s="84"/>
    </row>
    <row r="17" spans="1:13" s="1" customFormat="1" ht="17.25" customHeight="1">
      <c r="A17" s="2">
        <f t="shared" si="0"/>
        <v>12</v>
      </c>
      <c r="B17" s="3">
        <f t="shared" si="1"/>
        <v>0.10000000000000142</v>
      </c>
      <c r="C17" s="34">
        <v>25.3</v>
      </c>
      <c r="D17" s="35" t="s">
        <v>9</v>
      </c>
      <c r="E17" s="103" t="s">
        <v>175</v>
      </c>
      <c r="F17" s="37" t="s">
        <v>26</v>
      </c>
      <c r="G17" s="64"/>
      <c r="H17" s="8"/>
      <c r="I17" s="68"/>
      <c r="J17" s="8"/>
      <c r="K17" s="8"/>
      <c r="L17" s="8"/>
      <c r="M17"/>
    </row>
    <row r="18" spans="1:13" s="1" customFormat="1" ht="17.25" customHeight="1">
      <c r="A18" s="2">
        <f t="shared" si="0"/>
        <v>13</v>
      </c>
      <c r="B18" s="3">
        <f t="shared" si="1"/>
        <v>4.5</v>
      </c>
      <c r="C18" s="34">
        <v>29.8</v>
      </c>
      <c r="D18" s="35" t="s">
        <v>9</v>
      </c>
      <c r="E18" s="103" t="s">
        <v>175</v>
      </c>
      <c r="F18" s="37" t="s">
        <v>27</v>
      </c>
      <c r="G18" s="72" t="s">
        <v>186</v>
      </c>
      <c r="H18" s="8"/>
      <c r="I18" s="8"/>
      <c r="J18" s="8"/>
      <c r="K18" s="8"/>
      <c r="L18" s="8"/>
      <c r="M18" s="84"/>
    </row>
    <row r="19" spans="1:13" s="1" customFormat="1" ht="17.25" customHeight="1">
      <c r="A19" s="2">
        <f t="shared" si="0"/>
        <v>14</v>
      </c>
      <c r="B19" s="3">
        <f t="shared" si="1"/>
        <v>0.30000000000000071</v>
      </c>
      <c r="C19" s="34">
        <v>30.1</v>
      </c>
      <c r="D19" s="38" t="s">
        <v>28</v>
      </c>
      <c r="E19" s="103" t="s">
        <v>171</v>
      </c>
      <c r="F19" s="37" t="s">
        <v>29</v>
      </c>
      <c r="G19" s="64" t="s">
        <v>30</v>
      </c>
      <c r="H19" s="8"/>
      <c r="I19" s="8"/>
      <c r="J19" s="8"/>
      <c r="K19" s="8"/>
      <c r="L19" s="8"/>
      <c r="M19"/>
    </row>
    <row r="20" spans="1:13" s="1" customFormat="1" ht="17.25" customHeight="1">
      <c r="A20" s="2">
        <f t="shared" si="0"/>
        <v>15</v>
      </c>
      <c r="B20" s="3">
        <f t="shared" si="1"/>
        <v>10.399999999999999</v>
      </c>
      <c r="C20" s="34">
        <v>40.5</v>
      </c>
      <c r="D20" s="38" t="s">
        <v>31</v>
      </c>
      <c r="E20" s="103" t="s">
        <v>175</v>
      </c>
      <c r="F20" s="37" t="s">
        <v>8</v>
      </c>
      <c r="G20" s="64" t="s">
        <v>161</v>
      </c>
      <c r="H20" s="8"/>
      <c r="I20" s="8"/>
      <c r="J20" s="8"/>
      <c r="K20" s="8"/>
      <c r="L20" s="8"/>
      <c r="M20" s="84"/>
    </row>
    <row r="21" spans="1:13" s="1" customFormat="1" ht="17.25" customHeight="1">
      <c r="A21" s="2">
        <f t="shared" si="0"/>
        <v>16</v>
      </c>
      <c r="B21" s="3">
        <f t="shared" si="1"/>
        <v>3.5</v>
      </c>
      <c r="C21" s="34">
        <v>44</v>
      </c>
      <c r="D21" s="39"/>
      <c r="E21" s="103" t="s">
        <v>173</v>
      </c>
      <c r="F21" s="37" t="s">
        <v>8</v>
      </c>
      <c r="G21" s="40" t="s">
        <v>166</v>
      </c>
      <c r="H21" s="8"/>
      <c r="I21" s="8"/>
      <c r="J21" s="8"/>
      <c r="K21" s="8"/>
      <c r="L21" s="8"/>
      <c r="M21"/>
    </row>
    <row r="22" spans="1:13" s="1" customFormat="1" ht="17.25" customHeight="1">
      <c r="A22" s="2">
        <f t="shared" si="0"/>
        <v>17</v>
      </c>
      <c r="B22" s="3">
        <f t="shared" si="1"/>
        <v>0.20000000000000284</v>
      </c>
      <c r="C22" s="34">
        <v>44.2</v>
      </c>
      <c r="D22" s="38" t="s">
        <v>32</v>
      </c>
      <c r="E22" s="103" t="s">
        <v>177</v>
      </c>
      <c r="F22" s="41" t="s">
        <v>8</v>
      </c>
      <c r="G22" s="64" t="s">
        <v>33</v>
      </c>
      <c r="H22" s="8"/>
      <c r="I22" s="8"/>
      <c r="J22" s="8"/>
      <c r="K22" s="8"/>
      <c r="L22" s="8"/>
      <c r="M22" s="84"/>
    </row>
    <row r="23" spans="1:13" s="1" customFormat="1" ht="17.25" customHeight="1">
      <c r="A23" s="2">
        <f t="shared" si="0"/>
        <v>18</v>
      </c>
      <c r="B23" s="3">
        <f t="shared" si="1"/>
        <v>2.1999999999999957</v>
      </c>
      <c r="C23" s="34">
        <v>46.4</v>
      </c>
      <c r="D23" s="38" t="s">
        <v>9</v>
      </c>
      <c r="E23" s="103" t="s">
        <v>175</v>
      </c>
      <c r="F23" s="37" t="s">
        <v>8</v>
      </c>
      <c r="G23" s="65"/>
      <c r="H23" s="8"/>
      <c r="I23" s="8"/>
      <c r="J23" s="8"/>
      <c r="K23" s="8"/>
      <c r="L23" s="8"/>
      <c r="M23"/>
    </row>
    <row r="24" spans="1:13" s="1" customFormat="1" ht="17.25" customHeight="1">
      <c r="A24" s="2">
        <f t="shared" si="0"/>
        <v>19</v>
      </c>
      <c r="B24" s="3">
        <f t="shared" si="1"/>
        <v>0.30000000000000426</v>
      </c>
      <c r="C24" s="34">
        <v>46.7</v>
      </c>
      <c r="D24" s="38" t="s">
        <v>111</v>
      </c>
      <c r="E24" s="103" t="s">
        <v>175</v>
      </c>
      <c r="F24" s="37" t="s">
        <v>34</v>
      </c>
      <c r="G24" s="64" t="s">
        <v>35</v>
      </c>
      <c r="H24" s="8"/>
      <c r="I24" s="68"/>
      <c r="J24" s="8"/>
      <c r="K24" s="8"/>
      <c r="L24" s="8"/>
      <c r="M24" s="84"/>
    </row>
    <row r="25" spans="1:13" s="1" customFormat="1" ht="17.25" customHeight="1">
      <c r="A25" s="2">
        <f t="shared" si="0"/>
        <v>20</v>
      </c>
      <c r="B25" s="3">
        <f t="shared" si="1"/>
        <v>0.89999999999999858</v>
      </c>
      <c r="C25" s="34">
        <v>47.6</v>
      </c>
      <c r="D25" s="38" t="s">
        <v>36</v>
      </c>
      <c r="E25" s="103" t="s">
        <v>173</v>
      </c>
      <c r="F25" s="37" t="s">
        <v>37</v>
      </c>
      <c r="G25" s="40" t="s">
        <v>38</v>
      </c>
      <c r="H25" s="8"/>
      <c r="I25" s="8"/>
      <c r="J25" s="8"/>
      <c r="K25" s="8"/>
      <c r="L25" s="8"/>
      <c r="M25"/>
    </row>
    <row r="26" spans="1:13" s="1" customFormat="1" ht="17.25" customHeight="1">
      <c r="A26" s="2">
        <f t="shared" si="0"/>
        <v>21</v>
      </c>
      <c r="B26" s="3">
        <f t="shared" si="1"/>
        <v>9.2999999999999972</v>
      </c>
      <c r="C26" s="34">
        <v>56.9</v>
      </c>
      <c r="D26" s="38" t="s">
        <v>9</v>
      </c>
      <c r="E26" s="103" t="s">
        <v>175</v>
      </c>
      <c r="F26" s="37" t="s">
        <v>8</v>
      </c>
      <c r="G26" s="64" t="s">
        <v>39</v>
      </c>
      <c r="H26" s="8"/>
      <c r="I26" s="8"/>
      <c r="J26" s="8"/>
      <c r="K26" s="8"/>
      <c r="L26" s="8"/>
      <c r="M26" s="84"/>
    </row>
    <row r="27" spans="1:13" s="1" customFormat="1" ht="17.25" customHeight="1">
      <c r="A27" s="2">
        <f t="shared" si="0"/>
        <v>22</v>
      </c>
      <c r="B27" s="3">
        <f t="shared" si="1"/>
        <v>0.70000000000000284</v>
      </c>
      <c r="C27" s="34">
        <v>57.6</v>
      </c>
      <c r="D27" s="38" t="s">
        <v>40</v>
      </c>
      <c r="E27" s="103" t="s">
        <v>171</v>
      </c>
      <c r="F27" s="37" t="s">
        <v>8</v>
      </c>
      <c r="G27" s="65" t="s">
        <v>106</v>
      </c>
      <c r="H27" s="8"/>
      <c r="I27" s="8"/>
      <c r="J27" s="8"/>
      <c r="K27" s="8"/>
      <c r="L27" s="8"/>
      <c r="M27" s="25"/>
    </row>
    <row r="28" spans="1:13" s="1" customFormat="1" ht="17.25" customHeight="1">
      <c r="A28" s="2">
        <f t="shared" si="0"/>
        <v>23</v>
      </c>
      <c r="B28" s="3">
        <f t="shared" si="1"/>
        <v>1.5</v>
      </c>
      <c r="C28" s="34">
        <v>59.1</v>
      </c>
      <c r="D28" s="38" t="s">
        <v>32</v>
      </c>
      <c r="E28" s="103" t="s">
        <v>178</v>
      </c>
      <c r="F28" s="37" t="s">
        <v>41</v>
      </c>
      <c r="G28" s="64"/>
      <c r="H28" s="8"/>
      <c r="I28" s="8"/>
      <c r="J28" s="8"/>
      <c r="K28" s="8"/>
      <c r="L28" s="8"/>
      <c r="M28" s="25"/>
    </row>
    <row r="29" spans="1:13" s="1" customFormat="1" ht="17.25" customHeight="1">
      <c r="A29" s="2">
        <f t="shared" si="0"/>
        <v>24</v>
      </c>
      <c r="B29" s="3">
        <f t="shared" si="1"/>
        <v>3.2999999999999972</v>
      </c>
      <c r="C29" s="34">
        <v>62.4</v>
      </c>
      <c r="D29" s="38" t="s">
        <v>42</v>
      </c>
      <c r="E29" s="103" t="s">
        <v>177</v>
      </c>
      <c r="F29" s="37" t="s">
        <v>43</v>
      </c>
      <c r="G29" s="64" t="s">
        <v>44</v>
      </c>
      <c r="H29" s="8"/>
      <c r="I29" s="8"/>
      <c r="J29" s="8"/>
      <c r="K29" s="8"/>
      <c r="L29" s="8"/>
      <c r="M29" s="25"/>
    </row>
    <row r="30" spans="1:13" s="1" customFormat="1" ht="47.25" customHeight="1">
      <c r="A30" s="2">
        <f t="shared" si="0"/>
        <v>25</v>
      </c>
      <c r="B30" s="3">
        <f t="shared" si="1"/>
        <v>7.3000000000000043</v>
      </c>
      <c r="C30" s="34">
        <v>69.7</v>
      </c>
      <c r="D30" s="39"/>
      <c r="E30" s="36" t="s">
        <v>179</v>
      </c>
      <c r="F30" s="41" t="s">
        <v>45</v>
      </c>
      <c r="G30" s="40" t="s">
        <v>112</v>
      </c>
      <c r="H30" s="8"/>
      <c r="I30" s="8"/>
      <c r="J30" s="8"/>
      <c r="K30" s="8"/>
      <c r="L30" s="8"/>
      <c r="M30" s="25"/>
    </row>
    <row r="31" spans="1:13" s="1" customFormat="1" ht="50.25" customHeight="1">
      <c r="A31" s="17">
        <f t="shared" si="0"/>
        <v>26</v>
      </c>
      <c r="B31" s="18">
        <f t="shared" si="1"/>
        <v>3.2000000000000028</v>
      </c>
      <c r="C31" s="19">
        <v>72.900000000000006</v>
      </c>
      <c r="D31" s="105" t="s">
        <v>137</v>
      </c>
      <c r="E31" s="100" t="s">
        <v>46</v>
      </c>
      <c r="F31" s="29" t="s">
        <v>43</v>
      </c>
      <c r="G31" s="101" t="s">
        <v>167</v>
      </c>
      <c r="H31" s="8"/>
      <c r="I31" s="8"/>
      <c r="J31" s="8"/>
      <c r="K31" s="8"/>
      <c r="L31" s="8"/>
      <c r="M31" s="25"/>
    </row>
    <row r="32" spans="1:13" s="1" customFormat="1" ht="27" customHeight="1">
      <c r="A32" s="2">
        <f t="shared" si="0"/>
        <v>27</v>
      </c>
      <c r="B32" s="43">
        <f t="shared" si="1"/>
        <v>4.7999999999999972</v>
      </c>
      <c r="C32" s="34">
        <v>77.7</v>
      </c>
      <c r="D32" s="39"/>
      <c r="E32" s="36" t="s">
        <v>179</v>
      </c>
      <c r="F32" s="37" t="s">
        <v>47</v>
      </c>
      <c r="G32" s="40" t="s">
        <v>48</v>
      </c>
      <c r="H32" s="8"/>
      <c r="I32" s="8"/>
      <c r="J32" s="8"/>
      <c r="K32" s="8"/>
      <c r="L32" s="8"/>
      <c r="M32" s="25"/>
    </row>
    <row r="33" spans="1:13" s="1" customFormat="1" ht="17.25" customHeight="1">
      <c r="A33" s="2">
        <f t="shared" si="0"/>
        <v>28</v>
      </c>
      <c r="B33" s="43">
        <f t="shared" si="1"/>
        <v>0.20000000000000284</v>
      </c>
      <c r="C33" s="34">
        <v>77.900000000000006</v>
      </c>
      <c r="D33" s="38" t="s">
        <v>49</v>
      </c>
      <c r="E33" s="103" t="s">
        <v>175</v>
      </c>
      <c r="F33" s="37" t="s">
        <v>50</v>
      </c>
      <c r="G33" s="64" t="s">
        <v>51</v>
      </c>
      <c r="H33" s="8"/>
      <c r="I33" s="8"/>
      <c r="J33" s="8"/>
      <c r="K33" s="8"/>
      <c r="L33" s="8"/>
      <c r="M33" s="25"/>
    </row>
    <row r="34" spans="1:13" s="1" customFormat="1" ht="17.25" customHeight="1">
      <c r="A34" s="2">
        <f t="shared" si="0"/>
        <v>29</v>
      </c>
      <c r="B34" s="43">
        <f t="shared" si="1"/>
        <v>3.5</v>
      </c>
      <c r="C34" s="34">
        <v>81.400000000000006</v>
      </c>
      <c r="D34" s="44" t="s">
        <v>52</v>
      </c>
      <c r="E34" s="103" t="s">
        <v>173</v>
      </c>
      <c r="F34" s="37" t="s">
        <v>53</v>
      </c>
      <c r="G34" s="40" t="s">
        <v>54</v>
      </c>
      <c r="H34" s="8"/>
      <c r="I34" s="8"/>
      <c r="J34" s="8"/>
      <c r="K34" s="8"/>
      <c r="L34" s="8"/>
      <c r="M34" s="25"/>
    </row>
    <row r="35" spans="1:13" s="1" customFormat="1" ht="17.25" customHeight="1">
      <c r="A35" s="2">
        <f t="shared" si="0"/>
        <v>30</v>
      </c>
      <c r="B35" s="43">
        <f t="shared" si="1"/>
        <v>13.899999999999991</v>
      </c>
      <c r="C35" s="34">
        <v>95.3</v>
      </c>
      <c r="D35" s="38" t="s">
        <v>55</v>
      </c>
      <c r="E35" s="103" t="s">
        <v>177</v>
      </c>
      <c r="F35" s="37" t="s">
        <v>53</v>
      </c>
      <c r="G35" s="64" t="s">
        <v>54</v>
      </c>
      <c r="H35" s="8"/>
      <c r="I35" s="68"/>
      <c r="J35" s="8"/>
      <c r="K35" s="8"/>
      <c r="L35" s="8"/>
      <c r="M35" s="25"/>
    </row>
    <row r="36" spans="1:13" s="1" customFormat="1" ht="17.25" customHeight="1">
      <c r="A36" s="2">
        <f t="shared" si="0"/>
        <v>31</v>
      </c>
      <c r="B36" s="43">
        <f t="shared" si="1"/>
        <v>9.4000000000000057</v>
      </c>
      <c r="C36" s="34">
        <v>104.7</v>
      </c>
      <c r="D36" s="38" t="s">
        <v>56</v>
      </c>
      <c r="E36" s="103" t="s">
        <v>175</v>
      </c>
      <c r="F36" s="37" t="s">
        <v>57</v>
      </c>
      <c r="G36" s="64" t="s">
        <v>58</v>
      </c>
      <c r="H36" s="8"/>
      <c r="I36" s="8"/>
      <c r="J36" s="8"/>
      <c r="K36" s="8"/>
      <c r="L36" s="8"/>
      <c r="M36" s="25"/>
    </row>
    <row r="37" spans="1:13" s="1" customFormat="1" ht="51.75" customHeight="1">
      <c r="A37" s="17">
        <f t="shared" si="0"/>
        <v>32</v>
      </c>
      <c r="B37" s="18">
        <f t="shared" si="1"/>
        <v>13.599999999999994</v>
      </c>
      <c r="C37" s="19">
        <v>118.3</v>
      </c>
      <c r="D37" s="105" t="s">
        <v>138</v>
      </c>
      <c r="E37" s="100" t="s">
        <v>46</v>
      </c>
      <c r="F37" s="29" t="s">
        <v>59</v>
      </c>
      <c r="G37" s="101" t="s">
        <v>189</v>
      </c>
      <c r="H37" s="8"/>
      <c r="I37" s="8"/>
      <c r="J37" s="8"/>
      <c r="K37" s="8"/>
      <c r="L37" s="8"/>
      <c r="M37" s="25"/>
    </row>
    <row r="38" spans="1:13" s="1" customFormat="1" ht="17.25" customHeight="1">
      <c r="A38" s="2">
        <f t="shared" si="0"/>
        <v>33</v>
      </c>
      <c r="B38" s="43">
        <f t="shared" si="1"/>
        <v>6.7999999999999972</v>
      </c>
      <c r="C38" s="34">
        <v>125.1</v>
      </c>
      <c r="D38" s="38" t="s">
        <v>60</v>
      </c>
      <c r="E38" s="103" t="s">
        <v>171</v>
      </c>
      <c r="F38" s="41" t="s">
        <v>61</v>
      </c>
      <c r="G38" s="64" t="s">
        <v>62</v>
      </c>
      <c r="H38" s="8"/>
      <c r="I38" s="8"/>
      <c r="J38" s="8"/>
      <c r="K38" s="8"/>
      <c r="L38" s="8"/>
      <c r="M38" s="25"/>
    </row>
    <row r="39" spans="1:13" s="1" customFormat="1" ht="17.25" customHeight="1">
      <c r="A39" s="2">
        <f t="shared" si="0"/>
        <v>34</v>
      </c>
      <c r="B39" s="43">
        <f t="shared" si="1"/>
        <v>12.800000000000011</v>
      </c>
      <c r="C39" s="34">
        <v>137.9</v>
      </c>
      <c r="D39" s="38" t="s">
        <v>63</v>
      </c>
      <c r="E39" s="103" t="s">
        <v>174</v>
      </c>
      <c r="F39" s="37" t="s">
        <v>64</v>
      </c>
      <c r="G39" s="64" t="s">
        <v>65</v>
      </c>
      <c r="H39" s="8"/>
      <c r="I39" s="8"/>
      <c r="J39" s="8"/>
      <c r="K39" s="8"/>
      <c r="L39" s="8"/>
      <c r="M39" s="25"/>
    </row>
    <row r="40" spans="1:13" s="1" customFormat="1" ht="33" customHeight="1">
      <c r="A40" s="2">
        <f t="shared" si="0"/>
        <v>35</v>
      </c>
      <c r="B40" s="43">
        <f t="shared" si="1"/>
        <v>9.1999999999999886</v>
      </c>
      <c r="C40" s="34">
        <v>147.1</v>
      </c>
      <c r="D40" s="38" t="s">
        <v>113</v>
      </c>
      <c r="E40" s="103" t="s">
        <v>171</v>
      </c>
      <c r="F40" s="37" t="s">
        <v>66</v>
      </c>
      <c r="G40" s="45" t="s">
        <v>102</v>
      </c>
      <c r="H40" s="8"/>
      <c r="I40" s="8"/>
      <c r="J40" s="8"/>
      <c r="K40" s="8"/>
      <c r="L40" s="8"/>
      <c r="M40" s="25"/>
    </row>
    <row r="41" spans="1:13" s="1" customFormat="1" ht="17.25" customHeight="1">
      <c r="A41" s="2">
        <f t="shared" si="0"/>
        <v>36</v>
      </c>
      <c r="B41" s="43">
        <f t="shared" si="1"/>
        <v>12.900000000000006</v>
      </c>
      <c r="C41" s="34">
        <v>160</v>
      </c>
      <c r="D41" s="38" t="s">
        <v>67</v>
      </c>
      <c r="E41" s="103" t="s">
        <v>171</v>
      </c>
      <c r="F41" s="37" t="s">
        <v>68</v>
      </c>
      <c r="G41" s="64" t="s">
        <v>69</v>
      </c>
      <c r="H41" s="8"/>
      <c r="I41" s="8"/>
      <c r="J41" s="8"/>
      <c r="K41" s="8"/>
      <c r="L41" s="8"/>
      <c r="M41" s="25"/>
    </row>
    <row r="42" spans="1:13" s="1" customFormat="1" ht="17.25" customHeight="1">
      <c r="A42" s="2">
        <f t="shared" si="0"/>
        <v>37</v>
      </c>
      <c r="B42" s="43">
        <f t="shared" si="1"/>
        <v>12.900000000000006</v>
      </c>
      <c r="C42" s="34">
        <v>172.9</v>
      </c>
      <c r="D42" s="38" t="s">
        <v>32</v>
      </c>
      <c r="E42" s="103" t="s">
        <v>177</v>
      </c>
      <c r="F42" s="37" t="s">
        <v>70</v>
      </c>
      <c r="G42" s="64" t="s">
        <v>71</v>
      </c>
      <c r="H42" s="8"/>
      <c r="I42" s="8"/>
      <c r="J42" s="8"/>
      <c r="K42" s="90"/>
      <c r="L42" s="8"/>
      <c r="M42" s="25"/>
    </row>
    <row r="43" spans="1:13" s="1" customFormat="1" ht="17.25" customHeight="1">
      <c r="A43" s="2">
        <f t="shared" si="0"/>
        <v>38</v>
      </c>
      <c r="B43" s="43">
        <f t="shared" si="1"/>
        <v>5.7999999999999829</v>
      </c>
      <c r="C43" s="34">
        <v>178.7</v>
      </c>
      <c r="D43" s="38" t="s">
        <v>72</v>
      </c>
      <c r="E43" s="103" t="s">
        <v>175</v>
      </c>
      <c r="F43" s="37" t="s">
        <v>73</v>
      </c>
      <c r="G43" s="108" t="s">
        <v>158</v>
      </c>
      <c r="H43" s="8"/>
      <c r="I43" s="8"/>
      <c r="J43" s="8"/>
      <c r="K43" s="8"/>
      <c r="L43" s="8"/>
      <c r="M43" s="25"/>
    </row>
    <row r="44" spans="1:13" s="1" customFormat="1" ht="17.25" customHeight="1">
      <c r="A44" s="2">
        <f t="shared" si="0"/>
        <v>39</v>
      </c>
      <c r="B44" s="43">
        <f t="shared" si="1"/>
        <v>5.4000000000000057</v>
      </c>
      <c r="C44" s="34">
        <v>184.1</v>
      </c>
      <c r="D44" s="44" t="s">
        <v>74</v>
      </c>
      <c r="E44" s="46" t="s">
        <v>180</v>
      </c>
      <c r="F44" s="37" t="s">
        <v>8</v>
      </c>
      <c r="G44" s="47"/>
      <c r="H44" s="8"/>
      <c r="I44" s="8"/>
      <c r="J44" s="8"/>
      <c r="K44" s="8"/>
      <c r="L44" s="8"/>
      <c r="M44" s="25"/>
    </row>
    <row r="45" spans="1:13" s="1" customFormat="1" ht="63" customHeight="1">
      <c r="A45" s="17">
        <f t="shared" si="0"/>
        <v>40</v>
      </c>
      <c r="B45" s="18">
        <f t="shared" si="1"/>
        <v>2.0999999999999943</v>
      </c>
      <c r="C45" s="19">
        <v>186.2</v>
      </c>
      <c r="D45" s="105" t="s">
        <v>163</v>
      </c>
      <c r="E45" s="100" t="s">
        <v>103</v>
      </c>
      <c r="F45" s="29" t="s">
        <v>107</v>
      </c>
      <c r="G45" s="58" t="s">
        <v>190</v>
      </c>
      <c r="H45" s="8"/>
      <c r="I45" s="8"/>
      <c r="J45" s="8"/>
      <c r="K45" s="8"/>
      <c r="L45" s="8"/>
      <c r="M45" s="25"/>
    </row>
    <row r="46" spans="1:13" s="1" customFormat="1" ht="17.25" customHeight="1">
      <c r="A46" s="2">
        <f t="shared" si="0"/>
        <v>41</v>
      </c>
      <c r="B46" s="43">
        <f t="shared" si="1"/>
        <v>0.40000000000000568</v>
      </c>
      <c r="C46" s="34">
        <v>186.6</v>
      </c>
      <c r="D46" s="38" t="s">
        <v>9</v>
      </c>
      <c r="E46" s="103" t="s">
        <v>178</v>
      </c>
      <c r="F46" s="37" t="s">
        <v>107</v>
      </c>
      <c r="G46" s="65"/>
      <c r="H46" s="14"/>
      <c r="I46" s="8"/>
      <c r="J46" s="8"/>
      <c r="K46" s="8"/>
      <c r="L46" s="8"/>
      <c r="M46" s="84"/>
    </row>
    <row r="47" spans="1:13" s="1" customFormat="1" ht="17.25" customHeight="1">
      <c r="A47" s="2">
        <f t="shared" si="0"/>
        <v>42</v>
      </c>
      <c r="B47" s="92">
        <f t="shared" si="1"/>
        <v>34.800000000000011</v>
      </c>
      <c r="C47" s="69">
        <v>221.4</v>
      </c>
      <c r="D47" s="38" t="s">
        <v>32</v>
      </c>
      <c r="E47" s="103" t="s">
        <v>178</v>
      </c>
      <c r="F47" s="71" t="s">
        <v>66</v>
      </c>
      <c r="G47" s="72" t="s">
        <v>147</v>
      </c>
      <c r="H47" s="8"/>
      <c r="I47" s="8"/>
      <c r="J47" s="8"/>
      <c r="K47" s="8"/>
      <c r="L47" s="8"/>
      <c r="M47" s="84"/>
    </row>
    <row r="48" spans="1:13" s="1" customFormat="1" ht="17.25" customHeight="1">
      <c r="A48" s="2">
        <f t="shared" si="0"/>
        <v>43</v>
      </c>
      <c r="B48" s="92">
        <f t="shared" si="1"/>
        <v>10.699999999999989</v>
      </c>
      <c r="C48" s="69">
        <v>232.1</v>
      </c>
      <c r="D48" s="70" t="s">
        <v>126</v>
      </c>
      <c r="E48" s="103" t="s">
        <v>177</v>
      </c>
      <c r="F48" s="71" t="s">
        <v>75</v>
      </c>
      <c r="G48" s="72" t="s">
        <v>181</v>
      </c>
      <c r="H48" s="8"/>
      <c r="I48" s="8"/>
      <c r="J48" s="8"/>
      <c r="K48" s="8"/>
      <c r="L48" s="8"/>
      <c r="M48" s="25"/>
    </row>
    <row r="49" spans="1:13" s="1" customFormat="1" ht="64.2" customHeight="1">
      <c r="A49" s="17">
        <f t="shared" si="0"/>
        <v>44</v>
      </c>
      <c r="B49" s="18">
        <f t="shared" si="1"/>
        <v>0.20000000000001705</v>
      </c>
      <c r="C49" s="19">
        <v>232.3</v>
      </c>
      <c r="D49" s="105" t="s">
        <v>139</v>
      </c>
      <c r="E49" s="100" t="s">
        <v>164</v>
      </c>
      <c r="F49" s="29" t="s">
        <v>75</v>
      </c>
      <c r="G49" s="58" t="s">
        <v>165</v>
      </c>
      <c r="H49" s="8"/>
      <c r="I49" s="8"/>
      <c r="J49" s="8"/>
      <c r="K49" s="8"/>
      <c r="L49" s="8"/>
      <c r="M49" s="25"/>
    </row>
    <row r="50" spans="1:13" s="1" customFormat="1" ht="17.25" customHeight="1">
      <c r="A50" s="2">
        <f t="shared" si="0"/>
        <v>45</v>
      </c>
      <c r="B50" s="43">
        <f t="shared" si="1"/>
        <v>44</v>
      </c>
      <c r="C50" s="69">
        <v>276.3</v>
      </c>
      <c r="D50" s="38" t="s">
        <v>76</v>
      </c>
      <c r="E50" s="36" t="s">
        <v>172</v>
      </c>
      <c r="F50" s="37" t="s">
        <v>75</v>
      </c>
      <c r="G50" s="64" t="s">
        <v>77</v>
      </c>
      <c r="H50" s="8"/>
      <c r="I50" s="8"/>
      <c r="J50" s="8"/>
      <c r="K50" s="8"/>
      <c r="L50" s="8"/>
      <c r="M50" s="25"/>
    </row>
    <row r="51" spans="1:13" s="1" customFormat="1" ht="17.25" customHeight="1">
      <c r="A51" s="2">
        <f t="shared" si="0"/>
        <v>46</v>
      </c>
      <c r="B51" s="43">
        <f t="shared" si="1"/>
        <v>7.5999999999999659</v>
      </c>
      <c r="C51" s="69">
        <v>283.89999999999998</v>
      </c>
      <c r="D51" s="38" t="s">
        <v>114</v>
      </c>
      <c r="E51" s="103" t="s">
        <v>171</v>
      </c>
      <c r="F51" s="37" t="s">
        <v>115</v>
      </c>
      <c r="G51" s="64" t="s">
        <v>116</v>
      </c>
      <c r="H51" s="8"/>
      <c r="I51" s="8"/>
      <c r="J51" s="8"/>
      <c r="K51" s="8"/>
      <c r="L51" s="8"/>
      <c r="M51" s="25"/>
    </row>
    <row r="52" spans="1:13" s="1" customFormat="1" ht="17.25" customHeight="1">
      <c r="A52" s="2">
        <f t="shared" si="0"/>
        <v>47</v>
      </c>
      <c r="B52" s="43">
        <f t="shared" si="1"/>
        <v>6.6000000000000227</v>
      </c>
      <c r="C52" s="69">
        <v>290.5</v>
      </c>
      <c r="D52" s="110" t="s">
        <v>32</v>
      </c>
      <c r="E52" s="103" t="s">
        <v>178</v>
      </c>
      <c r="F52" s="37" t="s">
        <v>78</v>
      </c>
      <c r="G52" s="64" t="s">
        <v>108</v>
      </c>
      <c r="H52" s="8"/>
      <c r="I52" s="8"/>
      <c r="J52" s="8"/>
      <c r="K52" s="8"/>
      <c r="L52" s="8"/>
      <c r="M52" s="25"/>
    </row>
    <row r="53" spans="1:13" s="1" customFormat="1" ht="33.75" customHeight="1">
      <c r="A53" s="2">
        <f t="shared" si="0"/>
        <v>48</v>
      </c>
      <c r="B53" s="43">
        <f t="shared" si="1"/>
        <v>0.69999999999998863</v>
      </c>
      <c r="C53" s="69">
        <v>291.2</v>
      </c>
      <c r="D53" s="35" t="s">
        <v>79</v>
      </c>
      <c r="E53" s="103" t="s">
        <v>171</v>
      </c>
      <c r="F53" s="48" t="s">
        <v>80</v>
      </c>
      <c r="G53" s="64" t="s">
        <v>81</v>
      </c>
      <c r="H53" s="8"/>
      <c r="I53" s="8"/>
      <c r="J53" s="8"/>
      <c r="K53" s="8"/>
      <c r="L53" s="8"/>
      <c r="M53" s="25"/>
    </row>
    <row r="54" spans="1:13" s="1" customFormat="1" ht="17.25" customHeight="1">
      <c r="A54" s="2">
        <f t="shared" si="0"/>
        <v>49</v>
      </c>
      <c r="B54" s="43">
        <f t="shared" ref="B54" si="2">C54-C53</f>
        <v>16.100000000000023</v>
      </c>
      <c r="C54" s="69">
        <v>307.3</v>
      </c>
      <c r="D54" s="35" t="s">
        <v>82</v>
      </c>
      <c r="E54" s="36" t="s">
        <v>180</v>
      </c>
      <c r="F54" s="37" t="s">
        <v>8</v>
      </c>
      <c r="G54" s="64" t="s">
        <v>83</v>
      </c>
      <c r="H54" s="8"/>
      <c r="I54" s="8"/>
      <c r="J54" s="8"/>
      <c r="K54" s="8"/>
      <c r="L54" s="8"/>
      <c r="M54" s="25"/>
    </row>
    <row r="55" spans="1:13" s="1" customFormat="1" ht="51" customHeight="1">
      <c r="A55" s="17">
        <f t="shared" si="0"/>
        <v>50</v>
      </c>
      <c r="B55" s="18">
        <f t="shared" si="1"/>
        <v>2.0999999999999659</v>
      </c>
      <c r="C55" s="19">
        <v>309.39999999999998</v>
      </c>
      <c r="D55" s="105" t="s">
        <v>140</v>
      </c>
      <c r="E55" s="100" t="s">
        <v>103</v>
      </c>
      <c r="F55" s="29" t="s">
        <v>84</v>
      </c>
      <c r="G55" s="101" t="s">
        <v>182</v>
      </c>
      <c r="H55" s="8"/>
      <c r="I55" s="8"/>
      <c r="J55" s="8"/>
      <c r="K55" s="8"/>
      <c r="L55" s="8"/>
      <c r="M55" s="84"/>
    </row>
    <row r="56" spans="1:13" s="1" customFormat="1" ht="17.25" customHeight="1">
      <c r="A56" s="2">
        <f t="shared" si="0"/>
        <v>51</v>
      </c>
      <c r="B56" s="43">
        <f t="shared" si="1"/>
        <v>1.7000000000000455</v>
      </c>
      <c r="C56" s="69">
        <v>311.10000000000002</v>
      </c>
      <c r="D56" s="49" t="s">
        <v>117</v>
      </c>
      <c r="E56" s="103" t="s">
        <v>175</v>
      </c>
      <c r="F56" s="37" t="s">
        <v>119</v>
      </c>
      <c r="G56" s="40" t="s">
        <v>118</v>
      </c>
      <c r="H56" s="8"/>
      <c r="I56" s="8"/>
      <c r="J56" s="8"/>
      <c r="K56" s="8"/>
      <c r="L56" s="8"/>
      <c r="M56"/>
    </row>
    <row r="57" spans="1:13" s="1" customFormat="1" ht="17.25" customHeight="1">
      <c r="A57" s="2">
        <f t="shared" si="0"/>
        <v>52</v>
      </c>
      <c r="B57" s="43">
        <f t="shared" si="1"/>
        <v>23.599999999999966</v>
      </c>
      <c r="C57" s="69">
        <v>334.7</v>
      </c>
      <c r="D57" s="49" t="s">
        <v>122</v>
      </c>
      <c r="E57" s="103" t="s">
        <v>177</v>
      </c>
      <c r="F57" s="37" t="s">
        <v>121</v>
      </c>
      <c r="G57" s="64" t="s">
        <v>120</v>
      </c>
      <c r="H57" s="8"/>
      <c r="I57" s="8"/>
      <c r="J57" s="8"/>
      <c r="K57" s="8"/>
      <c r="L57" s="8"/>
      <c r="M57" s="84"/>
    </row>
    <row r="58" spans="1:13" s="1" customFormat="1" ht="34.5" customHeight="1">
      <c r="A58" s="2">
        <f t="shared" si="0"/>
        <v>53</v>
      </c>
      <c r="B58" s="43">
        <f t="shared" si="1"/>
        <v>3.1999999999999886</v>
      </c>
      <c r="C58" s="69">
        <v>337.9</v>
      </c>
      <c r="D58" s="35" t="s">
        <v>125</v>
      </c>
      <c r="E58" s="103" t="s">
        <v>173</v>
      </c>
      <c r="F58" s="37" t="s">
        <v>123</v>
      </c>
      <c r="G58" s="65" t="s">
        <v>124</v>
      </c>
      <c r="H58" s="8"/>
      <c r="I58" s="8"/>
      <c r="J58" s="8"/>
      <c r="K58" s="8"/>
      <c r="L58" s="8"/>
      <c r="M58" s="25"/>
    </row>
    <row r="59" spans="1:13" s="1" customFormat="1" ht="17.25" customHeight="1">
      <c r="A59" s="2">
        <f t="shared" si="0"/>
        <v>54</v>
      </c>
      <c r="B59" s="43">
        <f t="shared" si="1"/>
        <v>8.9000000000000341</v>
      </c>
      <c r="C59" s="69">
        <v>346.8</v>
      </c>
      <c r="D59" s="35" t="s">
        <v>126</v>
      </c>
      <c r="E59" s="103" t="s">
        <v>175</v>
      </c>
      <c r="F59" s="37" t="s">
        <v>8</v>
      </c>
      <c r="G59" s="64" t="s">
        <v>162</v>
      </c>
      <c r="H59" s="8"/>
      <c r="I59" s="8"/>
      <c r="J59" s="8"/>
      <c r="K59" s="8"/>
      <c r="L59" s="8"/>
      <c r="M59" s="25"/>
    </row>
    <row r="60" spans="1:13" s="1" customFormat="1" ht="35.4" customHeight="1">
      <c r="A60" s="2">
        <f t="shared" si="0"/>
        <v>55</v>
      </c>
      <c r="B60" s="43">
        <f t="shared" ref="B60:B61" si="3">C60-C59</f>
        <v>0.69999999999998863</v>
      </c>
      <c r="C60" s="69">
        <v>347.5</v>
      </c>
      <c r="D60" s="35"/>
      <c r="E60" s="103" t="s">
        <v>173</v>
      </c>
      <c r="F60" s="37" t="s">
        <v>127</v>
      </c>
      <c r="G60" s="40" t="s">
        <v>192</v>
      </c>
      <c r="H60" s="8"/>
      <c r="I60" s="8"/>
      <c r="J60" s="8"/>
      <c r="K60" s="8"/>
      <c r="L60" s="8"/>
      <c r="M60" s="25"/>
    </row>
    <row r="61" spans="1:13" s="1" customFormat="1" ht="17.25" customHeight="1">
      <c r="A61" s="2">
        <f t="shared" si="0"/>
        <v>56</v>
      </c>
      <c r="B61" s="43">
        <f t="shared" si="3"/>
        <v>8.6000000000000227</v>
      </c>
      <c r="C61" s="69">
        <v>356.1</v>
      </c>
      <c r="D61" s="35" t="s">
        <v>129</v>
      </c>
      <c r="E61" s="103" t="s">
        <v>175</v>
      </c>
      <c r="F61" s="37" t="s">
        <v>128</v>
      </c>
      <c r="G61" s="64" t="s">
        <v>130</v>
      </c>
      <c r="H61" s="8"/>
      <c r="I61" s="8"/>
      <c r="J61" s="8"/>
      <c r="K61" s="8"/>
      <c r="L61" s="8"/>
      <c r="M61" s="25"/>
    </row>
    <row r="62" spans="1:13" s="1" customFormat="1" ht="34.5" customHeight="1">
      <c r="A62" s="2">
        <f t="shared" si="0"/>
        <v>57</v>
      </c>
      <c r="B62" s="43">
        <f t="shared" si="1"/>
        <v>4.3999999999999773</v>
      </c>
      <c r="C62" s="69">
        <v>360.5</v>
      </c>
      <c r="D62" s="35" t="s">
        <v>126</v>
      </c>
      <c r="E62" s="103" t="s">
        <v>175</v>
      </c>
      <c r="F62" s="37" t="s">
        <v>128</v>
      </c>
      <c r="G62" s="108" t="s">
        <v>146</v>
      </c>
      <c r="H62" s="8"/>
      <c r="I62" s="8"/>
      <c r="J62" s="8"/>
      <c r="K62" s="8"/>
      <c r="L62" s="8"/>
      <c r="M62" s="25"/>
    </row>
    <row r="63" spans="1:13" s="1" customFormat="1" ht="50.25" customHeight="1">
      <c r="A63" s="17">
        <f t="shared" si="0"/>
        <v>58</v>
      </c>
      <c r="B63" s="18">
        <f t="shared" si="1"/>
        <v>5.8000000000000114</v>
      </c>
      <c r="C63" s="19">
        <v>366.3</v>
      </c>
      <c r="D63" s="105" t="s">
        <v>141</v>
      </c>
      <c r="E63" s="100" t="s">
        <v>46</v>
      </c>
      <c r="F63" s="29" t="s">
        <v>85</v>
      </c>
      <c r="G63" s="101" t="s">
        <v>183</v>
      </c>
      <c r="H63" s="14"/>
      <c r="I63" s="8"/>
      <c r="J63" s="8"/>
      <c r="K63" s="8"/>
      <c r="L63" s="8"/>
      <c r="M63" s="25"/>
    </row>
    <row r="64" spans="1:13" s="1" customFormat="1" ht="49.2" customHeight="1">
      <c r="A64" s="114">
        <f t="shared" si="0"/>
        <v>59</v>
      </c>
      <c r="B64" s="115">
        <f t="shared" ref="B64:B72" si="4">C64-C63</f>
        <v>3.5</v>
      </c>
      <c r="C64" s="111">
        <v>369.8</v>
      </c>
      <c r="D64" s="35" t="s">
        <v>9</v>
      </c>
      <c r="E64" s="112" t="s">
        <v>193</v>
      </c>
      <c r="F64" s="37" t="s">
        <v>85</v>
      </c>
      <c r="G64" s="113" t="s">
        <v>194</v>
      </c>
      <c r="H64" s="14"/>
      <c r="I64" s="8"/>
      <c r="J64" s="8"/>
      <c r="K64" s="8"/>
      <c r="L64" s="8"/>
      <c r="M64" s="25"/>
    </row>
    <row r="65" spans="1:13" s="1" customFormat="1" ht="18" customHeight="1">
      <c r="A65" s="2">
        <f t="shared" si="0"/>
        <v>60</v>
      </c>
      <c r="B65" s="62">
        <f t="shared" si="4"/>
        <v>3.8000000000000114</v>
      </c>
      <c r="C65" s="69">
        <v>373.6</v>
      </c>
      <c r="D65" s="76" t="s">
        <v>9</v>
      </c>
      <c r="E65" s="103" t="s">
        <v>175</v>
      </c>
      <c r="F65" s="37" t="s">
        <v>132</v>
      </c>
      <c r="G65" s="72" t="s">
        <v>131</v>
      </c>
      <c r="H65" s="8"/>
      <c r="I65" s="8"/>
      <c r="J65" s="8"/>
      <c r="K65" s="8"/>
      <c r="L65" s="8"/>
      <c r="M65" s="25"/>
    </row>
    <row r="66" spans="1:13" s="1" customFormat="1" ht="18" customHeight="1">
      <c r="A66" s="2">
        <f t="shared" ref="A66:A81" si="5">A65+1</f>
        <v>61</v>
      </c>
      <c r="B66" s="62">
        <f t="shared" si="4"/>
        <v>3.3999999999999773</v>
      </c>
      <c r="C66" s="69">
        <v>377</v>
      </c>
      <c r="D66" s="35" t="s">
        <v>134</v>
      </c>
      <c r="E66" s="103" t="s">
        <v>171</v>
      </c>
      <c r="F66" s="37" t="s">
        <v>133</v>
      </c>
      <c r="G66" s="72" t="s">
        <v>86</v>
      </c>
      <c r="H66" s="8"/>
      <c r="I66" s="8"/>
      <c r="J66" s="8"/>
      <c r="K66" s="8"/>
      <c r="L66" s="8"/>
      <c r="M66" s="25"/>
    </row>
    <row r="67" spans="1:13" s="1" customFormat="1" ht="15.9" customHeight="1">
      <c r="A67" s="2">
        <f t="shared" si="5"/>
        <v>62</v>
      </c>
      <c r="B67" s="43">
        <f t="shared" si="4"/>
        <v>3.6999999999999886</v>
      </c>
      <c r="C67" s="69">
        <v>380.7</v>
      </c>
      <c r="D67" s="35" t="s">
        <v>135</v>
      </c>
      <c r="E67" s="103" t="s">
        <v>175</v>
      </c>
      <c r="F67" s="37" t="s">
        <v>87</v>
      </c>
      <c r="G67" s="77" t="s">
        <v>109</v>
      </c>
      <c r="H67" s="8"/>
      <c r="I67" s="8"/>
      <c r="J67" s="8"/>
      <c r="K67" s="8"/>
      <c r="L67" s="8"/>
      <c r="M67" s="25"/>
    </row>
    <row r="68" spans="1:13" s="1" customFormat="1" ht="18" customHeight="1">
      <c r="A68" s="2">
        <f t="shared" si="5"/>
        <v>63</v>
      </c>
      <c r="B68" s="43">
        <f t="shared" si="4"/>
        <v>1.4000000000000341</v>
      </c>
      <c r="C68" s="69">
        <v>382.1</v>
      </c>
      <c r="D68" s="35" t="s">
        <v>88</v>
      </c>
      <c r="E68" s="103" t="s">
        <v>177</v>
      </c>
      <c r="F68" s="37" t="s">
        <v>61</v>
      </c>
      <c r="G68" s="64" t="s">
        <v>89</v>
      </c>
      <c r="H68" s="8"/>
      <c r="I68" s="8"/>
      <c r="J68" s="8"/>
      <c r="K68" s="8"/>
      <c r="L68" s="8"/>
      <c r="M68" s="25"/>
    </row>
    <row r="69" spans="1:13" s="1" customFormat="1" ht="18" customHeight="1">
      <c r="A69" s="2">
        <f t="shared" si="5"/>
        <v>64</v>
      </c>
      <c r="B69" s="43">
        <f t="shared" si="4"/>
        <v>3.7999999999999545</v>
      </c>
      <c r="C69" s="69">
        <v>385.9</v>
      </c>
      <c r="D69" s="50"/>
      <c r="E69" s="103" t="s">
        <v>174</v>
      </c>
      <c r="F69" s="57" t="s">
        <v>90</v>
      </c>
      <c r="G69" s="64" t="s">
        <v>91</v>
      </c>
      <c r="H69" s="8"/>
      <c r="I69" s="8"/>
      <c r="J69" s="8"/>
      <c r="K69" s="8"/>
      <c r="L69" s="8"/>
      <c r="M69" s="25"/>
    </row>
    <row r="70" spans="1:13" s="1" customFormat="1" ht="18" customHeight="1">
      <c r="A70" s="2">
        <f t="shared" si="5"/>
        <v>65</v>
      </c>
      <c r="B70" s="43">
        <f t="shared" si="4"/>
        <v>18.200000000000045</v>
      </c>
      <c r="C70" s="69">
        <v>404.1</v>
      </c>
      <c r="D70" s="35" t="s">
        <v>92</v>
      </c>
      <c r="E70" s="103" t="s">
        <v>171</v>
      </c>
      <c r="F70" s="37" t="s">
        <v>93</v>
      </c>
      <c r="G70" s="64" t="s">
        <v>94</v>
      </c>
      <c r="H70" s="8"/>
      <c r="I70" s="8"/>
      <c r="J70" s="8"/>
      <c r="K70" s="68"/>
      <c r="L70" s="8"/>
      <c r="M70" s="25"/>
    </row>
    <row r="71" spans="1:13" s="1" customFormat="1" ht="18" customHeight="1">
      <c r="A71" s="94">
        <f t="shared" si="5"/>
        <v>66</v>
      </c>
      <c r="B71" s="51">
        <f t="shared" si="4"/>
        <v>0.5</v>
      </c>
      <c r="C71" s="73">
        <v>404.6</v>
      </c>
      <c r="D71" s="52" t="s">
        <v>9</v>
      </c>
      <c r="E71" s="103" t="s">
        <v>174</v>
      </c>
      <c r="F71" s="53" t="s">
        <v>8</v>
      </c>
      <c r="G71" s="54" t="s">
        <v>95</v>
      </c>
      <c r="H71" s="8"/>
      <c r="I71" s="8"/>
      <c r="J71" s="8"/>
      <c r="K71" s="8"/>
      <c r="L71" s="8"/>
      <c r="M71" s="25"/>
    </row>
    <row r="72" spans="1:13" s="1" customFormat="1" ht="35.25" customHeight="1">
      <c r="A72" s="95">
        <f t="shared" si="5"/>
        <v>67</v>
      </c>
      <c r="B72" s="96">
        <f t="shared" si="4"/>
        <v>0.69999999999998863</v>
      </c>
      <c r="C72" s="97">
        <v>405.3</v>
      </c>
      <c r="D72" s="106" t="s">
        <v>187</v>
      </c>
      <c r="E72" s="100" t="s">
        <v>145</v>
      </c>
      <c r="F72" s="98"/>
      <c r="G72" s="104" t="s">
        <v>184</v>
      </c>
      <c r="H72" s="8"/>
      <c r="I72" s="8"/>
      <c r="J72" s="8"/>
      <c r="K72" s="8"/>
      <c r="L72" s="8"/>
      <c r="M72" s="25"/>
    </row>
    <row r="73" spans="1:13" s="1" customFormat="1" ht="35.25" customHeight="1">
      <c r="A73" s="8"/>
      <c r="B73" s="68"/>
      <c r="C73" s="8"/>
      <c r="D73" s="8"/>
      <c r="E73" s="8"/>
      <c r="F73" s="8"/>
      <c r="G73" s="8"/>
      <c r="H73" s="8"/>
      <c r="I73" s="8"/>
      <c r="J73" s="8"/>
      <c r="K73" s="8"/>
      <c r="L73" s="8"/>
      <c r="M73" s="25"/>
    </row>
    <row r="74" spans="1:13" s="1" customFormat="1" ht="35.25" customHeight="1">
      <c r="A74" s="107" t="s">
        <v>151</v>
      </c>
      <c r="B74" s="30"/>
      <c r="C74" s="75"/>
      <c r="D74" s="31"/>
      <c r="E74" s="91" t="s">
        <v>160</v>
      </c>
      <c r="F74" s="33"/>
      <c r="G74" s="32"/>
      <c r="H74" s="8"/>
      <c r="I74" s="8"/>
      <c r="J74" s="8"/>
      <c r="K74" s="8"/>
      <c r="L74" s="8"/>
      <c r="M74" s="25"/>
    </row>
    <row r="75" spans="1:13" s="1" customFormat="1" ht="31.2" customHeight="1">
      <c r="A75" s="2">
        <v>1</v>
      </c>
      <c r="B75" s="43">
        <v>0</v>
      </c>
      <c r="C75" s="69">
        <v>0</v>
      </c>
      <c r="D75" s="85" t="s">
        <v>144</v>
      </c>
      <c r="E75" s="103" t="s">
        <v>180</v>
      </c>
      <c r="F75" s="57" t="s">
        <v>148</v>
      </c>
      <c r="G75" s="64" t="s">
        <v>185</v>
      </c>
      <c r="H75" s="8"/>
      <c r="I75" s="8"/>
      <c r="J75" s="8"/>
      <c r="K75" s="8"/>
      <c r="L75" s="8"/>
      <c r="M75" s="25"/>
    </row>
    <row r="76" spans="1:13" s="1" customFormat="1" ht="31.2" customHeight="1">
      <c r="A76" s="2">
        <f t="shared" si="5"/>
        <v>2</v>
      </c>
      <c r="B76" s="51">
        <f>C76-C75</f>
        <v>1.21</v>
      </c>
      <c r="C76" s="69">
        <v>1.21</v>
      </c>
      <c r="D76" s="89" t="s">
        <v>149</v>
      </c>
      <c r="E76" s="103" t="s">
        <v>171</v>
      </c>
      <c r="F76" s="87" t="s">
        <v>148</v>
      </c>
      <c r="G76" s="54" t="s">
        <v>154</v>
      </c>
      <c r="H76" s="8"/>
      <c r="I76" s="8"/>
      <c r="J76" s="8"/>
      <c r="K76" s="8"/>
      <c r="L76" s="8"/>
      <c r="M76" s="25"/>
    </row>
    <row r="77" spans="1:13" s="1" customFormat="1" ht="31.2" customHeight="1">
      <c r="A77" s="2">
        <f t="shared" si="5"/>
        <v>3</v>
      </c>
      <c r="B77" s="51">
        <f t="shared" ref="B77:B80" si="6">C77-C76</f>
        <v>9.000000000000008E-2</v>
      </c>
      <c r="C77" s="88">
        <v>1.3</v>
      </c>
      <c r="D77" s="86"/>
      <c r="E77" s="103" t="s">
        <v>174</v>
      </c>
      <c r="F77" s="87" t="s">
        <v>148</v>
      </c>
      <c r="G77" s="54" t="s">
        <v>153</v>
      </c>
      <c r="H77" s="8"/>
      <c r="I77" s="8"/>
      <c r="J77" s="8"/>
      <c r="K77" s="8"/>
      <c r="L77" s="8"/>
      <c r="M77" s="25"/>
    </row>
    <row r="78" spans="1:13" s="1" customFormat="1" ht="18" customHeight="1">
      <c r="A78" s="2">
        <f t="shared" si="5"/>
        <v>4</v>
      </c>
      <c r="B78" s="51">
        <f t="shared" si="6"/>
        <v>1.4999999999999998</v>
      </c>
      <c r="C78" s="73">
        <v>2.8</v>
      </c>
      <c r="D78" s="52" t="s">
        <v>149</v>
      </c>
      <c r="E78" s="103" t="s">
        <v>175</v>
      </c>
      <c r="F78" s="53" t="s">
        <v>157</v>
      </c>
      <c r="G78" s="54"/>
      <c r="H78" s="8"/>
      <c r="I78" s="8"/>
      <c r="J78" s="8"/>
      <c r="K78" s="8"/>
      <c r="L78" s="8"/>
      <c r="M78" s="25"/>
    </row>
    <row r="79" spans="1:13" s="1" customFormat="1" ht="18" customHeight="1">
      <c r="A79" s="2">
        <f t="shared" si="5"/>
        <v>5</v>
      </c>
      <c r="B79" s="51">
        <f t="shared" si="6"/>
        <v>0.40000000000000036</v>
      </c>
      <c r="C79" s="73">
        <v>3.2</v>
      </c>
      <c r="D79" s="52" t="s">
        <v>149</v>
      </c>
      <c r="E79" s="103" t="s">
        <v>171</v>
      </c>
      <c r="F79" s="87" t="s">
        <v>148</v>
      </c>
      <c r="G79" s="54" t="s">
        <v>152</v>
      </c>
      <c r="H79" s="8"/>
      <c r="I79" s="8"/>
      <c r="J79" s="8"/>
      <c r="K79" s="8"/>
      <c r="L79" s="8"/>
      <c r="M79" s="25"/>
    </row>
    <row r="80" spans="1:13" s="1" customFormat="1" ht="18" customHeight="1">
      <c r="A80" s="2">
        <f t="shared" si="5"/>
        <v>6</v>
      </c>
      <c r="B80" s="51">
        <f t="shared" si="6"/>
        <v>0.29999999999999982</v>
      </c>
      <c r="C80" s="73">
        <v>3.5</v>
      </c>
      <c r="D80" s="52" t="s">
        <v>149</v>
      </c>
      <c r="E80" s="103" t="s">
        <v>175</v>
      </c>
      <c r="F80" s="53" t="s">
        <v>155</v>
      </c>
      <c r="G80" s="54" t="s">
        <v>156</v>
      </c>
      <c r="H80" s="8"/>
      <c r="I80" s="8"/>
      <c r="J80" s="8"/>
      <c r="K80" s="8"/>
      <c r="L80" s="8"/>
      <c r="M80" s="25"/>
    </row>
    <row r="81" spans="1:13" s="1" customFormat="1" ht="35.25" customHeight="1">
      <c r="A81" s="2">
        <f t="shared" si="5"/>
        <v>7</v>
      </c>
      <c r="B81" s="55">
        <f>C81-C80</f>
        <v>0</v>
      </c>
      <c r="C81" s="74">
        <v>3.5</v>
      </c>
      <c r="D81" s="42" t="s">
        <v>150</v>
      </c>
      <c r="E81" s="93" t="s">
        <v>145</v>
      </c>
      <c r="F81" s="56"/>
      <c r="G81" s="109" t="s">
        <v>188</v>
      </c>
      <c r="H81" s="8"/>
      <c r="I81" s="8"/>
      <c r="J81" s="8"/>
      <c r="K81" s="8"/>
      <c r="L81" s="8"/>
      <c r="M81" s="25"/>
    </row>
    <row r="82" spans="1:13" s="1" customFormat="1" ht="17.25" customHeight="1">
      <c r="A82" s="8"/>
      <c r="B82" s="59"/>
      <c r="C82" s="22"/>
      <c r="D82" s="23"/>
      <c r="E82" s="8"/>
      <c r="F82" s="8"/>
      <c r="G82" s="23"/>
      <c r="H82" s="8"/>
      <c r="I82" s="8"/>
      <c r="J82" s="8"/>
      <c r="K82" s="8"/>
      <c r="L82" s="8"/>
      <c r="M82" s="25"/>
    </row>
    <row r="83" spans="1:13" s="1" customFormat="1" ht="17.25" customHeight="1">
      <c r="A83" s="8"/>
      <c r="B83" s="10" t="s">
        <v>96</v>
      </c>
      <c r="C83" s="22"/>
      <c r="D83" s="23"/>
      <c r="E83" s="8"/>
      <c r="F83" s="8"/>
      <c r="G83" s="23"/>
      <c r="H83" s="8"/>
      <c r="I83" s="8"/>
      <c r="J83" s="8"/>
      <c r="K83" s="8"/>
      <c r="L83" s="8"/>
      <c r="M83" s="25"/>
    </row>
    <row r="84" spans="1:13" s="1" customFormat="1" ht="17.25" customHeight="1">
      <c r="A84" s="8"/>
      <c r="B84" s="10" t="s">
        <v>97</v>
      </c>
      <c r="C84" s="22"/>
      <c r="D84" s="23"/>
      <c r="E84" s="8"/>
      <c r="F84" s="8"/>
      <c r="G84" s="23"/>
      <c r="H84" s="8"/>
      <c r="I84" s="8"/>
      <c r="J84" s="8"/>
      <c r="K84" s="8"/>
      <c r="L84" s="8"/>
      <c r="M84" s="25"/>
    </row>
    <row r="85" spans="1:13" s="1" customFormat="1" ht="17.25" customHeight="1">
      <c r="A85" s="8"/>
      <c r="B85" s="11" t="s">
        <v>98</v>
      </c>
      <c r="C85" s="22"/>
      <c r="D85" s="23"/>
      <c r="E85" s="8"/>
      <c r="F85" s="8"/>
      <c r="G85" s="23"/>
      <c r="H85" s="8"/>
      <c r="I85" s="8"/>
      <c r="J85" s="8"/>
      <c r="K85" s="8"/>
      <c r="L85" s="8"/>
      <c r="M85" s="25"/>
    </row>
    <row r="86" spans="1:13" s="1" customFormat="1" ht="17.25" customHeight="1">
      <c r="A86" s="8"/>
      <c r="C86" s="22"/>
      <c r="D86" s="23"/>
      <c r="E86" s="8"/>
      <c r="F86" s="8"/>
      <c r="G86" s="23"/>
      <c r="H86" s="8"/>
      <c r="I86" s="8"/>
      <c r="J86" s="8"/>
      <c r="K86" s="8"/>
      <c r="L86" s="8"/>
      <c r="M86" s="25"/>
    </row>
    <row r="87" spans="1:13" s="1" customFormat="1" ht="17.25" customHeight="1">
      <c r="A87" s="8"/>
      <c r="B87" s="11" t="s">
        <v>99</v>
      </c>
      <c r="C87" s="22"/>
      <c r="D87" s="23"/>
      <c r="E87" s="8"/>
      <c r="F87" s="8"/>
      <c r="G87" s="23"/>
      <c r="H87" s="8"/>
      <c r="I87" s="8"/>
      <c r="J87" s="8"/>
      <c r="K87" s="8"/>
      <c r="L87" s="8"/>
      <c r="M87" s="25"/>
    </row>
    <row r="88" spans="1:13" s="1" customFormat="1" ht="17.25" customHeight="1">
      <c r="A88" s="8"/>
      <c r="B88" s="11" t="s">
        <v>196</v>
      </c>
      <c r="C88" s="22"/>
      <c r="D88" s="23"/>
      <c r="E88" s="8"/>
      <c r="F88" s="8"/>
      <c r="G88" s="23"/>
      <c r="H88" s="8"/>
      <c r="I88" s="8"/>
      <c r="J88" s="8"/>
      <c r="K88" s="8"/>
      <c r="L88" s="8"/>
      <c r="M88" s="25"/>
    </row>
    <row r="89" spans="1:13" s="1" customFormat="1" ht="17.25" customHeight="1">
      <c r="A89" s="8"/>
      <c r="B89" s="11" t="s">
        <v>136</v>
      </c>
      <c r="C89" s="22"/>
      <c r="D89" s="23"/>
      <c r="E89" s="8"/>
      <c r="F89" s="8"/>
      <c r="G89" s="23"/>
      <c r="H89" s="8"/>
      <c r="I89" s="8"/>
      <c r="J89" s="8"/>
      <c r="K89" s="8"/>
      <c r="L89" s="8"/>
      <c r="M89" s="25"/>
    </row>
    <row r="90" spans="1:13" s="1" customFormat="1" ht="17.25" customHeight="1">
      <c r="A90" s="8"/>
      <c r="B90" s="59"/>
      <c r="C90" s="22"/>
      <c r="D90" s="23"/>
      <c r="E90" s="8"/>
      <c r="F90" s="8"/>
      <c r="G90" s="23"/>
      <c r="H90" s="8"/>
      <c r="I90" s="8"/>
      <c r="J90" s="8"/>
      <c r="K90" s="8"/>
      <c r="L90" s="8"/>
      <c r="M90" s="25"/>
    </row>
    <row r="91" spans="1:13" s="1" customFormat="1" ht="17.25" customHeight="1">
      <c r="A91" s="60" t="s">
        <v>104</v>
      </c>
      <c r="B91" s="59" t="s">
        <v>142</v>
      </c>
      <c r="C91" s="22"/>
      <c r="D91" s="23"/>
      <c r="E91" s="8"/>
      <c r="F91" s="8"/>
      <c r="G91" s="9" t="s">
        <v>143</v>
      </c>
      <c r="H91" s="8"/>
      <c r="I91" s="8"/>
      <c r="J91" s="8"/>
      <c r="K91" s="8"/>
      <c r="L91" s="8"/>
      <c r="M91" s="25"/>
    </row>
    <row r="92" spans="1:13" s="1" customFormat="1" ht="17.25" customHeight="1">
      <c r="A92" s="60"/>
      <c r="B92" s="59"/>
      <c r="C92" s="22"/>
      <c r="D92" s="23"/>
      <c r="E92" s="8"/>
      <c r="F92" s="8"/>
      <c r="G92" s="9"/>
      <c r="H92" s="8"/>
      <c r="I92" s="8"/>
      <c r="J92" s="8"/>
      <c r="K92" s="8"/>
      <c r="L92" s="8"/>
      <c r="M92" s="25"/>
    </row>
    <row r="93" spans="1:13" s="1" customFormat="1" ht="17.25" customHeight="1">
      <c r="A93" s="60"/>
      <c r="B93" s="79"/>
      <c r="C93" s="22"/>
      <c r="D93" s="23"/>
      <c r="E93" s="8"/>
      <c r="F93" s="8"/>
      <c r="G93" s="23"/>
      <c r="H93" s="8"/>
      <c r="I93" s="8"/>
      <c r="J93" s="8"/>
      <c r="K93" s="8"/>
      <c r="L93" s="8"/>
      <c r="M93" s="25"/>
    </row>
    <row r="94" spans="1:13" s="1" customFormat="1" ht="17.25" customHeight="1">
      <c r="C94" s="8"/>
      <c r="D94" s="8"/>
      <c r="E94" s="8"/>
      <c r="F94" s="8"/>
      <c r="G94" s="8"/>
      <c r="H94" s="8"/>
      <c r="I94" s="8"/>
      <c r="J94" s="8"/>
      <c r="K94" s="8"/>
      <c r="L94" s="8"/>
      <c r="M94" s="25"/>
    </row>
    <row r="95" spans="1:13" s="1" customFormat="1" ht="17.25" customHeight="1">
      <c r="A95" s="8"/>
      <c r="B95" s="11"/>
      <c r="C95" s="8"/>
      <c r="D95" s="8"/>
      <c r="E95" s="8"/>
      <c r="F95" s="8"/>
      <c r="G95" s="8"/>
      <c r="H95" s="8"/>
      <c r="I95" s="8"/>
      <c r="J95" s="8"/>
      <c r="K95" s="8"/>
      <c r="L95" s="8"/>
      <c r="M95" s="25"/>
    </row>
    <row r="96" spans="1:13" s="1" customFormat="1" ht="17.25" customHeight="1">
      <c r="A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25"/>
    </row>
    <row r="97" spans="1:13" s="1" customFormat="1" ht="17.25" customHeight="1">
      <c r="A97" s="8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25"/>
    </row>
    <row r="98" spans="1:13" s="1" customFormat="1" ht="17.25" customHeight="1">
      <c r="A98" s="8"/>
      <c r="B98" s="80"/>
      <c r="C98" s="8"/>
      <c r="D98" s="8"/>
      <c r="E98" s="8"/>
      <c r="F98" s="8"/>
      <c r="G98" s="8"/>
      <c r="H98" s="8"/>
      <c r="I98" s="8"/>
      <c r="J98" s="8"/>
      <c r="K98" s="8"/>
      <c r="L98" s="8"/>
      <c r="M98" s="25"/>
    </row>
    <row r="99" spans="1:13" s="1" customFormat="1" ht="17.25" customHeight="1">
      <c r="A99" s="8"/>
      <c r="B99" s="78"/>
      <c r="C99" s="8"/>
      <c r="D99" s="8"/>
      <c r="E99" s="8"/>
      <c r="F99" s="8"/>
      <c r="G99" s="8"/>
      <c r="H99" s="8"/>
      <c r="I99" s="8"/>
      <c r="J99" s="8"/>
      <c r="K99" s="8"/>
      <c r="L99" s="8"/>
      <c r="M99" s="25"/>
    </row>
    <row r="100" spans="1:13" s="1" customFormat="1" ht="17.25" customHeight="1">
      <c r="A100" s="8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5"/>
    </row>
    <row r="101" spans="1:13" s="1" customFormat="1" ht="17.25" customHeight="1">
      <c r="A101" s="8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5"/>
    </row>
    <row r="102" spans="1:13" s="1" customFormat="1" ht="17.25" customHeight="1">
      <c r="A102" s="8"/>
      <c r="B102" s="1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5"/>
    </row>
    <row r="103" spans="1:13" s="1" customFormat="1" ht="17.25" customHeight="1">
      <c r="A103" s="8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25"/>
    </row>
    <row r="104" spans="1:13" s="1" customFormat="1" ht="17.25" customHeight="1">
      <c r="A104" s="12"/>
      <c r="B104" s="8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25"/>
    </row>
    <row r="105" spans="1:13" s="1" customFormat="1" ht="17.25" customHeight="1">
      <c r="A105" s="8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25"/>
    </row>
    <row r="106" spans="1:13" s="1" customFormat="1" ht="17.25" customHeight="1">
      <c r="A106" s="8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25"/>
    </row>
    <row r="107" spans="1:13" s="1" customFormat="1" ht="18" customHeight="1">
      <c r="A107" s="8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25"/>
    </row>
    <row r="108" spans="1:13" s="1" customFormat="1" ht="18" customHeight="1">
      <c r="A108" s="8"/>
      <c r="B108" s="6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25"/>
    </row>
    <row r="110" spans="1:13" ht="18" customHeight="1">
      <c r="B110" s="82"/>
    </row>
    <row r="113" spans="2:2" ht="18" customHeight="1">
      <c r="B113" s="82"/>
    </row>
    <row r="117" spans="2:2" ht="18" customHeight="1">
      <c r="B117" s="82"/>
    </row>
  </sheetData>
  <phoneticPr fontId="6"/>
  <hyperlinks>
    <hyperlink ref="E74" r:id="rId1" xr:uid="{C3E16B94-A1B1-4A8E-96AB-B8ECA7B1026F}"/>
  </hyperlinks>
  <pageMargins left="0.19685039370078741" right="0.19685039370078741" top="0.19685039370078741" bottom="0.23622047244094491" header="0.19685039370078741" footer="0.19685039370078741"/>
  <pageSetup paperSize="9" fitToHeight="0" orientation="portrait" horizontalDpi="4294967293" r:id="rId2"/>
  <headerFooter>
    <oddFooter>&amp;LRandonneurs Tamagawa&amp;C&amp;"ヒラギノ角ゴ ProN W3,標準"&amp;12&amp;P&amp;R2023BRM722奥久慈400CE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CC1E1B6D0EEB4390140FBC16420A4B" ma:contentTypeVersion="7" ma:contentTypeDescription="新しいドキュメントを作成します。" ma:contentTypeScope="" ma:versionID="e50112997bfb8d9c88b0625036476fc1">
  <xsd:schema xmlns:xsd="http://www.w3.org/2001/XMLSchema" xmlns:xs="http://www.w3.org/2001/XMLSchema" xmlns:p="http://schemas.microsoft.com/office/2006/metadata/properties" xmlns:ns2="e4141e4e-7721-4505-8424-ad8cdb5dfb46" targetNamespace="http://schemas.microsoft.com/office/2006/metadata/properties" ma:root="true" ma:fieldsID="9e48c2d4836b9067b754d5d1ccf054f9" ns2:_="">
    <xsd:import namespace="e4141e4e-7721-4505-8424-ad8cdb5dfb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1e4e-7721-4505-8424-ad8cdb5df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2D314D-96FC-42C9-A6B9-F74998DEDD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1A0617-A59B-47C8-8716-567654F42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41e4e-7721-4505-8424-ad8cdb5df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1E513-08ED-4F7F-8964-DC481CB6C7D0}">
  <ds:schemaRefs>
    <ds:schemaRef ds:uri="http://purl.org/dc/terms/"/>
    <ds:schemaRef ds:uri="http://schemas.openxmlformats.org/package/2006/metadata/core-properties"/>
    <ds:schemaRef ds:uri="e4141e4e-7721-4505-8424-ad8cdb5dfb4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BRM722</vt:lpstr>
      <vt:lpstr>'BRM722'!Print_Area</vt:lpstr>
      <vt:lpstr>'BRM722'!Print_Titles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Takemura</dc:creator>
  <cp:lastModifiedBy>朝倉 聡</cp:lastModifiedBy>
  <cp:lastPrinted>2023-07-17T20:33:27Z</cp:lastPrinted>
  <dcterms:created xsi:type="dcterms:W3CDTF">2018-04-10T23:07:43Z</dcterms:created>
  <dcterms:modified xsi:type="dcterms:W3CDTF">2023-07-17T20:37:51Z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0x010100F4CC1E1B6D0EEB4390140FBC16420A4B</vt:lpwstr>
  </property>
</Properties>
</file>