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bookViews>
    <workbookView xWindow="0" yWindow="0" windowWidth="19200" windowHeight="11805"/>
  </bookViews>
  <sheets>
    <sheet name="2023BRM930_V1.3" sheetId="9" r:id="rId1"/>
    <sheet name="フォトコントロール" sheetId="10" r:id="rId2"/>
    <sheet name="ゴール受付会場" sheetId="12" r:id="rId3"/>
    <sheet name="グルメポイント" sheetId="13" r:id="rId4"/>
  </sheets>
  <definedNames>
    <definedName name="_xlnm.Print_Area" localSheetId="0">'2023BRM930_V1.3'!$A$1:$G$84</definedName>
    <definedName name="_xlnm.Print_Area" localSheetId="2">ゴール受付会場!$A$1:$L$59</definedName>
    <definedName name="_xlnm.Print_Area" localSheetId="1">フォトコントロール!$A$1:$Y$56</definedName>
    <definedName name="_xlnm.Print_Titles" localSheetId="0">'2023BRM930_V1.3'!$1:$4</definedName>
  </definedNames>
  <calcPr calcId="145621"/>
</workbook>
</file>

<file path=xl/calcChain.xml><?xml version="1.0" encoding="utf-8"?>
<calcChain xmlns="http://schemas.openxmlformats.org/spreadsheetml/2006/main">
  <c r="C10" i="13" l="1"/>
  <c r="C8" i="13"/>
  <c r="C16" i="13" l="1"/>
  <c r="C14" i="13"/>
  <c r="C13" i="13"/>
  <c r="C12" i="13"/>
  <c r="C11" i="13"/>
  <c r="C9" i="13"/>
  <c r="C7" i="13"/>
  <c r="C5" i="13"/>
  <c r="C6" i="13"/>
  <c r="C4" i="13"/>
  <c r="B72" i="9" l="1"/>
  <c r="B77" i="9"/>
  <c r="A6" i="9"/>
  <c r="A7" i="9"/>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B6" i="9"/>
  <c r="B7" i="9"/>
  <c r="B8" i="9"/>
  <c r="B9" i="9"/>
  <c r="B10" i="9"/>
  <c r="B11" i="9"/>
  <c r="B12" i="9"/>
  <c r="B13" i="9"/>
  <c r="B14" i="9"/>
  <c r="B15" i="9"/>
  <c r="B16" i="9"/>
  <c r="B17" i="9"/>
  <c r="B18" i="9"/>
  <c r="B19" i="9"/>
  <c r="B20" i="9"/>
  <c r="B21" i="9"/>
  <c r="B22" i="9"/>
  <c r="B23" i="9"/>
  <c r="B24" i="9"/>
  <c r="B25" i="9"/>
  <c r="B26" i="9"/>
  <c r="B27" i="9"/>
  <c r="B28" i="9"/>
  <c r="B29" i="9"/>
  <c r="B30" i="9"/>
  <c r="B31" i="9"/>
  <c r="B32" i="9"/>
  <c r="B33" i="9"/>
  <c r="B34" i="9"/>
  <c r="B35" i="9"/>
  <c r="B36" i="9"/>
  <c r="B37" i="9"/>
  <c r="B38" i="9"/>
  <c r="B39" i="9"/>
  <c r="B40" i="9"/>
  <c r="B41" i="9"/>
  <c r="B42" i="9"/>
  <c r="B43" i="9"/>
  <c r="B44" i="9"/>
  <c r="B45" i="9"/>
  <c r="B46" i="9"/>
  <c r="B47" i="9"/>
  <c r="B48" i="9"/>
  <c r="B49" i="9"/>
  <c r="B50" i="9"/>
  <c r="B51" i="9"/>
  <c r="B52" i="9"/>
  <c r="B53" i="9"/>
  <c r="B54" i="9"/>
  <c r="B55" i="9"/>
  <c r="B56" i="9"/>
  <c r="B57" i="9"/>
  <c r="B58" i="9"/>
  <c r="B59" i="9"/>
  <c r="B60" i="9"/>
  <c r="B61" i="9"/>
  <c r="B62" i="9"/>
  <c r="B63" i="9"/>
  <c r="B64" i="9"/>
  <c r="B65" i="9"/>
  <c r="B66" i="9"/>
  <c r="B67" i="9"/>
  <c r="B68" i="9"/>
  <c r="B69" i="9"/>
  <c r="B70" i="9"/>
  <c r="B71" i="9"/>
  <c r="C15" i="13" l="1"/>
</calcChain>
</file>

<file path=xl/sharedStrings.xml><?xml version="1.0" encoding="utf-8"?>
<sst xmlns="http://schemas.openxmlformats.org/spreadsheetml/2006/main" count="361" uniqueCount="220">
  <si>
    <t>S＝信号、「 」=信号名、十=十字路、┬=T字路、Y=Y字路、├=├字路、┤=┤字路、</t>
  </si>
  <si>
    <t>No.</t>
  </si>
  <si>
    <t>区間</t>
  </si>
  <si>
    <t>合計</t>
  </si>
  <si>
    <t>通過点</t>
  </si>
  <si>
    <t>進路</t>
  </si>
  <si>
    <t>ルート</t>
  </si>
  <si>
    <t>備考</t>
  </si>
  <si>
    <t>直進</t>
  </si>
  <si>
    <t>サイクリング
ロード</t>
  </si>
  <si>
    <t>┬左</t>
  </si>
  <si>
    <t>サイクリングロード</t>
  </si>
  <si>
    <t>S「葛飾橋西詰」</t>
  </si>
  <si>
    <t>Uターン</t>
  </si>
  <si>
    <t>K451、K156、
市道、K52</t>
  </si>
  <si>
    <t>サイクリングロードから横断歩道を渡ってK451を右（上流側）へ進む</t>
  </si>
  <si>
    <t>├右</t>
  </si>
  <si>
    <t>市道</t>
  </si>
  <si>
    <t>みさと協立病院の看板</t>
  </si>
  <si>
    <t>止まれ</t>
  </si>
  <si>
    <t>┬右</t>
  </si>
  <si>
    <t>K21、K42、市道</t>
  </si>
  <si>
    <t>┼右</t>
  </si>
  <si>
    <t>香取神社の鳥居のすぐ先を右折
鳥居の下も通れるが車止め注意</t>
  </si>
  <si>
    <t>K320、K183</t>
  </si>
  <si>
    <t>S「西宝珠花」</t>
  </si>
  <si>
    <t>K183</t>
  </si>
  <si>
    <t>S</t>
  </si>
  <si>
    <t>┼左</t>
  </si>
  <si>
    <t>S「野田市次木」</t>
  </si>
  <si>
    <t>K17</t>
  </si>
  <si>
    <t>S「道の駅さかい前」</t>
  </si>
  <si>
    <t>S「道の駅さかい入口」</t>
  </si>
  <si>
    <t>R354</t>
  </si>
  <si>
    <t>S「塚崎南」</t>
  </si>
  <si>
    <t>├直進</t>
  </si>
  <si>
    <t>K190、R354</t>
  </si>
  <si>
    <t>左側</t>
  </si>
  <si>
    <t>┤左</t>
  </si>
  <si>
    <t>S「柳生駅入口」</t>
  </si>
  <si>
    <t>館林方面</t>
  </si>
  <si>
    <t>K367</t>
  </si>
  <si>
    <t>踏切の手前を右折</t>
  </si>
  <si>
    <t>K9</t>
  </si>
  <si>
    <t>S「高間」</t>
  </si>
  <si>
    <t>Y右</t>
  </si>
  <si>
    <t>K11、K309</t>
  </si>
  <si>
    <t>栃木市街、佐野方面</t>
  </si>
  <si>
    <t>S「粟野街道入口」</t>
  </si>
  <si>
    <t>K37</t>
  </si>
  <si>
    <t>粟野、国道293号方面</t>
  </si>
  <si>
    <t>右側</t>
  </si>
  <si>
    <t>S「久野」</t>
  </si>
  <si>
    <t>K15</t>
  </si>
  <si>
    <t>粕尾峠（標高1100m）</t>
  </si>
  <si>
    <t>R122</t>
  </si>
  <si>
    <t>桐生、大間々方面</t>
  </si>
  <si>
    <t>S「上桐原」</t>
  </si>
  <si>
    <t>桐生、大間々市街方面</t>
  </si>
  <si>
    <t>桐生、足利方面</t>
  </si>
  <si>
    <t>S「ながめ公園入口」</t>
  </si>
  <si>
    <t>K338、市道</t>
  </si>
  <si>
    <t>左側に「OKONOMIYAKI齊」、右側に「こだわりラーメンしせん亭」の看板</t>
  </si>
  <si>
    <t>K342</t>
  </si>
  <si>
    <t>市街地方面</t>
  </si>
  <si>
    <t>S「堤町３丁目」</t>
  </si>
  <si>
    <t>K3</t>
  </si>
  <si>
    <t>桐生市街方面</t>
  </si>
  <si>
    <t>S「本町五丁目」</t>
  </si>
  <si>
    <t>K66</t>
  </si>
  <si>
    <t>梅田方面</t>
  </si>
  <si>
    <t>老越路峠</t>
  </si>
  <si>
    <t>佐野市街、田沼方面</t>
  </si>
  <si>
    <t>K66、市道</t>
  </si>
  <si>
    <t>田沼方面　　　志賀クリニックの看板</t>
  </si>
  <si>
    <t>市道、K115</t>
  </si>
  <si>
    <t>S「栃本町」</t>
  </si>
  <si>
    <t>K144</t>
  </si>
  <si>
    <t>S「吉水新田」</t>
  </si>
  <si>
    <t>K16、K9</t>
  </si>
  <si>
    <t>古河、藤岡方面</t>
  </si>
  <si>
    <t>S「新開橋北」</t>
  </si>
  <si>
    <t>正面に、松安寺墓地分譲中の看板とカーブミラー</t>
  </si>
  <si>
    <t>踏切を渡ってすぐに左折</t>
  </si>
  <si>
    <t>（正面に信号は無い）</t>
  </si>
  <si>
    <t>K415</t>
  </si>
  <si>
    <t>押ボタン信号を押して渡る</t>
  </si>
  <si>
    <t>宝珠花橋</t>
  </si>
  <si>
    <t>K183、K320</t>
  </si>
  <si>
    <t>市道、K42、K21</t>
  </si>
  <si>
    <t>K52</t>
  </si>
  <si>
    <t>市道、K156、
K451</t>
  </si>
  <si>
    <t>左に上がる道へ直進しないように注意！</t>
  </si>
  <si>
    <t>キューシートの区間距離、合計距離はお使いのサイコン、GPSによって誤差が出ます。</t>
  </si>
  <si>
    <t>通過点は、距離、ルート、情報（その他）などから総合的に判断して下さい。</t>
  </si>
  <si>
    <t>また事前に予習をして使い慣れた地図でコースを確認しておくことが必要です。</t>
  </si>
  <si>
    <t>リタイア（DNF)する場合は、必ずブルベカードに記載されている連絡先まで直接本人が電話連絡してください。</t>
  </si>
  <si>
    <t>S「柳生」</t>
  </si>
  <si>
    <t>市道、R354</t>
  </si>
  <si>
    <t>R354、市道</t>
  </si>
  <si>
    <t>古河方面</t>
  </si>
  <si>
    <t>左側</t>
    <phoneticPr fontId="3"/>
  </si>
  <si>
    <t>[境]方面</t>
  </si>
  <si>
    <t>[結城]方面</t>
  </si>
  <si>
    <t>ゴール受付会場の松戸くらふぃは2階建の一軒家です。</t>
    <rPh sb="3" eb="5">
      <t>ウケツケ</t>
    </rPh>
    <rPh sb="5" eb="7">
      <t>カイジョウ</t>
    </rPh>
    <rPh sb="8" eb="10">
      <t>マツド</t>
    </rPh>
    <rPh sb="16" eb="18">
      <t>カイダテ</t>
    </rPh>
    <rPh sb="19" eb="22">
      <t>イッケンヤ</t>
    </rPh>
    <phoneticPr fontId="6"/>
  </si>
  <si>
    <t>進行方向右側ですので道路横断時は周辺の交通状況に十分にご注意ください(近くの横断歩道での横断をおすすめします)</t>
    <rPh sb="0" eb="2">
      <t>シンコウ</t>
    </rPh>
    <rPh sb="2" eb="4">
      <t>ホウコウ</t>
    </rPh>
    <rPh sb="4" eb="6">
      <t>ミギガワ</t>
    </rPh>
    <rPh sb="10" eb="12">
      <t>ドウロ</t>
    </rPh>
    <rPh sb="12" eb="14">
      <t>オウダン</t>
    </rPh>
    <rPh sb="14" eb="15">
      <t>ジ</t>
    </rPh>
    <rPh sb="16" eb="18">
      <t>シュウヘン</t>
    </rPh>
    <rPh sb="19" eb="21">
      <t>コウツウ</t>
    </rPh>
    <rPh sb="21" eb="23">
      <t>ジョウキョウ</t>
    </rPh>
    <rPh sb="24" eb="26">
      <t>ジュウブン</t>
    </rPh>
    <rPh sb="28" eb="30">
      <t>チュウイ</t>
    </rPh>
    <rPh sb="35" eb="36">
      <t>チカ</t>
    </rPh>
    <rPh sb="38" eb="40">
      <t>オウダン</t>
    </rPh>
    <rPh sb="40" eb="42">
      <t>ホドウ</t>
    </rPh>
    <rPh sb="44" eb="46">
      <t>オウダン</t>
    </rPh>
    <phoneticPr fontId="6"/>
  </si>
  <si>
    <t>特に早朝の時間帯は大声を出して近隣に迷惑をかけることの無いよう、静かに入室してください</t>
    <rPh sb="0" eb="1">
      <t>トク</t>
    </rPh>
    <rPh sb="2" eb="4">
      <t>ソウチョウ</t>
    </rPh>
    <rPh sb="5" eb="8">
      <t>ジカンタイ</t>
    </rPh>
    <rPh sb="9" eb="11">
      <t>オオゴエ</t>
    </rPh>
    <rPh sb="12" eb="13">
      <t>ダ</t>
    </rPh>
    <rPh sb="15" eb="17">
      <t>キンリン</t>
    </rPh>
    <rPh sb="18" eb="20">
      <t>メイワク</t>
    </rPh>
    <rPh sb="27" eb="28">
      <t>ナ</t>
    </rPh>
    <rPh sb="32" eb="33">
      <t>シズ</t>
    </rPh>
    <rPh sb="35" eb="37">
      <t>ニュウシツ</t>
    </rPh>
    <phoneticPr fontId="6"/>
  </si>
  <si>
    <t>玄関で靴を脱ぎます</t>
    <rPh sb="0" eb="2">
      <t>ゲンカン</t>
    </rPh>
    <rPh sb="3" eb="4">
      <t>クツ</t>
    </rPh>
    <rPh sb="5" eb="6">
      <t>ヌギ</t>
    </rPh>
    <phoneticPr fontId="6"/>
  </si>
  <si>
    <r>
      <t>駐輪はこのスペースの右側 (松戸くらふぃ側)のエリアを使ってください。左半分は隣家の敷地のため</t>
    </r>
    <r>
      <rPr>
        <b/>
        <sz val="11"/>
        <color indexed="10"/>
        <rFont val="ＭＳ Ｐゴシック"/>
        <family val="3"/>
        <charset val="128"/>
      </rPr>
      <t>立入禁止です</t>
    </r>
    <r>
      <rPr>
        <sz val="11"/>
        <color indexed="10"/>
        <rFont val="ＭＳ Ｐゴシック"/>
        <family val="3"/>
        <charset val="128"/>
      </rPr>
      <t>。</t>
    </r>
    <rPh sb="0" eb="2">
      <t>チュウリン</t>
    </rPh>
    <rPh sb="10" eb="12">
      <t>ミギガワ</t>
    </rPh>
    <rPh sb="14" eb="16">
      <t>マツド</t>
    </rPh>
    <rPh sb="20" eb="21">
      <t>ガワ</t>
    </rPh>
    <rPh sb="27" eb="28">
      <t>ツカ</t>
    </rPh>
    <rPh sb="35" eb="38">
      <t>ヒダリハンブン</t>
    </rPh>
    <rPh sb="39" eb="41">
      <t>リンカ</t>
    </rPh>
    <rPh sb="42" eb="44">
      <t>シキチ</t>
    </rPh>
    <rPh sb="47" eb="49">
      <t>タチイリ</t>
    </rPh>
    <rPh sb="49" eb="51">
      <t>キンシ</t>
    </rPh>
    <phoneticPr fontId="6"/>
  </si>
  <si>
    <t>＜ゴール後＞</t>
  </si>
  <si>
    <t>K5, K261</t>
    <phoneticPr fontId="6"/>
  </si>
  <si>
    <r>
      <rPr>
        <b/>
        <sz val="11"/>
        <rFont val="ＭＳ Ｐゴシック"/>
        <family val="3"/>
        <charset val="128"/>
      </rPr>
      <t>ゴール受付</t>
    </r>
    <r>
      <rPr>
        <sz val="11"/>
        <rFont val="ＭＳ Ｐゴシック"/>
        <family val="3"/>
        <charset val="128"/>
      </rPr>
      <t xml:space="preserve">
レンタルスペース松戸くらふぃ</t>
    </r>
    <rPh sb="3" eb="5">
      <t>ウケツケ</t>
    </rPh>
    <rPh sb="14" eb="16">
      <t>マツド</t>
    </rPh>
    <phoneticPr fontId="6"/>
  </si>
  <si>
    <t>(右側)</t>
    <rPh sb="1" eb="3">
      <t>ミギガワ</t>
    </rPh>
    <phoneticPr fontId="6"/>
  </si>
  <si>
    <t>レシーチェックポイントでは必ず買い物をしてレシートを取得してください。</t>
    <phoneticPr fontId="6"/>
  </si>
  <si>
    <t>時間はW0の時間です。スタート時間によって制限時間が変わります</t>
    <rPh sb="0" eb="2">
      <t>ジカン</t>
    </rPh>
    <rPh sb="6" eb="8">
      <t>ジカン</t>
    </rPh>
    <rPh sb="15" eb="17">
      <t>ジカン</t>
    </rPh>
    <rPh sb="21" eb="23">
      <t>セイゲン</t>
    </rPh>
    <rPh sb="23" eb="25">
      <t>ジカン</t>
    </rPh>
    <rPh sb="26" eb="27">
      <t>カ</t>
    </rPh>
    <phoneticPr fontId="6"/>
  </si>
  <si>
    <t>(参考) https://ridewithgps.com/routes/42433014?privacy_code=xmJlVryf16ycrR14</t>
    <rPh sb="1" eb="3">
      <t>サンコウ</t>
    </rPh>
    <phoneticPr fontId="6"/>
  </si>
  <si>
    <t>S「葛飾橋西詰」</t>
    <rPh sb="2" eb="4">
      <t>カツシカ</t>
    </rPh>
    <rPh sb="4" eb="5">
      <t>バシ</t>
    </rPh>
    <rPh sb="5" eb="6">
      <t>ニシ</t>
    </rPh>
    <rPh sb="6" eb="7">
      <t>ヅメ</t>
    </rPh>
    <phoneticPr fontId="3"/>
  </si>
  <si>
    <t>K54</t>
    <phoneticPr fontId="3"/>
  </si>
  <si>
    <r>
      <rPr>
        <b/>
        <sz val="11"/>
        <rFont val="ＭＳ Ｐゴシック"/>
        <family val="3"/>
        <charset val="128"/>
      </rPr>
      <t>Finish</t>
    </r>
    <r>
      <rPr>
        <sz val="11"/>
        <rFont val="ＭＳ Ｐゴシック"/>
        <family val="3"/>
        <charset val="128"/>
      </rPr>
      <t xml:space="preserve">
セブンイレブン
松戸小山店</t>
    </r>
    <rPh sb="17" eb="19">
      <t>コヤマ</t>
    </rPh>
    <phoneticPr fontId="6"/>
  </si>
  <si>
    <t>(右側)
直進</t>
    <rPh sb="5" eb="7">
      <t>チョクシン</t>
    </rPh>
    <phoneticPr fontId="6"/>
  </si>
  <si>
    <t>K54</t>
    <phoneticPr fontId="6"/>
  </si>
  <si>
    <t>sd: 2023/09/30</t>
  </si>
  <si>
    <t xml:space="preserve">300km BRM </t>
  </si>
  <si>
    <t>NO.         距離         オープン日付  時間        クローズ日付　時間</t>
  </si>
  <si>
    <t>========    ======       ===================      ====================</t>
  </si>
  <si>
    <t>スタート       0km         09/30 07:00</t>
  </si>
  <si>
    <t xml:space="preserve">       1    56.8km         09/30 08:41               09/30 10:51        </t>
  </si>
  <si>
    <t xml:space="preserve">       2    100.4km         09/30 09:56               09/30 13:40        </t>
  </si>
  <si>
    <t xml:space="preserve">       3    168.8km         09/30 11:58               09/30 18:16        </t>
  </si>
  <si>
    <t xml:space="preserve">       4    195.0km         09/30 12:44               09/30 20:00        </t>
  </si>
  <si>
    <t xml:space="preserve">       5    219.6km         09/30 13:30               09/30 21:40        </t>
  </si>
  <si>
    <t xml:space="preserve">       6    262.8km         09/30 14:51               10/01 00:32        </t>
  </si>
  <si>
    <t xml:space="preserve">ゴール    302.3km         09/30 16:00               10/01 03:00        </t>
  </si>
  <si>
    <r>
      <t xml:space="preserve">(参考 CLOSE 18:16)
フォトチェック
</t>
    </r>
    <r>
      <rPr>
        <sz val="11"/>
        <rFont val="ＭＳ Ｐゴシック"/>
        <family val="3"/>
        <charset val="128"/>
      </rPr>
      <t>水沼駅の看板を撮影
水沼駅温泉センターのレシートでもOK</t>
    </r>
    <rPh sb="25" eb="27">
      <t>ミズヌマ</t>
    </rPh>
    <rPh sb="27" eb="28">
      <t>エキ</t>
    </rPh>
    <rPh sb="29" eb="31">
      <t>カンバン</t>
    </rPh>
    <rPh sb="32" eb="34">
      <t>サツエイ</t>
    </rPh>
    <rPh sb="35" eb="37">
      <t>ミズヌマ</t>
    </rPh>
    <rPh sb="37" eb="38">
      <t>エキ</t>
    </rPh>
    <rPh sb="38" eb="40">
      <t>オンセン</t>
    </rPh>
    <phoneticPr fontId="3"/>
  </si>
  <si>
    <r>
      <rPr>
        <sz val="11"/>
        <color indexed="8"/>
        <rFont val="ＭＳ Ｐゴシック"/>
        <family val="3"/>
        <charset val="128"/>
      </rPr>
      <t>区間は前の通過点からの距離、</t>
    </r>
    <r>
      <rPr>
        <sz val="11"/>
        <color indexed="8"/>
        <rFont val="ＭＳ Ｐゴシック"/>
        <family val="3"/>
        <charset val="128"/>
      </rPr>
      <t>ルートは次の通過点までの道路番号等</t>
    </r>
  </si>
  <si>
    <r>
      <rPr>
        <b/>
        <sz val="12"/>
        <rFont val="ＭＳ Ｐゴシック"/>
        <family val="3"/>
        <charset val="128"/>
      </rPr>
      <t>(参考 CLOSE 20:00)</t>
    </r>
    <r>
      <rPr>
        <b/>
        <sz val="11"/>
        <rFont val="ＭＳ Ｐゴシック"/>
        <family val="3"/>
        <charset val="128"/>
      </rPr>
      <t xml:space="preserve">
フォトチェック</t>
    </r>
    <r>
      <rPr>
        <sz val="11"/>
        <rFont val="ＭＳ Ｐゴシック"/>
        <family val="3"/>
        <charset val="128"/>
      </rPr>
      <t xml:space="preserve">
「雪の屋」または「梅田大橋」を背景になるべく自転車を入れて写真を撮ってください。雪の屋さんのレシートでもOK
写真を撮った後は、田沼方面、梅田大橋を渡る</t>
    </r>
    <rPh sb="65" eb="66">
      <t>ユキ</t>
    </rPh>
    <rPh sb="67" eb="68">
      <t>ヤ</t>
    </rPh>
    <phoneticPr fontId="3"/>
  </si>
  <si>
    <t>2023BRM930 足尾300</t>
    <phoneticPr fontId="3"/>
  </si>
  <si>
    <t>OPEN 09:56 ～ CLOSE 13:40
レシートチェック
買い物をしてレシートを取得すること</t>
    <phoneticPr fontId="3"/>
  </si>
  <si>
    <r>
      <t xml:space="preserve">07:00 START
</t>
    </r>
    <r>
      <rPr>
        <sz val="11"/>
        <color indexed="10"/>
        <rFont val="ＭＳ Ｐゴシック"/>
        <family val="3"/>
        <charset val="128"/>
      </rPr>
      <t>スタート地点付近にトイレはありません。近隣のゴルフ練習場の仮設トイレは利用できません。</t>
    </r>
    <phoneticPr fontId="3"/>
  </si>
  <si>
    <t>OPEN 08:41  ～ CLOSE 10:51
レシートチェック
買い物をしてレシートを取得すること</t>
    <phoneticPr fontId="3"/>
  </si>
  <si>
    <r>
      <rPr>
        <b/>
        <sz val="12"/>
        <rFont val="ＭＳ Ｐゴシック"/>
        <family val="3"/>
        <charset val="128"/>
      </rPr>
      <t>OPEN 13:29 - CLOSE 21:36</t>
    </r>
    <r>
      <rPr>
        <b/>
        <sz val="14"/>
        <rFont val="ＭＳ Ｐゴシック"/>
        <family val="3"/>
        <charset val="128"/>
      </rPr>
      <t xml:space="preserve">
レシートチェック</t>
    </r>
    <r>
      <rPr>
        <b/>
        <sz val="11"/>
        <rFont val="ＭＳ Ｐゴシック"/>
        <family val="3"/>
        <charset val="128"/>
      </rPr>
      <t xml:space="preserve">
買い物をしてレシートを取得すること</t>
    </r>
    <phoneticPr fontId="3"/>
  </si>
  <si>
    <r>
      <t xml:space="preserve">Control3　 (時間制限無し)
</t>
    </r>
    <r>
      <rPr>
        <sz val="11"/>
        <rFont val="ＭＳ Ｐゴシック"/>
        <family val="3"/>
        <charset val="128"/>
      </rPr>
      <t>水沼駅</t>
    </r>
    <rPh sb="19" eb="21">
      <t>ミズヌマ</t>
    </rPh>
    <rPh sb="21" eb="22">
      <t>エキ</t>
    </rPh>
    <phoneticPr fontId="3"/>
  </si>
  <si>
    <r>
      <t xml:space="preserve">Control4　 (時間制限無し)
</t>
    </r>
    <r>
      <rPr>
        <sz val="11"/>
        <rFont val="ＭＳ Ｐゴシック"/>
        <family val="3"/>
        <charset val="128"/>
      </rPr>
      <t>雪の屋　梅田大橋</t>
    </r>
    <rPh sb="19" eb="20">
      <t>ユキ</t>
    </rPh>
    <rPh sb="21" eb="22">
      <t>ヤ</t>
    </rPh>
    <rPh sb="23" eb="25">
      <t>ウメダ</t>
    </rPh>
    <rPh sb="25" eb="27">
      <t>オオハシ</t>
    </rPh>
    <phoneticPr fontId="3"/>
  </si>
  <si>
    <r>
      <t xml:space="preserve">Start
</t>
    </r>
    <r>
      <rPr>
        <sz val="11"/>
        <rFont val="ＭＳ Ｐゴシック"/>
        <family val="3"/>
        <charset val="128"/>
      </rPr>
      <t>葛飾大橋（国道298号）下の江戸川サイクリングロード（右岸）</t>
    </r>
    <phoneticPr fontId="3"/>
  </si>
  <si>
    <t>ここでのNo.はキュー番号〇〇先という書き方をしています。区間：該当キューからのおおよその距離　合計：コースを離脱する場合、離脱ポイントの距離</t>
    <rPh sb="11" eb="13">
      <t>バンゴウ</t>
    </rPh>
    <rPh sb="13" eb="16">
      <t>マルマルサキ</t>
    </rPh>
    <rPh sb="19" eb="20">
      <t>カ</t>
    </rPh>
    <rPh sb="21" eb="22">
      <t>カタ</t>
    </rPh>
    <rPh sb="29" eb="31">
      <t>クカン</t>
    </rPh>
    <rPh sb="32" eb="34">
      <t>ガイトウ</t>
    </rPh>
    <rPh sb="45" eb="47">
      <t>キョリ</t>
    </rPh>
    <rPh sb="48" eb="50">
      <t>ゴウケイ</t>
    </rPh>
    <rPh sb="55" eb="57">
      <t>リダツ</t>
    </rPh>
    <rPh sb="59" eb="61">
      <t>バアイ</t>
    </rPh>
    <rPh sb="62" eb="64">
      <t>リダツ</t>
    </rPh>
    <rPh sb="69" eb="71">
      <t>キョリ</t>
    </rPh>
    <phoneticPr fontId="3"/>
  </si>
  <si>
    <t>店名</t>
    <rPh sb="0" eb="2">
      <t>ミセメイ</t>
    </rPh>
    <phoneticPr fontId="3"/>
  </si>
  <si>
    <t>グーグルマップ</t>
    <phoneticPr fontId="3"/>
  </si>
  <si>
    <t>(参考) https://ridewithgps.com/routes/44081397?privacy_code=U3XW1RwtYRItWW1kbRxWL6vxcVtygz6s</t>
    <rPh sb="1" eb="3">
      <t>サンコウ</t>
    </rPh>
    <phoneticPr fontId="6"/>
  </si>
  <si>
    <t>宮入そば</t>
    <rPh sb="0" eb="2">
      <t>ミヤイリ</t>
    </rPh>
    <phoneticPr fontId="21"/>
  </si>
  <si>
    <t>左手</t>
    <rPh sb="0" eb="2">
      <t>ヒダリテ</t>
    </rPh>
    <phoneticPr fontId="21"/>
  </si>
  <si>
    <t>https://goo.gl/maps/PVDkV59ki1Bxn7Uw6</t>
    <phoneticPr fontId="21"/>
  </si>
  <si>
    <t>左手に離脱
T字を左へ</t>
    <rPh sb="0" eb="2">
      <t>ヒダリテ</t>
    </rPh>
    <rPh sb="3" eb="5">
      <t>リダツ</t>
    </rPh>
    <rPh sb="7" eb="8">
      <t>ジ</t>
    </rPh>
    <rPh sb="9" eb="10">
      <t>ヒダリ</t>
    </rPh>
    <phoneticPr fontId="21"/>
  </si>
  <si>
    <t>25先</t>
    <rPh sb="2" eb="3">
      <t>サキ</t>
    </rPh>
    <phoneticPr fontId="21"/>
  </si>
  <si>
    <t>草木ドライブイン</t>
    <rPh sb="0" eb="2">
      <t>クサキ</t>
    </rPh>
    <phoneticPr fontId="21"/>
  </si>
  <si>
    <t>よもぎまんじゅう、くるみ焼きまんじゅう、まいたけせんべい　などで有名</t>
    <rPh sb="12" eb="13">
      <t>ヤ</t>
    </rPh>
    <rPh sb="32" eb="34">
      <t>ユウメイ</t>
    </rPh>
    <phoneticPr fontId="21"/>
  </si>
  <si>
    <t>29先</t>
    <rPh sb="2" eb="3">
      <t>サキ</t>
    </rPh>
    <phoneticPr fontId="21"/>
  </si>
  <si>
    <t>https://goo.gl/maps/pRMotVbZHG4hBHkJA</t>
    <phoneticPr fontId="21"/>
  </si>
  <si>
    <t>みどりや</t>
    <phoneticPr fontId="21"/>
  </si>
  <si>
    <t>https://goo.gl/maps/zssfPj5psNxcRsMf9</t>
  </si>
  <si>
    <t>右手</t>
    <rPh sb="0" eb="2">
      <t>ミギテ</t>
    </rPh>
    <phoneticPr fontId="21"/>
  </si>
  <si>
    <t>丸美屋自販機</t>
    <rPh sb="0" eb="3">
      <t>マルミヤ</t>
    </rPh>
    <rPh sb="3" eb="6">
      <t>ジハンキ</t>
    </rPh>
    <phoneticPr fontId="21"/>
  </si>
  <si>
    <t>https://goo.gl/maps/qZzaAkS3HPMoLNL79</t>
  </si>
  <si>
    <t>30先</t>
    <rPh sb="2" eb="3">
      <t>サキ</t>
    </rPh>
    <phoneticPr fontId="21"/>
  </si>
  <si>
    <t>正面</t>
    <rPh sb="0" eb="2">
      <t>ショウメン</t>
    </rPh>
    <phoneticPr fontId="21"/>
  </si>
  <si>
    <t>温泉！温泉！　上がってから食事もできるし瓶牛乳もあるよ！
ぜひ着替えをもって温泉を堪能してみてください！
ただし、現在7月31日から休業中。開催までの復活を願う、、、</t>
    <rPh sb="0" eb="2">
      <t>オンセン</t>
    </rPh>
    <rPh sb="3" eb="5">
      <t>オンセン</t>
    </rPh>
    <rPh sb="7" eb="8">
      <t>ア</t>
    </rPh>
    <rPh sb="13" eb="15">
      <t>ショクジ</t>
    </rPh>
    <rPh sb="20" eb="21">
      <t>ビン</t>
    </rPh>
    <rPh sb="21" eb="23">
      <t>ギュウニュウ</t>
    </rPh>
    <rPh sb="31" eb="33">
      <t>キガ</t>
    </rPh>
    <rPh sb="38" eb="40">
      <t>オンセン</t>
    </rPh>
    <rPh sb="41" eb="43">
      <t>タンノウ</t>
    </rPh>
    <rPh sb="57" eb="59">
      <t>ゲンザイ</t>
    </rPh>
    <rPh sb="60" eb="61">
      <t>ガツ</t>
    </rPh>
    <rPh sb="63" eb="64">
      <t>ニチ</t>
    </rPh>
    <rPh sb="66" eb="69">
      <t>キュウギョウチュウ</t>
    </rPh>
    <rPh sb="70" eb="72">
      <t>カイサイ</t>
    </rPh>
    <rPh sb="75" eb="77">
      <t>フッカツ</t>
    </rPh>
    <rPh sb="78" eb="79">
      <t>ネガ</t>
    </rPh>
    <phoneticPr fontId="21"/>
  </si>
  <si>
    <t>https://goo.gl/maps/cf26oLGP3Xhrhz3D6</t>
    <phoneticPr fontId="21"/>
  </si>
  <si>
    <t>33先</t>
    <rPh sb="2" eb="3">
      <t>サキ</t>
    </rPh>
    <phoneticPr fontId="21"/>
  </si>
  <si>
    <t>ラーメン城ケ崎</t>
    <rPh sb="4" eb="7">
      <t>ジョウガサキ</t>
    </rPh>
    <phoneticPr fontId="21"/>
  </si>
  <si>
    <t>https://goo.gl/maps/1Swfe7ai1PLtAPc48</t>
  </si>
  <si>
    <t>うどんがおいしいお店！
2018年は立ち寄って本当においしかったなぁ
土曜日、11時00分～19時30分</t>
    <rPh sb="9" eb="10">
      <t>ミセ</t>
    </rPh>
    <rPh sb="16" eb="17">
      <t>ネン</t>
    </rPh>
    <rPh sb="18" eb="19">
      <t>タ</t>
    </rPh>
    <rPh sb="20" eb="21">
      <t>ヨ</t>
    </rPh>
    <rPh sb="23" eb="25">
      <t>ホントウ</t>
    </rPh>
    <phoneticPr fontId="21"/>
  </si>
  <si>
    <t>ニラそばが有名　まいたけ天ぷらなどもおいしい
デカ盛りでも有名なので、大盛りをうっかり頼まないように注意
土曜日、10時00分～16時50分</t>
    <rPh sb="5" eb="7">
      <t>ユウメイ</t>
    </rPh>
    <rPh sb="12" eb="13">
      <t>テン</t>
    </rPh>
    <rPh sb="25" eb="26">
      <t>モ</t>
    </rPh>
    <rPh sb="29" eb="31">
      <t>ユウメイ</t>
    </rPh>
    <rPh sb="35" eb="37">
      <t>オオモ</t>
    </rPh>
    <rPh sb="43" eb="44">
      <t>タノ</t>
    </rPh>
    <rPh sb="50" eb="52">
      <t>チュウイ</t>
    </rPh>
    <phoneticPr fontId="21"/>
  </si>
  <si>
    <t>あの有名なレトロうどん、そば、ラーメン自販機の聖地
お安いお値段でおなかを満たすことができます！
24時間営業</t>
    <rPh sb="2" eb="4">
      <t>ユウメイ</t>
    </rPh>
    <rPh sb="19" eb="22">
      <t>ジハンキ</t>
    </rPh>
    <rPh sb="23" eb="25">
      <t>セイチ</t>
    </rPh>
    <rPh sb="27" eb="28">
      <t>ヤス</t>
    </rPh>
    <rPh sb="30" eb="32">
      <t>ネダン</t>
    </rPh>
    <rPh sb="37" eb="38">
      <t>ミ</t>
    </rPh>
    <rPh sb="51" eb="53">
      <t>ジカン</t>
    </rPh>
    <rPh sb="53" eb="55">
      <t>エイギョウ</t>
    </rPh>
    <phoneticPr fontId="21"/>
  </si>
  <si>
    <t>キュー距離</t>
    <rPh sb="3" eb="5">
      <t>キョリ</t>
    </rPh>
    <phoneticPr fontId="21"/>
  </si>
  <si>
    <t>直進して800m
R122との交差点</t>
    <rPh sb="0" eb="2">
      <t>チョクシン</t>
    </rPh>
    <rPh sb="15" eb="18">
      <t>コウサテン</t>
    </rPh>
    <phoneticPr fontId="21"/>
  </si>
  <si>
    <t>37先</t>
    <rPh sb="2" eb="3">
      <t>サキ</t>
    </rPh>
    <phoneticPr fontId="21"/>
  </si>
  <si>
    <t>中華料理 万里</t>
    <phoneticPr fontId="21"/>
  </si>
  <si>
    <t>交差点左折で少し進んだ先</t>
    <rPh sb="0" eb="3">
      <t>コウサテン</t>
    </rPh>
    <rPh sb="3" eb="5">
      <t>サセツ</t>
    </rPh>
    <rPh sb="6" eb="7">
      <t>スコ</t>
    </rPh>
    <rPh sb="8" eb="9">
      <t>スス</t>
    </rPh>
    <rPh sb="11" eb="12">
      <t>サキ</t>
    </rPh>
    <phoneticPr fontId="21"/>
  </si>
  <si>
    <t>梅田飯店</t>
    <rPh sb="0" eb="2">
      <t>ウメダ</t>
    </rPh>
    <rPh sb="2" eb="3">
      <t>メシ</t>
    </rPh>
    <rPh sb="3" eb="4">
      <t>ミセ</t>
    </rPh>
    <phoneticPr fontId="21"/>
  </si>
  <si>
    <t>https://goo.gl/maps/3DBEwMcBioPRDTSy7</t>
  </si>
  <si>
    <t>https://goo.gl/maps/34t6ZnRBRNjBfX6j8</t>
  </si>
  <si>
    <t>38先</t>
    <rPh sb="2" eb="3">
      <t>サキ</t>
    </rPh>
    <phoneticPr fontId="21"/>
  </si>
  <si>
    <t>雪の屋</t>
    <rPh sb="0" eb="1">
      <t>ユキ</t>
    </rPh>
    <rPh sb="2" eb="3">
      <t>ヤ</t>
    </rPh>
    <phoneticPr fontId="21"/>
  </si>
  <si>
    <t>https://goo.gl/maps/UvEt5LbCyqTjYZCV9</t>
  </si>
  <si>
    <t>金精峠400でもおすすめしているうどんやみそでんがく（こんにゃく）などがおいしいお店。この先佐野ラーメンと迷うポイントですね
土曜日、11時00分～18時40分</t>
    <rPh sb="0" eb="3">
      <t>コンセイトウゲ</t>
    </rPh>
    <rPh sb="41" eb="42">
      <t>ミセ</t>
    </rPh>
    <rPh sb="45" eb="46">
      <t>サキ</t>
    </rPh>
    <rPh sb="46" eb="48">
      <t>サノ</t>
    </rPh>
    <rPh sb="53" eb="54">
      <t>マヨ</t>
    </rPh>
    <phoneticPr fontId="21"/>
  </si>
  <si>
    <t>https://goo.gl/maps/Yfs1AbYvwUqi9Ak28</t>
  </si>
  <si>
    <t>手打ちラーメン　亀嘉</t>
    <rPh sb="0" eb="2">
      <t>テウ</t>
    </rPh>
    <rPh sb="8" eb="10">
      <t>カメヨシ</t>
    </rPh>
    <phoneticPr fontId="21"/>
  </si>
  <si>
    <t>右手　側道方面</t>
    <rPh sb="0" eb="2">
      <t>ミギテ</t>
    </rPh>
    <rPh sb="3" eb="5">
      <t>ソクドウ</t>
    </rPh>
    <rPh sb="5" eb="7">
      <t>ホウメン</t>
    </rPh>
    <phoneticPr fontId="21"/>
  </si>
  <si>
    <t>44先</t>
    <rPh sb="2" eb="3">
      <t>サキ</t>
    </rPh>
    <phoneticPr fontId="21"/>
  </si>
  <si>
    <t>佐野ラーメンのお店で個人的に推し！
餃子もチャーシュー麺もおいしいです
土曜日、19時00分～1時30分</t>
    <rPh sb="0" eb="2">
      <t>サノ</t>
    </rPh>
    <rPh sb="8" eb="9">
      <t>ミセ</t>
    </rPh>
    <rPh sb="10" eb="13">
      <t>コジンテキ</t>
    </rPh>
    <rPh sb="14" eb="15">
      <t>オ</t>
    </rPh>
    <rPh sb="18" eb="20">
      <t>ギョウザ</t>
    </rPh>
    <rPh sb="27" eb="28">
      <t>メン</t>
    </rPh>
    <phoneticPr fontId="21"/>
  </si>
  <si>
    <t>朝日が昇る屋</t>
    <rPh sb="0" eb="2">
      <t>アサヒ</t>
    </rPh>
    <rPh sb="3" eb="4">
      <t>ノボ</t>
    </rPh>
    <rPh sb="5" eb="6">
      <t>ヤ</t>
    </rPh>
    <phoneticPr fontId="21"/>
  </si>
  <si>
    <t>https://goo.gl/maps/b2MFVjwsrPd2Vw9g7</t>
    <phoneticPr fontId="21"/>
  </si>
  <si>
    <t>昔は深夜営業しかしてなかったお店で朝日が昇るまで営業していたところからこのお名前になったそうな。当時も売り切れでランドネきたかんの東回りでは深夜爆走したが麺切れで涙をのんだお店。。。
土曜日、11時30分～20時00分</t>
    <rPh sb="0" eb="1">
      <t>ムカシ</t>
    </rPh>
    <rPh sb="2" eb="4">
      <t>シンヤ</t>
    </rPh>
    <rPh sb="4" eb="6">
      <t>エイギョウ</t>
    </rPh>
    <rPh sb="15" eb="16">
      <t>ミセ</t>
    </rPh>
    <rPh sb="17" eb="19">
      <t>アサヒ</t>
    </rPh>
    <rPh sb="20" eb="21">
      <t>ノボ</t>
    </rPh>
    <rPh sb="24" eb="26">
      <t>エイギョウ</t>
    </rPh>
    <rPh sb="38" eb="40">
      <t>ナマエ</t>
    </rPh>
    <rPh sb="48" eb="50">
      <t>トウジ</t>
    </rPh>
    <rPh sb="51" eb="52">
      <t>ウ</t>
    </rPh>
    <rPh sb="53" eb="54">
      <t>キ</t>
    </rPh>
    <rPh sb="65" eb="67">
      <t>ヒガシマワ</t>
    </rPh>
    <rPh sb="70" eb="72">
      <t>シンヤ</t>
    </rPh>
    <rPh sb="72" eb="74">
      <t>バクソウ</t>
    </rPh>
    <rPh sb="77" eb="78">
      <t>メン</t>
    </rPh>
    <rPh sb="78" eb="79">
      <t>ギ</t>
    </rPh>
    <rPh sb="81" eb="82">
      <t>ナミダ</t>
    </rPh>
    <rPh sb="87" eb="88">
      <t>ミセ</t>
    </rPh>
    <phoneticPr fontId="21"/>
  </si>
  <si>
    <t>https://goo.gl/maps/Umf8FZSu9af3EEcG8</t>
  </si>
  <si>
    <t>佐野ラーメン　いたる</t>
    <rPh sb="0" eb="2">
      <t>サノ</t>
    </rPh>
    <phoneticPr fontId="21"/>
  </si>
  <si>
    <t>交差点右折先</t>
    <rPh sb="0" eb="3">
      <t>コウサテン</t>
    </rPh>
    <rPh sb="3" eb="5">
      <t>ウセツ</t>
    </rPh>
    <rPh sb="5" eb="6">
      <t>サキ</t>
    </rPh>
    <phoneticPr fontId="21"/>
  </si>
  <si>
    <t>2023年の金精峠400で食べた、知人イチオシの宿題店でしたが最高においしかったです。スープ切れや麺切れで閉店なので注意。餃子もオーダーを忘れずに！
土曜日、10時00分～15時30分、17時30分～20時00分</t>
    <rPh sb="4" eb="5">
      <t>ネン</t>
    </rPh>
    <rPh sb="6" eb="9">
      <t>コンセイトウゲ</t>
    </rPh>
    <rPh sb="13" eb="14">
      <t>タ</t>
    </rPh>
    <rPh sb="17" eb="19">
      <t>チジン</t>
    </rPh>
    <rPh sb="24" eb="26">
      <t>シュクダイ</t>
    </rPh>
    <rPh sb="26" eb="27">
      <t>ミセ</t>
    </rPh>
    <rPh sb="31" eb="33">
      <t>サイコウ</t>
    </rPh>
    <rPh sb="46" eb="47">
      <t>ギ</t>
    </rPh>
    <rPh sb="49" eb="50">
      <t>メン</t>
    </rPh>
    <rPh sb="50" eb="51">
      <t>ギ</t>
    </rPh>
    <rPh sb="53" eb="55">
      <t>ヘイテン</t>
    </rPh>
    <rPh sb="58" eb="60">
      <t>チュウイ</t>
    </rPh>
    <rPh sb="61" eb="63">
      <t>ギョウザ</t>
    </rPh>
    <rPh sb="69" eb="70">
      <t>ワス</t>
    </rPh>
    <phoneticPr fontId="21"/>
  </si>
  <si>
    <t>はやぶさ食堂</t>
    <rPh sb="4" eb="6">
      <t>ショクドウ</t>
    </rPh>
    <phoneticPr fontId="21"/>
  </si>
  <si>
    <t>https://goo.gl/maps/91hqpUqt4E1t1wry6</t>
    <phoneticPr fontId="21"/>
  </si>
  <si>
    <t>水沼駅前にある食堂。カツカレーがおすすめとの情報アリ！
土曜日、11時00分～20時00分</t>
    <rPh sb="0" eb="2">
      <t>ミズヌマ</t>
    </rPh>
    <rPh sb="2" eb="3">
      <t>エキ</t>
    </rPh>
    <rPh sb="3" eb="4">
      <t>マエ</t>
    </rPh>
    <rPh sb="7" eb="9">
      <t>ショクドウ</t>
    </rPh>
    <rPh sb="22" eb="24">
      <t>ジョウホウ</t>
    </rPh>
    <phoneticPr fontId="21"/>
  </si>
  <si>
    <t>デカ盛りアイス屋、デカ盛りハニートーストで有名なお店
土曜日、11時00分～14時00分、17時00分～20時00分</t>
    <rPh sb="2" eb="3">
      <t>モ</t>
    </rPh>
    <rPh sb="7" eb="8">
      <t>ヤ</t>
    </rPh>
    <rPh sb="11" eb="12">
      <t>モ</t>
    </rPh>
    <rPh sb="21" eb="23">
      <t>ユウメイ</t>
    </rPh>
    <rPh sb="25" eb="26">
      <t>ミセ</t>
    </rPh>
    <phoneticPr fontId="21"/>
  </si>
  <si>
    <t>https://goo.gl/maps/o5eX7ukDgXN5Q7Yd7</t>
    <phoneticPr fontId="21"/>
  </si>
  <si>
    <t>キッチン・マカロニ</t>
    <phoneticPr fontId="21"/>
  </si>
  <si>
    <t>交差点を右折して１ｋｍ先
左側</t>
    <rPh sb="0" eb="3">
      <t>コウサテン</t>
    </rPh>
    <rPh sb="4" eb="6">
      <t>ウセツ</t>
    </rPh>
    <rPh sb="11" eb="12">
      <t>サキ</t>
    </rPh>
    <rPh sb="13" eb="15">
      <t>ヒダリガワ</t>
    </rPh>
    <phoneticPr fontId="21"/>
  </si>
  <si>
    <r>
      <t>Control2
　</t>
    </r>
    <r>
      <rPr>
        <sz val="11"/>
        <rFont val="ＭＳ Ｐゴシック"/>
        <family val="3"/>
        <charset val="128"/>
      </rPr>
      <t>ファミリーマート鹿沼粟野町店</t>
    </r>
    <phoneticPr fontId="3"/>
  </si>
  <si>
    <t>┬右</t>
    <phoneticPr fontId="3"/>
  </si>
  <si>
    <r>
      <rPr>
        <b/>
        <sz val="11"/>
        <rFont val="ＭＳ Ｐゴシック"/>
        <family val="3"/>
        <charset val="128"/>
      </rPr>
      <t>Control5</t>
    </r>
    <r>
      <rPr>
        <sz val="11"/>
        <rFont val="ＭＳ Ｐゴシック"/>
        <family val="3"/>
        <charset val="128"/>
      </rPr>
      <t xml:space="preserve">
　セブンイレブン佐野栃本町店</t>
    </r>
    <phoneticPr fontId="3"/>
  </si>
  <si>
    <r>
      <rPr>
        <b/>
        <sz val="11"/>
        <rFont val="ＭＳ Ｐゴシック"/>
        <family val="3"/>
        <charset val="128"/>
      </rPr>
      <t>Control6</t>
    </r>
    <r>
      <rPr>
        <sz val="11"/>
        <rFont val="ＭＳ Ｐゴシック"/>
        <family val="3"/>
        <charset val="128"/>
      </rPr>
      <t xml:space="preserve">
　セブンイレブン　野田関宿台町店</t>
    </r>
    <phoneticPr fontId="3"/>
  </si>
  <si>
    <t>OPEN 14:51 - CLOSE 翌日 0:32
レシートチェック
買い物をしてレシートを取得すること</t>
    <rPh sb="19" eb="21">
      <t>ヨクジツ</t>
    </rPh>
    <phoneticPr fontId="3"/>
  </si>
  <si>
    <t>OPEN 16:00 〜 CLOSE 翌日 3:00
レシートチェック
買い物をしてレシートを取得すること</t>
    <phoneticPr fontId="3"/>
  </si>
  <si>
    <t>ラーメンがおいしいと某群馬のグルメ通から共有いただいたがまだ食べれず
営業時間は　
土曜日、11時30分～14時30分、18時00分～20時30分</t>
    <rPh sb="10" eb="11">
      <t>ボウ</t>
    </rPh>
    <rPh sb="11" eb="13">
      <t>グンマ</t>
    </rPh>
    <rPh sb="17" eb="18">
      <t>ツウ</t>
    </rPh>
    <rPh sb="20" eb="22">
      <t>キョウユウ</t>
    </rPh>
    <rPh sb="30" eb="31">
      <t>タ</t>
    </rPh>
    <rPh sb="35" eb="37">
      <t>エイギョウ</t>
    </rPh>
    <rPh sb="37" eb="39">
      <t>ジカン</t>
    </rPh>
    <phoneticPr fontId="21"/>
  </si>
  <si>
    <r>
      <t xml:space="preserve">水沼温泉センター
</t>
    </r>
    <r>
      <rPr>
        <b/>
        <sz val="18"/>
        <color rgb="FFFF0000"/>
        <rFont val="ＭＳ Ｐゴシック"/>
        <family val="3"/>
        <charset val="128"/>
      </rPr>
      <t>廃業</t>
    </r>
    <rPh sb="0" eb="2">
      <t>ミズヌマ</t>
    </rPh>
    <rPh sb="2" eb="4">
      <t>オンセン</t>
    </rPh>
    <rPh sb="9" eb="11">
      <t>ハイギョウ</t>
    </rPh>
    <phoneticPr fontId="21"/>
  </si>
  <si>
    <t>ver 1.3 (2023/09/24)</t>
    <phoneticPr fontId="3"/>
  </si>
  <si>
    <t>足尾方面</t>
    <phoneticPr fontId="3"/>
  </si>
  <si>
    <t>右側に松安寺墓地分譲中の看板とカーブミラー
橋の手前を左折</t>
    <phoneticPr fontId="3"/>
  </si>
  <si>
    <t>路面悪路なので、下り注意！</t>
    <rPh sb="8" eb="9">
      <t>クダ</t>
    </rPh>
    <phoneticPr fontId="3"/>
  </si>
  <si>
    <r>
      <t xml:space="preserve">カーブ番号38の先が粕尾峠
</t>
    </r>
    <r>
      <rPr>
        <b/>
        <sz val="10"/>
        <color rgb="FFFF0000"/>
        <rFont val="ＭＳ Ｐゴシック"/>
        <family val="3"/>
        <charset val="128"/>
      </rPr>
      <t>粕尾峠からの下りは砂が大量に浮いていたり道が荒れている箇所があるのでスピード出しすぎに注意！
対向車にも注意！</t>
    </r>
    <rPh sb="61" eb="64">
      <t>タイコウシャ</t>
    </rPh>
    <rPh sb="66" eb="68">
      <t>チュウイ</t>
    </rPh>
    <phoneticPr fontId="3"/>
  </si>
  <si>
    <r>
      <rPr>
        <b/>
        <sz val="11"/>
        <rFont val="ＭＳ Ｐゴシック"/>
        <family val="3"/>
        <charset val="128"/>
      </rPr>
      <t>OPEN 20:00 〜 CLOSE 翌日 4:30</t>
    </r>
    <r>
      <rPr>
        <sz val="11"/>
        <rFont val="ＭＳ Ｐゴシック"/>
        <family val="3"/>
        <charset val="128"/>
      </rPr>
      <t xml:space="preserve">
ゴール受付でブルベカードとレシートを提出すること
</t>
    </r>
    <r>
      <rPr>
        <b/>
        <sz val="11"/>
        <rFont val="ＭＳ Ｐゴシック"/>
        <family val="3"/>
        <charset val="128"/>
      </rPr>
      <t xml:space="preserve">
</t>
    </r>
    <r>
      <rPr>
        <sz val="11"/>
        <color indexed="10"/>
        <rFont val="ＭＳ Ｐゴシック"/>
        <family val="3"/>
        <charset val="128"/>
      </rPr>
      <t>・20:0０ 以前はゴール受付を開設しません。
　20:00以降にお越しください。
・駐輪等の注意事項について、[ゴール受付会場]のシートをご覧ください。</t>
    </r>
    <rPh sb="19" eb="21">
      <t>ヨクジツ</t>
    </rPh>
    <rPh sb="60" eb="62">
      <t>イゼン</t>
    </rPh>
    <rPh sb="69" eb="71">
      <t>カイセツ</t>
    </rPh>
    <rPh sb="83" eb="85">
      <t>イコウ</t>
    </rPh>
    <rPh sb="87" eb="88">
      <t>コ</t>
    </rPh>
    <rPh sb="96" eb="98">
      <t>チュウリン</t>
    </rPh>
    <rPh sb="98" eb="99">
      <t>トウ</t>
    </rPh>
    <rPh sb="100" eb="102">
      <t>チュウイ</t>
    </rPh>
    <rPh sb="102" eb="104">
      <t>ジコウ</t>
    </rPh>
    <rPh sb="113" eb="115">
      <t>ウケツケ</t>
    </rPh>
    <rPh sb="115" eb="117">
      <t>カイジョウ</t>
    </rPh>
    <rPh sb="124" eb="125">
      <t>ラン</t>
    </rPh>
    <phoneticPr fontId="6"/>
  </si>
  <si>
    <t>デカ盛りの焼肉丼が有名なお店！　あと餃子ラーメン！
味もボリュームも大満足
土曜日、11時30分～15時00分、17時00分～23時00分</t>
    <rPh sb="2" eb="3">
      <t>モ</t>
    </rPh>
    <rPh sb="5" eb="7">
      <t>ヤキニク</t>
    </rPh>
    <rPh sb="7" eb="8">
      <t>ドン</t>
    </rPh>
    <rPh sb="9" eb="11">
      <t>ユウメイ</t>
    </rPh>
    <rPh sb="13" eb="14">
      <t>ミセ</t>
    </rPh>
    <rPh sb="18" eb="20">
      <t>ギョウザ</t>
    </rPh>
    <rPh sb="26" eb="27">
      <t>アジ</t>
    </rPh>
    <rPh sb="34" eb="37">
      <t>ダイマンゾク</t>
    </rPh>
    <phoneticPr fontId="21"/>
  </si>
  <si>
    <t>ラーメンとから揚げで有名なお店
いつも並んでいるので、金精峠400では毎回スルー
金精峠300ならたべられる。。。かも？
土曜日、11時00分～14時00分、17時00分～20時30分</t>
    <rPh sb="7" eb="8">
      <t>ア</t>
    </rPh>
    <rPh sb="10" eb="12">
      <t>ユウメイ</t>
    </rPh>
    <rPh sb="14" eb="15">
      <t>ミセ</t>
    </rPh>
    <rPh sb="19" eb="20">
      <t>ナラ</t>
    </rPh>
    <rPh sb="27" eb="30">
      <t>コンセイトウゲ</t>
    </rPh>
    <rPh sb="35" eb="37">
      <t>マイカイ</t>
    </rPh>
    <rPh sb="41" eb="44">
      <t>コンセイトウゲ</t>
    </rPh>
    <phoneticPr fontId="21"/>
  </si>
  <si>
    <r>
      <t xml:space="preserve">Control１
</t>
    </r>
    <r>
      <rPr>
        <sz val="11"/>
        <rFont val="ＭＳ Ｐゴシック"/>
        <family val="3"/>
        <charset val="128"/>
      </rPr>
      <t>　ローソン北川辺向古河店</t>
    </r>
    <rPh sb="14" eb="15">
      <t>キタ</t>
    </rPh>
    <rPh sb="15" eb="17">
      <t>カワベ</t>
    </rPh>
    <rPh sb="17" eb="18">
      <t>コウ</t>
    </rPh>
    <rPh sb="18" eb="20">
      <t>フルカワ</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</si>
</sst>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0.0_ "/>
    <numFmt numFmtId="177" formatCode="0.0\ "/>
    <numFmt numFmtId="178" formatCode="0.0"/>
  </numFmts>
  <fonts count="29">
    <font>
      <sz val="11"/>
      <color theme="1"/>
      <name val="ＭＳ Ｐゴシック"/>
      <family val="3"/>
      <charset val="128"/>
      <scheme val="minor"/>
    </font>
    <font>
      <sz val="10"/>
      <name val="Arial"/>
      <family val="2"/>
    </font>
    <font>
      <sz val="10"/>
      <name val="ＭＳ Ｐゴシック"/>
      <family val="3"/>
      <charset val="128"/>
    </font>
    <font>
      <sz val="6"/>
      <name val="ＭＳ Ｐゴシック"/>
      <family val="3"/>
      <charset val="128"/>
    </font>
    <font>
      <b/>
      <sz val="11"/>
      <color indexed="10"/>
      <name val="ＭＳ Ｐゴシック"/>
      <family val="3"/>
      <charset val="128"/>
    </font>
    <font>
      <sz val="11"/>
      <color indexed="10"/>
      <name val="ＭＳ Ｐゴシック"/>
      <family val="3"/>
      <charset val="128"/>
    </font>
    <font>
      <sz val="6"/>
      <name val="ＭＳ Ｐゴシック"/>
      <family val="3"/>
      <charset val="128"/>
    </font>
    <font>
      <sz val="11"/>
      <name val="ＭＳ Ｐゴシック"/>
      <family val="3"/>
      <charset val="128"/>
    </font>
    <font>
      <sz val="11"/>
      <color indexed="8"/>
      <name val="ＭＳ Ｐゴシック"/>
      <family val="3"/>
      <charset val="128"/>
    </font>
    <font>
      <b/>
      <sz val="11"/>
      <name val="ＭＳ Ｐゴシック"/>
      <family val="3"/>
      <charset val="128"/>
    </font>
    <font>
      <b/>
      <sz val="12"/>
      <name val="ＭＳ Ｐゴシック"/>
      <family val="3"/>
      <charset val="128"/>
    </font>
    <font>
      <b/>
      <sz val="14"/>
      <name val="ＭＳ Ｐゴシック"/>
      <family val="3"/>
      <charset val="128"/>
    </font>
    <font>
      <u/>
      <sz val="11"/>
      <color theme="10"/>
      <name val="ＭＳ Ｐゴシック"/>
      <family val="3"/>
      <charset val="128"/>
      <scheme val="minor"/>
    </font>
    <font>
      <sz val="11"/>
      <name val="ＭＳ Ｐゴシック"/>
      <family val="3"/>
      <charset val="128"/>
      <scheme val="minor"/>
    </font>
    <font>
      <sz val="11"/>
      <color rgb="FFFF0000"/>
      <name val="ＭＳ Ｐゴシック"/>
      <family val="3"/>
      <charset val="128"/>
    </font>
    <font>
      <sz val="10"/>
      <name val="ＭＳ Ｐゴシック"/>
      <family val="3"/>
      <charset val="128"/>
      <scheme val="minor"/>
    </font>
    <font>
      <sz val="14"/>
      <color rgb="FF000000"/>
      <name val="Meiryo"/>
      <family val="3"/>
      <charset val="128"/>
    </font>
    <font>
      <sz val="10"/>
      <color rgb="FF000000"/>
      <name val="Arial Unicode MS"/>
      <family val="3"/>
      <charset val="128"/>
    </font>
    <font>
      <b/>
      <sz val="11"/>
      <name val="ＭＳ Ｐゴシック"/>
      <family val="3"/>
      <charset val="128"/>
      <scheme val="minor"/>
    </font>
    <font>
      <sz val="11"/>
      <color rgb="FF000000"/>
      <name val="ＭＳ Ｐゴシック"/>
      <family val="3"/>
      <charset val="128"/>
      <scheme val="minor"/>
    </font>
    <font>
      <sz val="11"/>
      <color rgb="FF000000"/>
      <name val="ＭＳ Ｐゴシック"/>
      <family val="3"/>
      <charset val="128"/>
    </font>
    <font>
      <sz val="6"/>
      <name val="ＭＳ Ｐゴシック"/>
      <family val="3"/>
      <charset val="128"/>
      <scheme val="minor"/>
    </font>
    <font>
      <u/>
      <sz val="10"/>
      <color rgb="FF0000FF"/>
      <name val="ＭＳ Ｐゴシック"/>
      <family val="3"/>
      <charset val="128"/>
    </font>
    <font>
      <strike/>
      <sz val="11"/>
      <color rgb="FF000000"/>
      <name val="ＭＳ Ｐゴシック"/>
      <family val="3"/>
      <charset val="128"/>
    </font>
    <font>
      <strike/>
      <sz val="11"/>
      <color theme="1"/>
      <name val="ＭＳ Ｐゴシック"/>
      <family val="3"/>
      <charset val="128"/>
      <scheme val="minor"/>
    </font>
    <font>
      <strike/>
      <u/>
      <sz val="10"/>
      <color rgb="FF0000FF"/>
      <name val="ＭＳ Ｐゴシック"/>
      <family val="3"/>
      <charset val="128"/>
    </font>
    <font>
      <b/>
      <sz val="18"/>
      <color rgb="FFFF0000"/>
      <name val="ＭＳ Ｐゴシック"/>
      <family val="3"/>
      <charset val="128"/>
    </font>
    <font>
      <b/>
      <sz val="11"/>
      <color rgb="FFFF0000"/>
      <name val="ＭＳ Ｐゴシック"/>
      <family val="3"/>
      <charset val="128"/>
      <scheme val="minor"/>
    </font>
    <font>
      <b/>
      <sz val="10"/>
      <color rgb="FFFF0000"/>
      <name val="ＭＳ Ｐゴシック"/>
      <family val="3"/>
      <charset val="128"/>
    </font>
  </fonts>
  <fills count="9">
    <fill>
      <patternFill patternType="none"/>
    </fill>
    <fill>
      <patternFill patternType="gray125"/>
    </fill>
    <fill>
      <patternFill patternType="solid">
        <fgColor indexed="13"/>
        <bgColor indexed="34"/>
      </patternFill>
    </fill>
    <fill>
      <patternFill patternType="solid">
        <fgColor rgb="FFCCFFCC"/>
        <bgColor indexed="64"/>
      </patternFill>
    </fill>
    <fill>
      <patternFill patternType="solid">
        <fgColor rgb="FFFFFF00"/>
        <bgColor rgb="FFFFF200"/>
      </patternFill>
    </fill>
    <fill>
      <patternFill patternType="solid">
        <fgColor rgb="FFFFFF00"/>
        <bgColor rgb="FFFCF305"/>
      </patternFill>
    </fill>
    <fill>
      <patternFill patternType="solid">
        <fgColor rgb="FFFFFF00"/>
        <bgColor indexed="64"/>
      </patternFill>
    </fill>
    <fill>
      <patternFill patternType="solid">
        <fgColor rgb="FFCCFFCC"/>
        <bgColor rgb="FFCCFFFF"/>
      </patternFill>
    </fill>
    <fill>
      <patternFill patternType="solid">
        <fgColor theme="0" tint="-0.499984740745262"/>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8"/>
      </left>
      <right style="thin">
        <color indexed="8"/>
      </right>
      <top style="thin">
        <color indexed="8"/>
      </top>
      <bottom style="thin">
        <color indexed="8"/>
      </bottom>
      <diagonal/>
    </border>
  </borders>
  <cellStyleXfs count="3">
    <xf numFmtId="0" fontId="0" fillId="0" borderId="0">
      <alignment vertical="center"/>
    </xf>
    <xf numFmtId="0" fontId="12" fillId="0" borderId="0" applyNumberFormat="0" applyFill="0" applyBorder="0" applyAlignment="0" applyProtection="0">
      <alignment vertical="center"/>
    </xf>
    <xf numFmtId="0" fontId="1" fillId="0" borderId="0"/>
  </cellStyleXfs>
  <cellXfs count="84">
    <xf numFmtId="0" fontId="0" fillId="0" borderId="0" xfId="0">
      <alignment vertical="center"/>
    </xf>
    <xf numFmtId="0" fontId="0" fillId="0" borderId="0" xfId="0" applyAlignment="1">
      <alignment horizontal="center" vertical="center"/>
    </xf>
    <xf numFmtId="0" fontId="0" fillId="0" borderId="0" xfId="0" applyAlignment="1">
      <alignment horizontal="left" vertical="center"/>
    </xf>
    <xf numFmtId="0" fontId="0" fillId="3" borderId="1" xfId="0" applyFill="1" applyBorder="1">
      <alignment vertical="center"/>
    </xf>
    <xf numFmtId="0" fontId="13" fillId="3" borderId="1" xfId="0" applyFont="1" applyFill="1" applyBorder="1" applyAlignment="1">
      <alignment horizontal="center" vertical="center"/>
    </xf>
    <xf numFmtId="0" fontId="0" fillId="3" borderId="1" xfId="0" applyFill="1" applyBorder="1" applyAlignment="1">
      <alignment horizontal="center" vertical="center"/>
    </xf>
    <xf numFmtId="0" fontId="13" fillId="0" borderId="0" xfId="0" applyFont="1">
      <alignment vertical="center"/>
    </xf>
    <xf numFmtId="0" fontId="13" fillId="0" borderId="0" xfId="0" applyFont="1" applyAlignment="1">
      <alignment horizontal="center" vertical="center"/>
    </xf>
    <xf numFmtId="0" fontId="13" fillId="0" borderId="0" xfId="0" applyFont="1" applyAlignment="1">
      <alignment horizontal="left" vertical="center"/>
    </xf>
    <xf numFmtId="0" fontId="2" fillId="0" borderId="0" xfId="2" applyFont="1" applyBorder="1" applyAlignment="1">
      <alignment vertical="center"/>
    </xf>
    <xf numFmtId="0" fontId="14" fillId="0" borderId="0" xfId="0" applyFont="1">
      <alignment vertical="center"/>
    </xf>
    <xf numFmtId="49" fontId="13" fillId="0" borderId="2" xfId="0" applyNumberFormat="1" applyFont="1" applyBorder="1">
      <alignment vertical="center"/>
    </xf>
    <xf numFmtId="0" fontId="13" fillId="0" borderId="1" xfId="0" applyFont="1" applyBorder="1">
      <alignment vertical="center"/>
    </xf>
    <xf numFmtId="177" fontId="13" fillId="0" borderId="1" xfId="0" applyNumberFormat="1" applyFont="1" applyBorder="1">
      <alignment vertical="center"/>
    </xf>
    <xf numFmtId="177" fontId="13" fillId="0" borderId="1" xfId="0" applyNumberFormat="1" applyFont="1" applyBorder="1" applyAlignment="1">
      <alignment horizontal="right" vertical="center"/>
    </xf>
    <xf numFmtId="49" fontId="13" fillId="0" borderId="1" xfId="0" applyNumberFormat="1" applyFont="1" applyBorder="1">
      <alignment vertical="center"/>
    </xf>
    <xf numFmtId="0" fontId="13" fillId="0" borderId="3" xfId="0" applyFont="1" applyBorder="1" applyAlignment="1">
      <alignment horizontal="center" vertical="center"/>
    </xf>
    <xf numFmtId="49" fontId="13" fillId="0" borderId="1" xfId="0" applyNumberFormat="1" applyFont="1" applyBorder="1" applyAlignment="1">
      <alignment horizontal="center" vertical="center" wrapText="1"/>
    </xf>
    <xf numFmtId="49" fontId="13" fillId="0" borderId="1" xfId="0" applyNumberFormat="1" applyFont="1" applyBorder="1" applyAlignment="1">
      <alignment vertical="center" wrapText="1"/>
    </xf>
    <xf numFmtId="0" fontId="13" fillId="4" borderId="1" xfId="0" applyFont="1" applyFill="1" applyBorder="1">
      <alignment vertical="center"/>
    </xf>
    <xf numFmtId="177" fontId="13" fillId="5" borderId="1" xfId="0" applyNumberFormat="1" applyFont="1" applyFill="1" applyBorder="1">
      <alignment vertical="center"/>
    </xf>
    <xf numFmtId="177" fontId="13" fillId="4" borderId="1" xfId="0" applyNumberFormat="1" applyFont="1" applyFill="1" applyBorder="1" applyAlignment="1">
      <alignment horizontal="right" vertical="center"/>
    </xf>
    <xf numFmtId="49" fontId="13" fillId="4" borderId="1" xfId="0" applyNumberFormat="1" applyFont="1" applyFill="1" applyBorder="1" applyAlignment="1">
      <alignment horizontal="left" vertical="center" wrapText="1"/>
    </xf>
    <xf numFmtId="49" fontId="13" fillId="4" borderId="1" xfId="0" applyNumberFormat="1" applyFont="1" applyFill="1" applyBorder="1" applyAlignment="1">
      <alignment horizontal="center" vertical="center"/>
    </xf>
    <xf numFmtId="0" fontId="13" fillId="4" borderId="1" xfId="0" applyFont="1" applyFill="1" applyBorder="1" applyAlignment="1">
      <alignment horizontal="center" vertical="center" wrapText="1"/>
    </xf>
    <xf numFmtId="0" fontId="13" fillId="0" borderId="0" xfId="0" applyFont="1">
      <alignment vertical="center"/>
    </xf>
    <xf numFmtId="0" fontId="15" fillId="0" borderId="0" xfId="2" applyFont="1" applyAlignment="1">
      <alignment vertical="center"/>
    </xf>
    <xf numFmtId="0" fontId="13" fillId="0" borderId="0" xfId="0" applyFont="1" applyAlignment="1">
      <alignment horizontal="center" vertical="center"/>
    </xf>
    <xf numFmtId="0" fontId="13" fillId="0" borderId="0" xfId="0" applyFont="1" applyAlignment="1">
      <alignment horizontal="left" vertical="center"/>
    </xf>
    <xf numFmtId="0" fontId="15" fillId="0" borderId="0" xfId="2" applyFont="1" applyAlignment="1">
      <alignment horizontal="left" vertical="center"/>
    </xf>
    <xf numFmtId="0" fontId="12" fillId="0" borderId="0" xfId="1" applyFont="1" applyFill="1">
      <alignment vertical="center"/>
    </xf>
    <xf numFmtId="0" fontId="13" fillId="2" borderId="3" xfId="0" applyFont="1" applyFill="1" applyBorder="1" applyAlignment="1">
      <alignment horizontal="center" vertical="center" wrapText="1"/>
    </xf>
    <xf numFmtId="0" fontId="16" fillId="0" borderId="0" xfId="0" applyFont="1">
      <alignment vertical="center"/>
    </xf>
    <xf numFmtId="0" fontId="17" fillId="0" borderId="0" xfId="0" applyFont="1">
      <alignment vertical="center"/>
    </xf>
    <xf numFmtId="0" fontId="18" fillId="6" borderId="1" xfId="0" applyFont="1" applyFill="1" applyBorder="1" applyAlignment="1">
      <alignment horizontal="left" vertical="center" wrapText="1"/>
    </xf>
    <xf numFmtId="0" fontId="18" fillId="0" borderId="0" xfId="0" applyFont="1">
      <alignment vertical="center"/>
    </xf>
    <xf numFmtId="0" fontId="0" fillId="0" borderId="0" xfId="0" applyFont="1">
      <alignment vertical="center"/>
    </xf>
    <xf numFmtId="0" fontId="0" fillId="0" borderId="0" xfId="0" applyFont="1" applyAlignment="1">
      <alignment horizontal="center" vertical="center"/>
    </xf>
    <xf numFmtId="0" fontId="13" fillId="0" borderId="0" xfId="0" applyFont="1" applyAlignment="1">
      <alignment horizontal="right" vertical="center"/>
    </xf>
    <xf numFmtId="0" fontId="0" fillId="0" borderId="0" xfId="0" applyFont="1" applyAlignment="1">
      <alignment horizontal="left" vertical="center"/>
    </xf>
    <xf numFmtId="0" fontId="0" fillId="3" borderId="1" xfId="0" applyFont="1" applyFill="1" applyBorder="1">
      <alignment vertical="center"/>
    </xf>
    <xf numFmtId="0" fontId="13" fillId="3" borderId="1" xfId="0" applyFont="1" applyFill="1" applyBorder="1" applyAlignment="1">
      <alignment horizontal="center" vertical="center"/>
    </xf>
    <xf numFmtId="0" fontId="0" fillId="3" borderId="1" xfId="0" applyFont="1" applyFill="1" applyBorder="1" applyAlignment="1">
      <alignment horizontal="center" vertical="center"/>
    </xf>
    <xf numFmtId="0" fontId="13" fillId="6" borderId="1" xfId="0" applyFont="1" applyFill="1" applyBorder="1">
      <alignment vertical="center"/>
    </xf>
    <xf numFmtId="176" fontId="13" fillId="6" borderId="1" xfId="0" applyNumberFormat="1" applyFont="1" applyFill="1" applyBorder="1">
      <alignment vertical="center"/>
    </xf>
    <xf numFmtId="0" fontId="13" fillId="6" borderId="1" xfId="0" applyFont="1" applyFill="1" applyBorder="1" applyAlignment="1">
      <alignment horizontal="center" vertical="center"/>
    </xf>
    <xf numFmtId="0" fontId="13" fillId="6" borderId="1" xfId="0" applyFont="1" applyFill="1" applyBorder="1" applyAlignment="1">
      <alignment horizontal="center" vertical="center" wrapText="1"/>
    </xf>
    <xf numFmtId="0" fontId="0" fillId="0" borderId="1" xfId="0" applyFont="1" applyBorder="1">
      <alignment vertical="center"/>
    </xf>
    <xf numFmtId="176" fontId="13" fillId="0" borderId="1" xfId="0" applyNumberFormat="1" applyFont="1" applyBorder="1">
      <alignment vertical="center"/>
    </xf>
    <xf numFmtId="0" fontId="13" fillId="0" borderId="1" xfId="0" applyFont="1" applyBorder="1">
      <alignment vertical="center"/>
    </xf>
    <xf numFmtId="0" fontId="13" fillId="0" borderId="1" xfId="0" applyFont="1" applyBorder="1" applyAlignment="1">
      <alignment horizontal="center" vertical="center"/>
    </xf>
    <xf numFmtId="0" fontId="0" fillId="0" borderId="1" xfId="0" applyFont="1" applyBorder="1" applyAlignment="1">
      <alignment horizontal="left" vertical="center"/>
    </xf>
    <xf numFmtId="0" fontId="0" fillId="0" borderId="1" xfId="0" applyFont="1" applyBorder="1" applyAlignment="1">
      <alignment horizontal="center" vertical="center"/>
    </xf>
    <xf numFmtId="0" fontId="0" fillId="0" borderId="1" xfId="0" applyFont="1" applyBorder="1" applyAlignment="1">
      <alignment horizontal="center" vertical="center" wrapText="1"/>
    </xf>
    <xf numFmtId="0" fontId="0" fillId="0" borderId="1" xfId="0" applyFont="1" applyBorder="1" applyAlignment="1">
      <alignment horizontal="left" vertical="center" wrapText="1"/>
    </xf>
    <xf numFmtId="0" fontId="13" fillId="0" borderId="1" xfId="0" applyFont="1" applyBorder="1" applyAlignment="1">
      <alignment horizontal="left" vertical="center"/>
    </xf>
    <xf numFmtId="0" fontId="13" fillId="0" borderId="1" xfId="0" applyFont="1" applyBorder="1" applyAlignment="1">
      <alignment vertical="center"/>
    </xf>
    <xf numFmtId="0" fontId="13" fillId="0" borderId="1" xfId="0" applyFont="1" applyBorder="1" applyAlignment="1">
      <alignment horizontal="left" vertical="center" wrapText="1"/>
    </xf>
    <xf numFmtId="0" fontId="0" fillId="6" borderId="1" xfId="0" applyFont="1" applyFill="1" applyBorder="1">
      <alignment vertical="center"/>
    </xf>
    <xf numFmtId="0" fontId="0" fillId="6" borderId="1" xfId="0" applyFont="1" applyFill="1" applyBorder="1" applyAlignment="1">
      <alignment vertical="center"/>
    </xf>
    <xf numFmtId="176" fontId="13" fillId="6" borderId="1" xfId="0" applyNumberFormat="1" applyFont="1" applyFill="1" applyBorder="1" applyAlignment="1">
      <alignment vertical="center"/>
    </xf>
    <xf numFmtId="0" fontId="13" fillId="0" borderId="1" xfId="0" applyFont="1" applyBorder="1" applyAlignment="1">
      <alignment horizontal="center" vertical="center" wrapText="1"/>
    </xf>
    <xf numFmtId="0" fontId="19" fillId="0" borderId="0" xfId="0" applyFont="1">
      <alignment vertical="center"/>
    </xf>
    <xf numFmtId="0" fontId="18" fillId="6" borderId="1" xfId="0" applyFont="1" applyFill="1" applyBorder="1" applyAlignment="1">
      <alignment vertical="center" wrapText="1"/>
    </xf>
    <xf numFmtId="0" fontId="20" fillId="0" borderId="0" xfId="0" applyFont="1">
      <alignment vertical="center"/>
    </xf>
    <xf numFmtId="49" fontId="0" fillId="7" borderId="1" xfId="0" applyNumberFormat="1" applyFill="1" applyBorder="1" applyAlignment="1">
      <alignment horizontal="center" vertical="center"/>
    </xf>
    <xf numFmtId="49" fontId="20" fillId="7" borderId="1" xfId="0" applyNumberFormat="1" applyFont="1" applyFill="1" applyBorder="1" applyAlignment="1">
      <alignment horizontal="center" vertical="center"/>
    </xf>
    <xf numFmtId="0" fontId="20" fillId="0" borderId="1" xfId="0" applyFont="1" applyBorder="1">
      <alignment vertical="center"/>
    </xf>
    <xf numFmtId="0" fontId="0" fillId="0" borderId="1" xfId="0" applyBorder="1">
      <alignment vertical="center"/>
    </xf>
    <xf numFmtId="0" fontId="20" fillId="0" borderId="1" xfId="0" applyFont="1" applyBorder="1" applyAlignment="1">
      <alignment vertical="center" wrapText="1"/>
    </xf>
    <xf numFmtId="0" fontId="22" fillId="0" borderId="1" xfId="1" applyFont="1" applyBorder="1" applyAlignment="1">
      <alignment vertical="center" wrapText="1"/>
    </xf>
    <xf numFmtId="178" fontId="0" fillId="0" borderId="1" xfId="0" applyNumberFormat="1" applyBorder="1">
      <alignment vertical="center"/>
    </xf>
    <xf numFmtId="0" fontId="12" fillId="0" borderId="0" xfId="1" applyFill="1">
      <alignment vertical="center"/>
    </xf>
    <xf numFmtId="0" fontId="12" fillId="0" borderId="1" xfId="1" applyBorder="1">
      <alignment vertical="center"/>
    </xf>
    <xf numFmtId="0" fontId="0" fillId="0" borderId="1" xfId="0" applyBorder="1" applyAlignment="1">
      <alignment vertical="center" wrapText="1"/>
    </xf>
    <xf numFmtId="0" fontId="7" fillId="6" borderId="1" xfId="0" applyFont="1" applyFill="1" applyBorder="1" applyAlignment="1">
      <alignment horizontal="left" vertical="center" wrapText="1"/>
    </xf>
    <xf numFmtId="0" fontId="7" fillId="6" borderId="1" xfId="0" applyFont="1" applyFill="1" applyBorder="1" applyAlignment="1">
      <alignment vertical="center" wrapText="1"/>
    </xf>
    <xf numFmtId="49" fontId="7" fillId="4" borderId="1" xfId="0" applyNumberFormat="1" applyFont="1" applyFill="1" applyBorder="1" applyAlignment="1">
      <alignment vertical="center" wrapText="1"/>
    </xf>
    <xf numFmtId="0" fontId="7" fillId="2" borderId="3" xfId="0" applyFont="1" applyFill="1" applyBorder="1" applyAlignment="1">
      <alignment vertical="center" wrapText="1"/>
    </xf>
    <xf numFmtId="0" fontId="23" fillId="8" borderId="1" xfId="0" applyFont="1" applyFill="1" applyBorder="1">
      <alignment vertical="center"/>
    </xf>
    <xf numFmtId="0" fontId="24" fillId="8" borderId="1" xfId="0" applyFont="1" applyFill="1" applyBorder="1">
      <alignment vertical="center"/>
    </xf>
    <xf numFmtId="0" fontId="23" fillId="8" borderId="1" xfId="0" applyFont="1" applyFill="1" applyBorder="1" applyAlignment="1">
      <alignment vertical="center" wrapText="1"/>
    </xf>
    <xf numFmtId="0" fontId="25" fillId="8" borderId="1" xfId="1" applyFont="1" applyFill="1" applyBorder="1" applyAlignment="1">
      <alignment vertical="center" wrapText="1"/>
    </xf>
    <xf numFmtId="0" fontId="27" fillId="0" borderId="1" xfId="0" applyFont="1" applyBorder="1" applyAlignment="1">
      <alignment horizontal="left" vertical="center" wrapText="1"/>
    </xf>
  </cellXfs>
  <cellStyles count="3">
    <cellStyle name="ハイパーリンク" xfId="1" builtinId="8"/>
    <cellStyle name="標準" xfId="0" builtinId="0"/>
    <cellStyle name="標準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12</xdr:col>
      <xdr:colOff>0</xdr:colOff>
      <xdr:row>0</xdr:row>
      <xdr:rowOff>142874</xdr:rowOff>
    </xdr:from>
    <xdr:to>
      <xdr:col>24</xdr:col>
      <xdr:colOff>408081</xdr:colOff>
      <xdr:row>50</xdr:row>
      <xdr:rowOff>47624</xdr:rowOff>
    </xdr:to>
    <xdr:sp macro="" textlink="">
      <xdr:nvSpPr>
        <xdr:cNvPr id="3" name="正方形/長方形 2">
          <a:extLst>
            <a:ext uri="{FF2B5EF4-FFF2-40B4-BE49-F238E27FC236}">
              <a16:creationId xmlns:a16="http://schemas.microsoft.com/office/drawing/2014/main" xmlns="" id="{00000000-0008-0000-0100-000006000000}"/>
            </a:ext>
          </a:extLst>
        </xdr:cNvPr>
        <xdr:cNvSpPr/>
      </xdr:nvSpPr>
      <xdr:spPr bwMode="auto">
        <a:xfrm>
          <a:off x="8286750" y="142874"/>
          <a:ext cx="8694831" cy="8239125"/>
        </a:xfrm>
        <a:prstGeom prst="rec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12</xdr:col>
      <xdr:colOff>316566</xdr:colOff>
      <xdr:row>35</xdr:row>
      <xdr:rowOff>31749</xdr:rowOff>
    </xdr:from>
    <xdr:to>
      <xdr:col>20</xdr:col>
      <xdr:colOff>228600</xdr:colOff>
      <xdr:row>47</xdr:row>
      <xdr:rowOff>23812</xdr:rowOff>
    </xdr:to>
    <xdr:sp macro="" textlink="">
      <xdr:nvSpPr>
        <xdr:cNvPr id="4" name="テキスト ボックス 3">
          <a:extLst>
            <a:ext uri="{FF2B5EF4-FFF2-40B4-BE49-F238E27FC236}">
              <a16:creationId xmlns:a16="http://schemas.microsoft.com/office/drawing/2014/main" xmlns="" id="{00000000-0008-0000-0100-000008000000}"/>
            </a:ext>
          </a:extLst>
        </xdr:cNvPr>
        <xdr:cNvSpPr txBox="1"/>
      </xdr:nvSpPr>
      <xdr:spPr>
        <a:xfrm>
          <a:off x="8603316" y="5865812"/>
          <a:ext cx="5436534" cy="19923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t>Control4</a:t>
          </a:r>
          <a:r>
            <a:rPr kumimoji="1" lang="ja-JP" altLang="en-US" sz="2000"/>
            <a:t>　梅田大橋または雪の屋</a:t>
          </a:r>
          <a:endParaRPr kumimoji="1" lang="en-US" altLang="ja-JP" sz="2000"/>
        </a:p>
        <a:p>
          <a:r>
            <a:rPr kumimoji="1" lang="en-US" altLang="ja-JP" sz="1100"/>
            <a:t/>
          </a:r>
          <a:br>
            <a:rPr kumimoji="1" lang="en-US" altLang="ja-JP" sz="1100"/>
          </a:br>
          <a:r>
            <a:rPr kumimoji="1" lang="ja-JP" altLang="en-US" sz="1100"/>
            <a:t>以下　①　</a:t>
          </a:r>
          <a:r>
            <a:rPr kumimoji="1" lang="en-US" altLang="ja-JP" sz="1100"/>
            <a:t>or</a:t>
          </a:r>
          <a:r>
            <a:rPr kumimoji="1" lang="ja-JP" altLang="en-US" sz="1100"/>
            <a:t>　②どちらか</a:t>
          </a:r>
          <a:endParaRPr kumimoji="1" lang="en-US" altLang="ja-JP" sz="1100"/>
        </a:p>
        <a:p>
          <a:endParaRPr kumimoji="1" lang="en-US" altLang="ja-JP" sz="1100"/>
        </a:p>
        <a:p>
          <a:pPr algn="just"/>
          <a:r>
            <a:rPr kumimoji="1" lang="ja-JP" altLang="en-US" sz="1100"/>
            <a:t>① </a:t>
          </a:r>
          <a:r>
            <a:rPr kumimoji="1" lang="ja-JP" altLang="ja-JP" sz="1100">
              <a:solidFill>
                <a:schemeClr val="dk1"/>
              </a:solidFill>
              <a:effectLst/>
              <a:latin typeface="+mn-lt"/>
              <a:ea typeface="+mn-ea"/>
              <a:cs typeface="+mn-cs"/>
            </a:rPr>
            <a:t>梅田大橋の橋名板または</a:t>
          </a:r>
          <a:r>
            <a:rPr kumimoji="1" lang="ja-JP" altLang="en-US" sz="1100"/>
            <a:t>雪の屋の建物を撮影 </a:t>
          </a:r>
          <a:r>
            <a:rPr kumimoji="1" lang="en-US" altLang="ja-JP" sz="1100"/>
            <a:t>(</a:t>
          </a:r>
          <a:r>
            <a:rPr kumimoji="1" lang="ja-JP" altLang="en-US" sz="1100"/>
            <a:t>自転車を入れる必要はありません</a:t>
          </a:r>
          <a:r>
            <a:rPr kumimoji="1" lang="en-US" altLang="ja-JP" sz="1100"/>
            <a:t>)</a:t>
          </a:r>
        </a:p>
        <a:p>
          <a:pPr algn="just"/>
          <a:r>
            <a:rPr kumimoji="1" lang="ja-JP" altLang="en-US" sz="1100"/>
            <a:t>　　雨が降っていない場合はブルベカードと一緒に撮影</a:t>
          </a:r>
          <a:endParaRPr kumimoji="1" lang="en-US" altLang="ja-JP" sz="1100"/>
        </a:p>
        <a:p>
          <a:pPr algn="just"/>
          <a:r>
            <a:rPr kumimoji="1" lang="en-US" altLang="ja-JP" sz="1100"/>
            <a:t>※</a:t>
          </a:r>
          <a:r>
            <a:rPr kumimoji="1" lang="ja-JP" altLang="en-US" sz="1100"/>
            <a:t>夜間は梅田大橋進行方向左側のライトアップされている看板でも</a:t>
          </a:r>
          <a:r>
            <a:rPr kumimoji="1" lang="en-US" altLang="ja-JP" sz="1100"/>
            <a:t>OK</a:t>
          </a:r>
        </a:p>
        <a:p>
          <a:pPr algn="just"/>
          <a:endParaRPr kumimoji="1" lang="en-US" altLang="ja-JP" sz="1100"/>
        </a:p>
        <a:p>
          <a:r>
            <a:rPr kumimoji="1" lang="ja-JP" altLang="en-US" sz="1100"/>
            <a:t>② 雪の屋で食事や買い物をしたレシート</a:t>
          </a:r>
          <a:endParaRPr kumimoji="1" lang="en-US" altLang="ja-JP" sz="1100"/>
        </a:p>
        <a:p>
          <a:endParaRPr kumimoji="1" lang="en-US" altLang="ja-JP" sz="1100"/>
        </a:p>
      </xdr:txBody>
    </xdr:sp>
    <xdr:clientData/>
  </xdr:twoCellAnchor>
  <xdr:twoCellAnchor editAs="oneCell">
    <xdr:from>
      <xdr:col>12</xdr:col>
      <xdr:colOff>142501</xdr:colOff>
      <xdr:row>3</xdr:row>
      <xdr:rowOff>27268</xdr:rowOff>
    </xdr:from>
    <xdr:to>
      <xdr:col>24</xdr:col>
      <xdr:colOff>86398</xdr:colOff>
      <xdr:row>34</xdr:row>
      <xdr:rowOff>73212</xdr:rowOff>
    </xdr:to>
    <xdr:pic>
      <xdr:nvPicPr>
        <xdr:cNvPr id="5" name="図 4">
          <a:extLst>
            <a:ext uri="{FF2B5EF4-FFF2-40B4-BE49-F238E27FC236}">
              <a16:creationId xmlns:a16="http://schemas.microsoft.com/office/drawing/2014/main" xmlns="" id="{67A3128B-FBB4-1076-D6A8-038D762F179C}"/>
            </a:ext>
          </a:extLst>
        </xdr:cNvPr>
        <xdr:cNvPicPr>
          <a:picLocks noChangeAspect="1"/>
        </xdr:cNvPicPr>
      </xdr:nvPicPr>
      <xdr:blipFill>
        <a:blip xmlns:r="http://schemas.openxmlformats.org/officeDocument/2006/relationships" r:embed="rId1"/>
        <a:stretch>
          <a:fillRect/>
        </a:stretch>
      </xdr:blipFill>
      <xdr:spPr>
        <a:xfrm>
          <a:off x="8372101" y="541618"/>
          <a:ext cx="8173497" cy="5360894"/>
        </a:xfrm>
        <a:prstGeom prst="rect">
          <a:avLst/>
        </a:prstGeom>
      </xdr:spPr>
    </xdr:pic>
    <xdr:clientData/>
  </xdr:twoCellAnchor>
  <xdr:twoCellAnchor>
    <xdr:from>
      <xdr:col>0</xdr:col>
      <xdr:colOff>142875</xdr:colOff>
      <xdr:row>1</xdr:row>
      <xdr:rowOff>161924</xdr:rowOff>
    </xdr:from>
    <xdr:to>
      <xdr:col>11</xdr:col>
      <xdr:colOff>419100</xdr:colOff>
      <xdr:row>50</xdr:row>
      <xdr:rowOff>104775</xdr:rowOff>
    </xdr:to>
    <xdr:sp macro="" textlink="">
      <xdr:nvSpPr>
        <xdr:cNvPr id="6" name="正方形/長方形 5">
          <a:extLst>
            <a:ext uri="{FF2B5EF4-FFF2-40B4-BE49-F238E27FC236}">
              <a16:creationId xmlns:a16="http://schemas.microsoft.com/office/drawing/2014/main" xmlns="" id="{00000000-0008-0000-0100-000006000000}"/>
            </a:ext>
          </a:extLst>
        </xdr:cNvPr>
        <xdr:cNvSpPr/>
      </xdr:nvSpPr>
      <xdr:spPr bwMode="auto">
        <a:xfrm>
          <a:off x="142875" y="328612"/>
          <a:ext cx="7872413" cy="8110538"/>
        </a:xfrm>
        <a:prstGeom prst="rec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595172</xdr:colOff>
      <xdr:row>37</xdr:row>
      <xdr:rowOff>96042</xdr:rowOff>
    </xdr:from>
    <xdr:to>
      <xdr:col>7</xdr:col>
      <xdr:colOff>350884</xdr:colOff>
      <xdr:row>47</xdr:row>
      <xdr:rowOff>131622</xdr:rowOff>
    </xdr:to>
    <xdr:sp macro="" textlink="">
      <xdr:nvSpPr>
        <xdr:cNvPr id="7" name="テキスト ボックス 6">
          <a:extLst>
            <a:ext uri="{FF2B5EF4-FFF2-40B4-BE49-F238E27FC236}">
              <a16:creationId xmlns:a16="http://schemas.microsoft.com/office/drawing/2014/main" xmlns="" id="{00000000-0008-0000-0100-000008000000}"/>
            </a:ext>
          </a:extLst>
        </xdr:cNvPr>
        <xdr:cNvSpPr txBox="1"/>
      </xdr:nvSpPr>
      <xdr:spPr>
        <a:xfrm>
          <a:off x="595172" y="6263480"/>
          <a:ext cx="4589650" cy="17024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t>Control3</a:t>
          </a:r>
          <a:r>
            <a:rPr kumimoji="1" lang="ja-JP" altLang="en-US" sz="2000"/>
            <a:t>　水沼駅</a:t>
          </a:r>
          <a:endParaRPr kumimoji="1" lang="en-US" altLang="ja-JP" sz="2000"/>
        </a:p>
        <a:p>
          <a:endParaRPr kumimoji="1" lang="en-US" altLang="ja-JP" sz="1100"/>
        </a:p>
        <a:p>
          <a:pPr algn="just"/>
          <a:r>
            <a:rPr kumimoji="1" lang="ja-JP" altLang="en-US" sz="1100"/>
            <a:t> </a:t>
          </a:r>
          <a:r>
            <a:rPr kumimoji="1" lang="ja-JP" altLang="en-US" sz="1100">
              <a:solidFill>
                <a:schemeClr val="dk1"/>
              </a:solidFill>
              <a:effectLst/>
              <a:latin typeface="+mn-lt"/>
              <a:ea typeface="+mn-ea"/>
              <a:cs typeface="+mn-cs"/>
            </a:rPr>
            <a:t>水沼駅の看板</a:t>
          </a:r>
          <a:endParaRPr kumimoji="1" lang="en-US" altLang="ja-JP" sz="1100">
            <a:solidFill>
              <a:schemeClr val="dk1"/>
            </a:solidFill>
            <a:effectLst/>
            <a:latin typeface="+mn-lt"/>
            <a:ea typeface="+mn-ea"/>
            <a:cs typeface="+mn-cs"/>
          </a:endParaRPr>
        </a:p>
        <a:p>
          <a:pPr algn="just"/>
          <a:r>
            <a:rPr kumimoji="1" lang="ja-JP" altLang="en-US" sz="1100">
              <a:solidFill>
                <a:schemeClr val="dk1"/>
              </a:solidFill>
              <a:effectLst/>
              <a:latin typeface="+mn-lt"/>
              <a:ea typeface="+mn-ea"/>
              <a:cs typeface="+mn-cs"/>
            </a:rPr>
            <a:t>　　雨が降ってない場合はブルベカードと一緒に撮影</a:t>
          </a:r>
          <a:endParaRPr kumimoji="1" lang="en-US" altLang="ja-JP" sz="1100">
            <a:solidFill>
              <a:schemeClr val="dk1"/>
            </a:solidFill>
            <a:effectLst/>
            <a:latin typeface="+mn-lt"/>
            <a:ea typeface="+mn-ea"/>
            <a:cs typeface="+mn-cs"/>
          </a:endParaRPr>
        </a:p>
        <a:p>
          <a:pPr algn="just"/>
          <a:r>
            <a:rPr kumimoji="1" lang="ja-JP" altLang="en-US" sz="1100">
              <a:solidFill>
                <a:schemeClr val="dk1"/>
              </a:solidFill>
              <a:effectLst/>
              <a:latin typeface="+mn-lt"/>
              <a:ea typeface="+mn-ea"/>
              <a:cs typeface="+mn-cs"/>
            </a:rPr>
            <a:t>　　（自転車を入れる必要はありません）</a:t>
          </a:r>
          <a:endParaRPr kumimoji="1" lang="en-US" altLang="ja-JP" sz="1100"/>
        </a:p>
        <a:p>
          <a:endParaRPr kumimoji="1" lang="en-US" altLang="ja-JP" sz="1100"/>
        </a:p>
      </xdr:txBody>
    </xdr:sp>
    <xdr:clientData/>
  </xdr:twoCellAnchor>
  <xdr:twoCellAnchor editAs="oneCell">
    <xdr:from>
      <xdr:col>0</xdr:col>
      <xdr:colOff>590548</xdr:colOff>
      <xdr:row>1</xdr:row>
      <xdr:rowOff>138252</xdr:rowOff>
    </xdr:from>
    <xdr:to>
      <xdr:col>7</xdr:col>
      <xdr:colOff>488156</xdr:colOff>
      <xdr:row>35</xdr:row>
      <xdr:rowOff>148166</xdr:rowOff>
    </xdr:to>
    <xdr:pic>
      <xdr:nvPicPr>
        <xdr:cNvPr id="9" name="図 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5400000">
          <a:off x="117676" y="777812"/>
          <a:ext cx="5677289" cy="47315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8</xdr:col>
      <xdr:colOff>523875</xdr:colOff>
      <xdr:row>25</xdr:row>
      <xdr:rowOff>28575</xdr:rowOff>
    </xdr:to>
    <xdr:pic>
      <xdr:nvPicPr>
        <xdr:cNvPr id="1043"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1450"/>
          <a:ext cx="6010275" cy="414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32</xdr:row>
      <xdr:rowOff>0</xdr:rowOff>
    </xdr:from>
    <xdr:to>
      <xdr:col>8</xdr:col>
      <xdr:colOff>561975</xdr:colOff>
      <xdr:row>56</xdr:row>
      <xdr:rowOff>38100</xdr:rowOff>
    </xdr:to>
    <xdr:pic>
      <xdr:nvPicPr>
        <xdr:cNvPr id="1044"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486400"/>
          <a:ext cx="6048375" cy="415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ridewithgps.com/routes/44081397?privacy_code=U3XW1RwtYRItWW1kbRxWL6vxcVtygz6s" TargetMode="External"/><Relationship Id="rId1" Type="http://schemas.openxmlformats.org/officeDocument/2006/relationships/hyperlink" Target="https://ridewithgps.com/routes/42433014?privacy_code=xmJlVryf16ycrR14"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goo.gl/maps/b2MFVjwsrPd2Vw9g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84"/>
  <sheetViews>
    <sheetView tabSelected="1" view="pageBreakPreview" zoomScale="90" zoomScaleNormal="100" zoomScaleSheetLayoutView="90" workbookViewId="0">
      <selection activeCell="D20" sqref="D20"/>
    </sheetView>
  </sheetViews>
  <sheetFormatPr defaultColWidth="9.125" defaultRowHeight="18" customHeight="1"/>
  <cols>
    <col min="1" max="1" width="4.125" customWidth="1"/>
    <col min="2" max="2" width="6.875" customWidth="1"/>
    <col min="3" max="3" width="7.125" customWidth="1"/>
    <col min="4" max="4" width="40.25" customWidth="1"/>
    <col min="5" max="5" width="8.75" style="1" customWidth="1"/>
    <col min="6" max="6" width="15.75" style="1" customWidth="1"/>
    <col min="7" max="7" width="49.875" style="2" customWidth="1"/>
  </cols>
  <sheetData>
    <row r="1" spans="1:10" ht="18" customHeight="1">
      <c r="A1" s="35" t="s">
        <v>136</v>
      </c>
      <c r="B1" s="36"/>
      <c r="C1" s="36"/>
      <c r="D1" s="36"/>
      <c r="E1" s="37"/>
      <c r="F1" s="37"/>
      <c r="G1" s="38" t="s">
        <v>211</v>
      </c>
      <c r="H1" s="62"/>
    </row>
    <row r="2" spans="1:10" ht="18" customHeight="1">
      <c r="A2" s="36" t="s">
        <v>0</v>
      </c>
      <c r="B2" s="36"/>
      <c r="C2" s="36"/>
      <c r="D2" s="36"/>
      <c r="E2" s="37"/>
      <c r="F2" s="37"/>
      <c r="G2" s="72" t="s">
        <v>147</v>
      </c>
      <c r="H2" s="36"/>
    </row>
    <row r="3" spans="1:10" ht="18" customHeight="1">
      <c r="A3" s="36" t="s">
        <v>134</v>
      </c>
      <c r="B3" s="36"/>
      <c r="C3" s="36"/>
      <c r="D3" s="36"/>
      <c r="E3" s="37"/>
      <c r="F3" s="37"/>
      <c r="G3" s="39"/>
      <c r="H3" s="36"/>
    </row>
    <row r="4" spans="1:10" ht="18" customHeight="1">
      <c r="A4" s="40" t="s">
        <v>1</v>
      </c>
      <c r="B4" s="41" t="s">
        <v>2</v>
      </c>
      <c r="C4" s="41" t="s">
        <v>3</v>
      </c>
      <c r="D4" s="42" t="s">
        <v>4</v>
      </c>
      <c r="E4" s="42" t="s">
        <v>5</v>
      </c>
      <c r="F4" s="42" t="s">
        <v>6</v>
      </c>
      <c r="G4" s="42" t="s">
        <v>7</v>
      </c>
      <c r="H4" s="36"/>
    </row>
    <row r="5" spans="1:10" ht="53.25" customHeight="1">
      <c r="A5" s="43">
        <v>1</v>
      </c>
      <c r="B5" s="44">
        <v>0</v>
      </c>
      <c r="C5" s="44">
        <v>0</v>
      </c>
      <c r="D5" s="63" t="s">
        <v>143</v>
      </c>
      <c r="E5" s="45" t="s">
        <v>8</v>
      </c>
      <c r="F5" s="46" t="s">
        <v>9</v>
      </c>
      <c r="G5" s="34" t="s">
        <v>138</v>
      </c>
      <c r="H5" s="36"/>
    </row>
    <row r="6" spans="1:10" ht="17.25" customHeight="1">
      <c r="A6" s="47">
        <f t="shared" ref="A6:A21" si="0">A5+1</f>
        <v>2</v>
      </c>
      <c r="B6" s="48">
        <f t="shared" ref="B6:B21" si="1">C6-C5</f>
        <v>0.3</v>
      </c>
      <c r="C6" s="48">
        <v>0.3</v>
      </c>
      <c r="D6" s="49"/>
      <c r="E6" s="50" t="s">
        <v>10</v>
      </c>
      <c r="F6" s="51" t="s">
        <v>11</v>
      </c>
      <c r="G6" s="51"/>
      <c r="H6" s="36"/>
      <c r="J6" s="32" t="s">
        <v>121</v>
      </c>
    </row>
    <row r="7" spans="1:10" ht="33.950000000000003" customHeight="1">
      <c r="A7" s="47">
        <f t="shared" si="0"/>
        <v>3</v>
      </c>
      <c r="B7" s="48">
        <f t="shared" si="1"/>
        <v>0.2</v>
      </c>
      <c r="C7" s="48">
        <v>0.5</v>
      </c>
      <c r="D7" s="49" t="s">
        <v>12</v>
      </c>
      <c r="E7" s="52" t="s">
        <v>13</v>
      </c>
      <c r="F7" s="53" t="s">
        <v>14</v>
      </c>
      <c r="G7" s="54" t="s">
        <v>15</v>
      </c>
      <c r="H7" s="36"/>
    </row>
    <row r="8" spans="1:10" ht="17.25" customHeight="1">
      <c r="A8" s="47">
        <f t="shared" si="0"/>
        <v>4</v>
      </c>
      <c r="B8" s="48">
        <f t="shared" si="1"/>
        <v>8.6999999999999993</v>
      </c>
      <c r="C8" s="48">
        <v>9.1999999999999993</v>
      </c>
      <c r="D8" s="49"/>
      <c r="E8" s="50" t="s">
        <v>16</v>
      </c>
      <c r="F8" s="50" t="s">
        <v>17</v>
      </c>
      <c r="G8" s="55" t="s">
        <v>18</v>
      </c>
      <c r="H8" s="36"/>
      <c r="J8" s="33" t="s">
        <v>122</v>
      </c>
    </row>
    <row r="9" spans="1:10" ht="17.25" customHeight="1">
      <c r="A9" s="47">
        <f t="shared" si="0"/>
        <v>5</v>
      </c>
      <c r="B9" s="48">
        <f t="shared" si="1"/>
        <v>7.4000000000000021</v>
      </c>
      <c r="C9" s="48">
        <v>16.600000000000001</v>
      </c>
      <c r="D9" s="49" t="s">
        <v>19</v>
      </c>
      <c r="E9" s="50" t="s">
        <v>20</v>
      </c>
      <c r="F9" s="56" t="s">
        <v>21</v>
      </c>
      <c r="G9" s="55"/>
      <c r="H9" s="36"/>
      <c r="J9" s="33" t="s">
        <v>123</v>
      </c>
    </row>
    <row r="10" spans="1:10" ht="39" customHeight="1">
      <c r="A10" s="47">
        <f t="shared" si="0"/>
        <v>6</v>
      </c>
      <c r="B10" s="48">
        <f t="shared" si="1"/>
        <v>10.399999999999999</v>
      </c>
      <c r="C10" s="48">
        <v>27</v>
      </c>
      <c r="D10" s="49"/>
      <c r="E10" s="50" t="s">
        <v>22</v>
      </c>
      <c r="F10" s="50" t="s">
        <v>17</v>
      </c>
      <c r="G10" s="57" t="s">
        <v>23</v>
      </c>
      <c r="H10" s="36"/>
      <c r="J10" s="33" t="s">
        <v>124</v>
      </c>
    </row>
    <row r="11" spans="1:10" ht="17.25" customHeight="1">
      <c r="A11" s="47">
        <f t="shared" si="0"/>
        <v>7</v>
      </c>
      <c r="B11" s="48">
        <f t="shared" si="1"/>
        <v>3.8000000000000007</v>
      </c>
      <c r="C11" s="48">
        <v>30.8</v>
      </c>
      <c r="D11" s="49"/>
      <c r="E11" s="50" t="s">
        <v>20</v>
      </c>
      <c r="F11" s="50" t="s">
        <v>24</v>
      </c>
      <c r="G11" s="55"/>
      <c r="H11" s="36"/>
    </row>
    <row r="12" spans="1:10" ht="17.25" customHeight="1">
      <c r="A12" s="47">
        <f t="shared" si="0"/>
        <v>8</v>
      </c>
      <c r="B12" s="48">
        <f t="shared" si="1"/>
        <v>0.80000000000000071</v>
      </c>
      <c r="C12" s="48">
        <v>31.6</v>
      </c>
      <c r="D12" s="49" t="s">
        <v>25</v>
      </c>
      <c r="E12" s="50" t="s">
        <v>22</v>
      </c>
      <c r="F12" s="50" t="s">
        <v>26</v>
      </c>
      <c r="G12" s="55" t="s">
        <v>102</v>
      </c>
      <c r="H12" s="36"/>
    </row>
    <row r="13" spans="1:10" ht="17.25" customHeight="1">
      <c r="A13" s="47">
        <f t="shared" si="0"/>
        <v>9</v>
      </c>
      <c r="B13" s="48">
        <f t="shared" si="1"/>
        <v>0.79999999999999716</v>
      </c>
      <c r="C13" s="48">
        <v>32.4</v>
      </c>
      <c r="D13" s="49" t="s">
        <v>27</v>
      </c>
      <c r="E13" s="50" t="s">
        <v>28</v>
      </c>
      <c r="F13" s="50" t="s">
        <v>26</v>
      </c>
      <c r="G13" s="55" t="s">
        <v>103</v>
      </c>
      <c r="H13" s="36"/>
      <c r="J13" s="33" t="s">
        <v>125</v>
      </c>
    </row>
    <row r="14" spans="1:10" ht="17.25" customHeight="1">
      <c r="A14" s="47">
        <f t="shared" si="0"/>
        <v>10</v>
      </c>
      <c r="B14" s="48">
        <f t="shared" si="1"/>
        <v>0.20000000000000284</v>
      </c>
      <c r="C14" s="48">
        <v>32.6</v>
      </c>
      <c r="D14" s="49" t="s">
        <v>29</v>
      </c>
      <c r="E14" s="50" t="s">
        <v>10</v>
      </c>
      <c r="F14" s="50" t="s">
        <v>30</v>
      </c>
      <c r="G14" s="55"/>
      <c r="H14" s="36"/>
    </row>
    <row r="15" spans="1:10" ht="17.25" customHeight="1">
      <c r="A15" s="47">
        <f t="shared" si="0"/>
        <v>11</v>
      </c>
      <c r="B15" s="48">
        <f t="shared" si="1"/>
        <v>6</v>
      </c>
      <c r="C15" s="48">
        <v>38.6</v>
      </c>
      <c r="D15" s="49" t="s">
        <v>27</v>
      </c>
      <c r="E15" s="50" t="s">
        <v>16</v>
      </c>
      <c r="F15" s="50" t="s">
        <v>30</v>
      </c>
      <c r="G15" s="55" t="s">
        <v>102</v>
      </c>
      <c r="H15" s="36"/>
      <c r="J15" s="33" t="s">
        <v>126</v>
      </c>
    </row>
    <row r="16" spans="1:10" ht="17.25" customHeight="1">
      <c r="A16" s="47">
        <f t="shared" si="0"/>
        <v>12</v>
      </c>
      <c r="B16" s="48">
        <f t="shared" si="1"/>
        <v>2.1999999999999957</v>
      </c>
      <c r="C16" s="48">
        <v>40.799999999999997</v>
      </c>
      <c r="D16" s="49" t="s">
        <v>31</v>
      </c>
      <c r="E16" s="50" t="s">
        <v>22</v>
      </c>
      <c r="F16" s="50" t="s">
        <v>30</v>
      </c>
      <c r="G16" s="55"/>
      <c r="H16" s="36"/>
    </row>
    <row r="17" spans="1:10" ht="17.25" customHeight="1">
      <c r="A17" s="47">
        <f t="shared" si="0"/>
        <v>13</v>
      </c>
      <c r="B17" s="48">
        <f t="shared" si="1"/>
        <v>0.20000000000000284</v>
      </c>
      <c r="C17" s="48">
        <v>41</v>
      </c>
      <c r="D17" s="49" t="s">
        <v>32</v>
      </c>
      <c r="E17" s="50" t="s">
        <v>20</v>
      </c>
      <c r="F17" s="50" t="s">
        <v>33</v>
      </c>
      <c r="G17" s="55"/>
      <c r="H17" s="36"/>
      <c r="J17" s="33" t="s">
        <v>127</v>
      </c>
    </row>
    <row r="18" spans="1:10" ht="17.25" customHeight="1">
      <c r="A18" s="47">
        <f t="shared" si="0"/>
        <v>14</v>
      </c>
      <c r="B18" s="48">
        <f t="shared" si="1"/>
        <v>2.7000000000000028</v>
      </c>
      <c r="C18" s="48">
        <v>43.7</v>
      </c>
      <c r="D18" s="55" t="s">
        <v>34</v>
      </c>
      <c r="E18" s="50" t="s">
        <v>35</v>
      </c>
      <c r="F18" s="50" t="s">
        <v>36</v>
      </c>
      <c r="G18" s="55"/>
      <c r="H18" s="36"/>
    </row>
    <row r="19" spans="1:10" ht="54.75" customHeight="1">
      <c r="A19" s="58">
        <f t="shared" si="0"/>
        <v>15</v>
      </c>
      <c r="B19" s="44">
        <f t="shared" si="1"/>
        <v>13.099999999999994</v>
      </c>
      <c r="C19" s="44">
        <v>56.8</v>
      </c>
      <c r="D19" s="34" t="s">
        <v>219</v>
      </c>
      <c r="E19" s="45" t="s">
        <v>37</v>
      </c>
      <c r="F19" s="45" t="s">
        <v>33</v>
      </c>
      <c r="G19" s="34" t="s">
        <v>139</v>
      </c>
      <c r="H19" s="36"/>
      <c r="J19" s="33" t="s">
        <v>128</v>
      </c>
    </row>
    <row r="20" spans="1:10" ht="17.25" customHeight="1">
      <c r="A20" s="47">
        <f>A19+1</f>
        <v>16</v>
      </c>
      <c r="B20" s="48">
        <f>C20-C19</f>
        <v>2.4000000000000057</v>
      </c>
      <c r="C20" s="48">
        <v>59.2</v>
      </c>
      <c r="D20" s="55" t="s">
        <v>97</v>
      </c>
      <c r="E20" s="50" t="s">
        <v>22</v>
      </c>
      <c r="F20" s="50" t="s">
        <v>85</v>
      </c>
      <c r="G20" s="57"/>
      <c r="H20" s="36"/>
    </row>
    <row r="21" spans="1:10" ht="17.25" customHeight="1">
      <c r="A21" s="47">
        <f t="shared" si="0"/>
        <v>17</v>
      </c>
      <c r="B21" s="48">
        <f t="shared" si="1"/>
        <v>0.59999999999999432</v>
      </c>
      <c r="C21" s="48">
        <v>59.8</v>
      </c>
      <c r="D21" s="55" t="s">
        <v>39</v>
      </c>
      <c r="E21" s="50" t="s">
        <v>28</v>
      </c>
      <c r="F21" s="50" t="s">
        <v>98</v>
      </c>
      <c r="G21" s="55" t="s">
        <v>40</v>
      </c>
      <c r="H21" s="36"/>
      <c r="J21" s="33" t="s">
        <v>129</v>
      </c>
    </row>
    <row r="22" spans="1:10" ht="17.25" customHeight="1">
      <c r="A22" s="47">
        <f t="shared" ref="A22:A65" si="2">A21+1</f>
        <v>18</v>
      </c>
      <c r="B22" s="48">
        <f t="shared" ref="B22:B65" si="3">C22-C21</f>
        <v>1.5</v>
      </c>
      <c r="C22" s="48">
        <v>61.3</v>
      </c>
      <c r="D22" s="55" t="s">
        <v>27</v>
      </c>
      <c r="E22" s="50" t="s">
        <v>22</v>
      </c>
      <c r="F22" s="50" t="s">
        <v>17</v>
      </c>
      <c r="G22" s="57"/>
      <c r="H22" s="36"/>
    </row>
    <row r="23" spans="1:10" ht="17.25" customHeight="1">
      <c r="A23" s="47">
        <f t="shared" si="2"/>
        <v>19</v>
      </c>
      <c r="B23" s="48">
        <f t="shared" si="3"/>
        <v>0.30000000000000426</v>
      </c>
      <c r="C23" s="48">
        <v>61.6</v>
      </c>
      <c r="D23" s="55" t="s">
        <v>19</v>
      </c>
      <c r="E23" s="50" t="s">
        <v>20</v>
      </c>
      <c r="F23" s="50" t="s">
        <v>17</v>
      </c>
      <c r="G23" s="55"/>
      <c r="H23" s="36"/>
      <c r="J23" s="33" t="s">
        <v>130</v>
      </c>
    </row>
    <row r="24" spans="1:10" ht="33" customHeight="1">
      <c r="A24" s="47">
        <f t="shared" si="2"/>
        <v>20</v>
      </c>
      <c r="B24" s="48">
        <f t="shared" si="3"/>
        <v>1.1999999999999957</v>
      </c>
      <c r="C24" s="48">
        <v>62.8</v>
      </c>
      <c r="D24" s="55"/>
      <c r="E24" s="50" t="s">
        <v>38</v>
      </c>
      <c r="F24" s="50" t="s">
        <v>17</v>
      </c>
      <c r="G24" s="57" t="s">
        <v>213</v>
      </c>
      <c r="H24" s="36"/>
    </row>
    <row r="25" spans="1:10" ht="17.25" customHeight="1">
      <c r="A25" s="47">
        <f t="shared" si="2"/>
        <v>21</v>
      </c>
      <c r="B25" s="48">
        <f t="shared" si="3"/>
        <v>0.20000000000000284</v>
      </c>
      <c r="C25" s="48">
        <v>63</v>
      </c>
      <c r="D25" s="55" t="s">
        <v>19</v>
      </c>
      <c r="E25" s="50" t="s">
        <v>22</v>
      </c>
      <c r="F25" s="50" t="s">
        <v>41</v>
      </c>
      <c r="G25" s="55" t="s">
        <v>42</v>
      </c>
      <c r="H25" s="36"/>
      <c r="J25" s="33" t="s">
        <v>131</v>
      </c>
    </row>
    <row r="26" spans="1:10" ht="17.25" customHeight="1">
      <c r="A26" s="47">
        <f t="shared" si="2"/>
        <v>22</v>
      </c>
      <c r="B26" s="48">
        <f t="shared" si="3"/>
        <v>1.5</v>
      </c>
      <c r="C26" s="48">
        <v>64.5</v>
      </c>
      <c r="D26" s="55" t="s">
        <v>27</v>
      </c>
      <c r="E26" s="50" t="s">
        <v>28</v>
      </c>
      <c r="F26" s="50" t="s">
        <v>43</v>
      </c>
      <c r="G26" s="55"/>
      <c r="H26" s="36"/>
    </row>
    <row r="27" spans="1:10" ht="17.25" customHeight="1">
      <c r="A27" s="47">
        <f t="shared" si="2"/>
        <v>23</v>
      </c>
      <c r="B27" s="48">
        <f t="shared" si="3"/>
        <v>1</v>
      </c>
      <c r="C27" s="48">
        <v>65.5</v>
      </c>
      <c r="D27" s="55" t="s">
        <v>44</v>
      </c>
      <c r="E27" s="50" t="s">
        <v>45</v>
      </c>
      <c r="F27" s="50" t="s">
        <v>46</v>
      </c>
      <c r="G27" s="57" t="s">
        <v>47</v>
      </c>
      <c r="H27" s="36"/>
      <c r="J27" s="33" t="s">
        <v>132</v>
      </c>
    </row>
    <row r="28" spans="1:10" ht="17.25" customHeight="1">
      <c r="A28" s="47">
        <f t="shared" si="2"/>
        <v>24</v>
      </c>
      <c r="B28" s="48">
        <f t="shared" si="3"/>
        <v>19.400000000000006</v>
      </c>
      <c r="C28" s="48">
        <v>84.9</v>
      </c>
      <c r="D28" s="55" t="s">
        <v>48</v>
      </c>
      <c r="E28" s="50" t="s">
        <v>38</v>
      </c>
      <c r="F28" s="50" t="s">
        <v>49</v>
      </c>
      <c r="G28" s="57" t="s">
        <v>50</v>
      </c>
      <c r="H28" s="36"/>
    </row>
    <row r="29" spans="1:10" ht="17.25" customHeight="1">
      <c r="A29" s="47">
        <f t="shared" si="2"/>
        <v>25</v>
      </c>
      <c r="B29" s="48">
        <f t="shared" si="3"/>
        <v>4.5999999999999943</v>
      </c>
      <c r="C29" s="48">
        <v>89.5</v>
      </c>
      <c r="D29" s="55" t="s">
        <v>27</v>
      </c>
      <c r="E29" s="50" t="s">
        <v>20</v>
      </c>
      <c r="F29" s="50" t="s">
        <v>49</v>
      </c>
      <c r="G29" s="57"/>
      <c r="H29" s="36"/>
    </row>
    <row r="30" spans="1:10" ht="62.25" customHeight="1">
      <c r="A30" s="58">
        <f t="shared" si="2"/>
        <v>26</v>
      </c>
      <c r="B30" s="44">
        <f t="shared" si="3"/>
        <v>10.900000000000006</v>
      </c>
      <c r="C30" s="44">
        <v>100.4</v>
      </c>
      <c r="D30" s="34" t="s">
        <v>203</v>
      </c>
      <c r="E30" s="45" t="s">
        <v>51</v>
      </c>
      <c r="F30" s="45" t="s">
        <v>49</v>
      </c>
      <c r="G30" s="34" t="s">
        <v>137</v>
      </c>
      <c r="H30" s="36"/>
    </row>
    <row r="31" spans="1:10" ht="17.25" customHeight="1">
      <c r="A31" s="47">
        <f t="shared" si="2"/>
        <v>27</v>
      </c>
      <c r="B31" s="48">
        <f t="shared" si="3"/>
        <v>0</v>
      </c>
      <c r="C31" s="48">
        <v>100.4</v>
      </c>
      <c r="D31" s="55" t="s">
        <v>52</v>
      </c>
      <c r="E31" s="50" t="s">
        <v>10</v>
      </c>
      <c r="F31" s="50" t="s">
        <v>53</v>
      </c>
      <c r="G31" s="57" t="s">
        <v>212</v>
      </c>
      <c r="H31" s="36"/>
    </row>
    <row r="32" spans="1:10" ht="49.5">
      <c r="A32" s="47">
        <f t="shared" si="2"/>
        <v>28</v>
      </c>
      <c r="B32" s="48">
        <f t="shared" si="3"/>
        <v>33.799999999999983</v>
      </c>
      <c r="C32" s="48">
        <v>134.19999999999999</v>
      </c>
      <c r="D32" s="55" t="s">
        <v>54</v>
      </c>
      <c r="E32" s="50" t="s">
        <v>8</v>
      </c>
      <c r="F32" s="50" t="s">
        <v>53</v>
      </c>
      <c r="G32" s="57" t="s">
        <v>215</v>
      </c>
      <c r="H32" s="36"/>
    </row>
    <row r="33" spans="1:8" ht="17.25" customHeight="1">
      <c r="A33" s="47">
        <f t="shared" si="2"/>
        <v>29</v>
      </c>
      <c r="B33" s="48">
        <f t="shared" si="3"/>
        <v>8.4000000000000057</v>
      </c>
      <c r="C33" s="48">
        <v>142.6</v>
      </c>
      <c r="D33" s="55" t="s">
        <v>19</v>
      </c>
      <c r="E33" s="50" t="s">
        <v>10</v>
      </c>
      <c r="F33" s="50" t="s">
        <v>55</v>
      </c>
      <c r="G33" s="55" t="s">
        <v>56</v>
      </c>
      <c r="H33" s="36"/>
    </row>
    <row r="34" spans="1:8" ht="65.25" customHeight="1">
      <c r="A34" s="59">
        <f t="shared" si="2"/>
        <v>30</v>
      </c>
      <c r="B34" s="60">
        <f t="shared" si="3"/>
        <v>26.200000000000017</v>
      </c>
      <c r="C34" s="60">
        <v>168.8</v>
      </c>
      <c r="D34" s="34" t="s">
        <v>141</v>
      </c>
      <c r="E34" s="45" t="s">
        <v>101</v>
      </c>
      <c r="F34" s="45" t="s">
        <v>55</v>
      </c>
      <c r="G34" s="34" t="s">
        <v>133</v>
      </c>
      <c r="H34" s="36"/>
    </row>
    <row r="35" spans="1:8" ht="17.25" customHeight="1">
      <c r="A35" s="47">
        <f t="shared" si="2"/>
        <v>31</v>
      </c>
      <c r="B35" s="48">
        <f t="shared" si="3"/>
        <v>7.5</v>
      </c>
      <c r="C35" s="48">
        <v>176.3</v>
      </c>
      <c r="D35" s="55" t="s">
        <v>57</v>
      </c>
      <c r="E35" s="50" t="s">
        <v>22</v>
      </c>
      <c r="F35" s="50" t="s">
        <v>55</v>
      </c>
      <c r="G35" s="55" t="s">
        <v>58</v>
      </c>
      <c r="H35" s="36"/>
    </row>
    <row r="36" spans="1:8" ht="17.25" customHeight="1">
      <c r="A36" s="47">
        <f t="shared" si="2"/>
        <v>32</v>
      </c>
      <c r="B36" s="48">
        <f t="shared" si="3"/>
        <v>1.0999999999999943</v>
      </c>
      <c r="C36" s="48">
        <v>177.4</v>
      </c>
      <c r="D36" s="55" t="s">
        <v>27</v>
      </c>
      <c r="E36" s="50" t="s">
        <v>8</v>
      </c>
      <c r="F36" s="50" t="s">
        <v>17</v>
      </c>
      <c r="G36" s="55" t="s">
        <v>59</v>
      </c>
      <c r="H36" s="36"/>
    </row>
    <row r="37" spans="1:8" ht="17.25" customHeight="1">
      <c r="A37" s="47">
        <f t="shared" si="2"/>
        <v>33</v>
      </c>
      <c r="B37" s="48">
        <f t="shared" si="3"/>
        <v>0.5</v>
      </c>
      <c r="C37" s="48">
        <v>177.9</v>
      </c>
      <c r="D37" s="55" t="s">
        <v>60</v>
      </c>
      <c r="E37" s="50" t="s">
        <v>28</v>
      </c>
      <c r="F37" s="50" t="s">
        <v>61</v>
      </c>
      <c r="G37" s="55"/>
      <c r="H37" s="36"/>
    </row>
    <row r="38" spans="1:8" ht="33" customHeight="1">
      <c r="A38" s="47">
        <f t="shared" si="2"/>
        <v>34</v>
      </c>
      <c r="B38" s="48">
        <f t="shared" si="3"/>
        <v>1.9000000000000057</v>
      </c>
      <c r="C38" s="48">
        <v>179.8</v>
      </c>
      <c r="D38" s="55"/>
      <c r="E38" s="50" t="s">
        <v>16</v>
      </c>
      <c r="F38" s="50" t="s">
        <v>17</v>
      </c>
      <c r="G38" s="57" t="s">
        <v>62</v>
      </c>
      <c r="H38" s="36"/>
    </row>
    <row r="39" spans="1:8" ht="17.25" customHeight="1">
      <c r="A39" s="47">
        <f t="shared" si="2"/>
        <v>35</v>
      </c>
      <c r="B39" s="48">
        <f t="shared" si="3"/>
        <v>2</v>
      </c>
      <c r="C39" s="48">
        <v>181.8</v>
      </c>
      <c r="D39" s="55" t="s">
        <v>27</v>
      </c>
      <c r="E39" s="50" t="s">
        <v>20</v>
      </c>
      <c r="F39" s="50" t="s">
        <v>63</v>
      </c>
      <c r="G39" s="55" t="s">
        <v>64</v>
      </c>
      <c r="H39" s="36"/>
    </row>
    <row r="40" spans="1:8" ht="17.25" customHeight="1">
      <c r="A40" s="47">
        <f t="shared" si="2"/>
        <v>36</v>
      </c>
      <c r="B40" s="48">
        <f t="shared" si="3"/>
        <v>0.79999999999998295</v>
      </c>
      <c r="C40" s="48">
        <v>182.6</v>
      </c>
      <c r="D40" s="55" t="s">
        <v>65</v>
      </c>
      <c r="E40" s="50" t="s">
        <v>28</v>
      </c>
      <c r="F40" s="50" t="s">
        <v>66</v>
      </c>
      <c r="G40" s="55" t="s">
        <v>67</v>
      </c>
      <c r="H40" s="36"/>
    </row>
    <row r="41" spans="1:8" ht="17.25" customHeight="1">
      <c r="A41" s="47">
        <f t="shared" si="2"/>
        <v>37</v>
      </c>
      <c r="B41" s="48">
        <f t="shared" si="3"/>
        <v>2</v>
      </c>
      <c r="C41" s="48">
        <v>184.6</v>
      </c>
      <c r="D41" s="55" t="s">
        <v>68</v>
      </c>
      <c r="E41" s="50" t="s">
        <v>28</v>
      </c>
      <c r="F41" s="50" t="s">
        <v>69</v>
      </c>
      <c r="G41" s="55" t="s">
        <v>70</v>
      </c>
      <c r="H41" s="36"/>
    </row>
    <row r="42" spans="1:8" ht="68.25">
      <c r="A42" s="58">
        <f t="shared" si="2"/>
        <v>38</v>
      </c>
      <c r="B42" s="44">
        <f t="shared" si="3"/>
        <v>10.400000000000006</v>
      </c>
      <c r="C42" s="44">
        <v>195</v>
      </c>
      <c r="D42" s="34" t="s">
        <v>142</v>
      </c>
      <c r="E42" s="45" t="s">
        <v>16</v>
      </c>
      <c r="F42" s="45" t="s">
        <v>69</v>
      </c>
      <c r="G42" s="75" t="s">
        <v>135</v>
      </c>
      <c r="H42" s="36"/>
    </row>
    <row r="43" spans="1:8" ht="17.25" customHeight="1">
      <c r="A43" s="47">
        <f t="shared" si="2"/>
        <v>39</v>
      </c>
      <c r="B43" s="48">
        <f t="shared" si="3"/>
        <v>5.6999999999999886</v>
      </c>
      <c r="C43" s="48">
        <v>200.7</v>
      </c>
      <c r="D43" s="55" t="s">
        <v>71</v>
      </c>
      <c r="E43" s="50" t="s">
        <v>8</v>
      </c>
      <c r="F43" s="50" t="s">
        <v>69</v>
      </c>
      <c r="G43" s="83" t="s">
        <v>214</v>
      </c>
      <c r="H43" s="36"/>
    </row>
    <row r="44" spans="1:8" ht="17.25" customHeight="1">
      <c r="A44" s="47">
        <f t="shared" si="2"/>
        <v>40</v>
      </c>
      <c r="B44" s="48">
        <f t="shared" si="3"/>
        <v>2.7000000000000171</v>
      </c>
      <c r="C44" s="48">
        <v>203.4</v>
      </c>
      <c r="D44" s="55" t="s">
        <v>19</v>
      </c>
      <c r="E44" s="50" t="s">
        <v>20</v>
      </c>
      <c r="F44" s="50" t="s">
        <v>69</v>
      </c>
      <c r="G44" s="55" t="s">
        <v>72</v>
      </c>
      <c r="H44" s="36"/>
    </row>
    <row r="45" spans="1:8" ht="17.25" customHeight="1">
      <c r="A45" s="47">
        <f t="shared" si="2"/>
        <v>41</v>
      </c>
      <c r="B45" s="48">
        <f t="shared" si="3"/>
        <v>10.799999999999983</v>
      </c>
      <c r="C45" s="48">
        <v>214.2</v>
      </c>
      <c r="D45" s="55" t="s">
        <v>27</v>
      </c>
      <c r="E45" s="50" t="s">
        <v>38</v>
      </c>
      <c r="F45" s="50" t="s">
        <v>73</v>
      </c>
      <c r="G45" s="55" t="s">
        <v>74</v>
      </c>
      <c r="H45" s="36"/>
    </row>
    <row r="46" spans="1:8" ht="17.25" customHeight="1">
      <c r="A46" s="47">
        <f t="shared" si="2"/>
        <v>42</v>
      </c>
      <c r="B46" s="48">
        <f t="shared" si="3"/>
        <v>3.9000000000000057</v>
      </c>
      <c r="C46" s="48">
        <v>218.1</v>
      </c>
      <c r="D46" s="55" t="s">
        <v>27</v>
      </c>
      <c r="E46" s="50" t="s">
        <v>22</v>
      </c>
      <c r="F46" s="50" t="s">
        <v>75</v>
      </c>
      <c r="G46" s="55"/>
      <c r="H46" s="36"/>
    </row>
    <row r="47" spans="1:8" ht="17.25" customHeight="1">
      <c r="A47" s="47">
        <f t="shared" si="2"/>
        <v>43</v>
      </c>
      <c r="B47" s="48">
        <f t="shared" si="3"/>
        <v>1.4000000000000057</v>
      </c>
      <c r="C47" s="48">
        <v>219.5</v>
      </c>
      <c r="D47" s="55" t="s">
        <v>76</v>
      </c>
      <c r="E47" s="50" t="s">
        <v>22</v>
      </c>
      <c r="F47" s="50" t="s">
        <v>77</v>
      </c>
      <c r="G47" s="55"/>
      <c r="H47" s="36"/>
    </row>
    <row r="48" spans="1:8" ht="78" customHeight="1">
      <c r="A48" s="58">
        <f t="shared" si="2"/>
        <v>44</v>
      </c>
      <c r="B48" s="44">
        <f t="shared" si="3"/>
        <v>9.9999999999994316E-2</v>
      </c>
      <c r="C48" s="44">
        <v>219.6</v>
      </c>
      <c r="D48" s="75" t="s">
        <v>205</v>
      </c>
      <c r="E48" s="45" t="s">
        <v>37</v>
      </c>
      <c r="F48" s="45" t="s">
        <v>77</v>
      </c>
      <c r="G48" s="34" t="s">
        <v>140</v>
      </c>
      <c r="H48" s="36"/>
    </row>
    <row r="49" spans="1:8" ht="17.25" customHeight="1">
      <c r="A49" s="47">
        <f t="shared" si="2"/>
        <v>45</v>
      </c>
      <c r="B49" s="48">
        <f t="shared" si="3"/>
        <v>3</v>
      </c>
      <c r="C49" s="48">
        <v>222.6</v>
      </c>
      <c r="D49" s="55" t="s">
        <v>78</v>
      </c>
      <c r="E49" s="50" t="s">
        <v>10</v>
      </c>
      <c r="F49" s="50" t="s">
        <v>79</v>
      </c>
      <c r="G49" s="55" t="s">
        <v>80</v>
      </c>
      <c r="H49" s="36"/>
    </row>
    <row r="50" spans="1:8" ht="17.25" customHeight="1">
      <c r="A50" s="47">
        <f t="shared" si="2"/>
        <v>46</v>
      </c>
      <c r="B50" s="48">
        <f t="shared" si="3"/>
        <v>11.599999999999994</v>
      </c>
      <c r="C50" s="48">
        <v>234.2</v>
      </c>
      <c r="D50" s="55" t="s">
        <v>81</v>
      </c>
      <c r="E50" s="50" t="s">
        <v>22</v>
      </c>
      <c r="F50" s="50" t="s">
        <v>43</v>
      </c>
      <c r="G50" s="55" t="s">
        <v>40</v>
      </c>
      <c r="H50" s="36"/>
    </row>
    <row r="51" spans="1:8" ht="17.25" customHeight="1">
      <c r="A51" s="47">
        <f>A50+1</f>
        <v>47</v>
      </c>
      <c r="B51" s="48">
        <f>C51-C50</f>
        <v>2.2000000000000171</v>
      </c>
      <c r="C51" s="48">
        <v>236.4</v>
      </c>
      <c r="D51" s="55" t="s">
        <v>44</v>
      </c>
      <c r="E51" s="50" t="s">
        <v>204</v>
      </c>
      <c r="F51" s="50" t="s">
        <v>43</v>
      </c>
      <c r="G51" s="55"/>
      <c r="H51" s="36"/>
    </row>
    <row r="52" spans="1:8" ht="17.25" customHeight="1">
      <c r="A52" s="47">
        <f t="shared" si="2"/>
        <v>48</v>
      </c>
      <c r="B52" s="48">
        <f t="shared" si="3"/>
        <v>1</v>
      </c>
      <c r="C52" s="48">
        <v>237.4</v>
      </c>
      <c r="D52" s="55" t="s">
        <v>27</v>
      </c>
      <c r="E52" s="50" t="s">
        <v>22</v>
      </c>
      <c r="F52" s="50" t="s">
        <v>41</v>
      </c>
      <c r="G52" s="55"/>
      <c r="H52" s="36"/>
    </row>
    <row r="53" spans="1:8" ht="17.25" customHeight="1">
      <c r="A53" s="47">
        <f t="shared" si="2"/>
        <v>49</v>
      </c>
      <c r="B53" s="48">
        <f t="shared" si="3"/>
        <v>1.5</v>
      </c>
      <c r="C53" s="48">
        <v>238.9</v>
      </c>
      <c r="D53" s="55"/>
      <c r="E53" s="50" t="s">
        <v>28</v>
      </c>
      <c r="F53" s="50" t="s">
        <v>17</v>
      </c>
      <c r="G53" s="55"/>
      <c r="H53" s="36"/>
    </row>
    <row r="54" spans="1:8" ht="17.25" customHeight="1">
      <c r="A54" s="47">
        <f t="shared" si="2"/>
        <v>50</v>
      </c>
      <c r="B54" s="48">
        <f t="shared" si="3"/>
        <v>0.19999999999998863</v>
      </c>
      <c r="C54" s="48">
        <v>239.1</v>
      </c>
      <c r="D54" s="55"/>
      <c r="E54" s="50" t="s">
        <v>20</v>
      </c>
      <c r="F54" s="50" t="s">
        <v>17</v>
      </c>
      <c r="G54" s="55" t="s">
        <v>82</v>
      </c>
      <c r="H54" s="36"/>
    </row>
    <row r="55" spans="1:8" ht="17.25" customHeight="1">
      <c r="A55" s="47">
        <f t="shared" si="2"/>
        <v>51</v>
      </c>
      <c r="B55" s="48">
        <f t="shared" si="3"/>
        <v>1.2000000000000171</v>
      </c>
      <c r="C55" s="48">
        <v>240.3</v>
      </c>
      <c r="D55" s="55"/>
      <c r="E55" s="50" t="s">
        <v>38</v>
      </c>
      <c r="F55" s="50" t="s">
        <v>17</v>
      </c>
      <c r="G55" s="55" t="s">
        <v>83</v>
      </c>
      <c r="H55" s="36"/>
    </row>
    <row r="56" spans="1:8" ht="17.25" customHeight="1">
      <c r="A56" s="47">
        <f t="shared" si="2"/>
        <v>52</v>
      </c>
      <c r="B56" s="48">
        <f t="shared" si="3"/>
        <v>0.29999999999998295</v>
      </c>
      <c r="C56" s="48">
        <v>240.6</v>
      </c>
      <c r="D56" s="55" t="s">
        <v>27</v>
      </c>
      <c r="E56" s="50" t="s">
        <v>28</v>
      </c>
      <c r="F56" s="50" t="s">
        <v>99</v>
      </c>
      <c r="G56" s="55" t="s">
        <v>84</v>
      </c>
      <c r="H56" s="36"/>
    </row>
    <row r="57" spans="1:8" ht="17.25" customHeight="1">
      <c r="A57" s="47">
        <f t="shared" si="2"/>
        <v>53</v>
      </c>
      <c r="B57" s="48">
        <f t="shared" si="3"/>
        <v>1.5999999999999943</v>
      </c>
      <c r="C57" s="48">
        <v>242.2</v>
      </c>
      <c r="D57" s="55" t="s">
        <v>39</v>
      </c>
      <c r="E57" s="50" t="s">
        <v>22</v>
      </c>
      <c r="F57" s="50" t="s">
        <v>85</v>
      </c>
      <c r="G57" s="55"/>
      <c r="H57" s="36"/>
    </row>
    <row r="58" spans="1:8" ht="17.25" customHeight="1">
      <c r="A58" s="47">
        <f t="shared" si="2"/>
        <v>54</v>
      </c>
      <c r="B58" s="48">
        <f t="shared" si="3"/>
        <v>0.70000000000001705</v>
      </c>
      <c r="C58" s="48">
        <v>242.9</v>
      </c>
      <c r="D58" s="55" t="s">
        <v>97</v>
      </c>
      <c r="E58" s="50" t="s">
        <v>28</v>
      </c>
      <c r="F58" s="50" t="s">
        <v>33</v>
      </c>
      <c r="G58" s="55" t="s">
        <v>100</v>
      </c>
      <c r="H58" s="36"/>
    </row>
    <row r="59" spans="1:8" ht="17.25" customHeight="1">
      <c r="A59" s="47">
        <f t="shared" si="2"/>
        <v>55</v>
      </c>
      <c r="B59" s="48">
        <f t="shared" si="3"/>
        <v>18.099999999999994</v>
      </c>
      <c r="C59" s="48">
        <v>261</v>
      </c>
      <c r="D59" s="49" t="s">
        <v>32</v>
      </c>
      <c r="E59" s="50" t="s">
        <v>38</v>
      </c>
      <c r="F59" s="50" t="s">
        <v>30</v>
      </c>
      <c r="G59" s="55"/>
      <c r="H59" s="36"/>
    </row>
    <row r="60" spans="1:8" ht="17.25" customHeight="1">
      <c r="A60" s="47">
        <f t="shared" si="2"/>
        <v>56</v>
      </c>
      <c r="B60" s="48">
        <f t="shared" si="3"/>
        <v>0</v>
      </c>
      <c r="C60" s="48">
        <v>261</v>
      </c>
      <c r="D60" s="49" t="s">
        <v>31</v>
      </c>
      <c r="E60" s="50" t="s">
        <v>28</v>
      </c>
      <c r="F60" s="61" t="s">
        <v>30</v>
      </c>
      <c r="G60" s="55"/>
      <c r="H60" s="36"/>
    </row>
    <row r="61" spans="1:8" ht="59.25" customHeight="1">
      <c r="A61" s="58">
        <f t="shared" si="2"/>
        <v>57</v>
      </c>
      <c r="B61" s="44">
        <f t="shared" si="3"/>
        <v>1.8000000000000114</v>
      </c>
      <c r="C61" s="44">
        <v>262.8</v>
      </c>
      <c r="D61" s="76" t="s">
        <v>206</v>
      </c>
      <c r="E61" s="45" t="s">
        <v>37</v>
      </c>
      <c r="F61" s="45" t="s">
        <v>30</v>
      </c>
      <c r="G61" s="34" t="s">
        <v>207</v>
      </c>
      <c r="H61" s="36"/>
    </row>
    <row r="62" spans="1:8" ht="17.25" customHeight="1">
      <c r="A62" s="47">
        <f t="shared" si="2"/>
        <v>58</v>
      </c>
      <c r="B62" s="48">
        <f t="shared" si="3"/>
        <v>0.5</v>
      </c>
      <c r="C62" s="48">
        <v>263.3</v>
      </c>
      <c r="D62" s="49" t="s">
        <v>27</v>
      </c>
      <c r="E62" s="50" t="s">
        <v>10</v>
      </c>
      <c r="F62" s="50" t="s">
        <v>30</v>
      </c>
      <c r="G62" s="55"/>
      <c r="H62" s="36"/>
    </row>
    <row r="63" spans="1:8" ht="17.25" customHeight="1">
      <c r="A63" s="47">
        <f t="shared" si="2"/>
        <v>59</v>
      </c>
      <c r="B63" s="48">
        <f t="shared" si="3"/>
        <v>6.0999999999999659</v>
      </c>
      <c r="C63" s="48">
        <v>269.39999999999998</v>
      </c>
      <c r="D63" s="49" t="s">
        <v>29</v>
      </c>
      <c r="E63" s="50" t="s">
        <v>16</v>
      </c>
      <c r="F63" s="50" t="s">
        <v>26</v>
      </c>
      <c r="G63" s="55" t="s">
        <v>86</v>
      </c>
      <c r="H63" s="36"/>
    </row>
    <row r="64" spans="1:8" ht="17.25" customHeight="1">
      <c r="A64" s="47">
        <f t="shared" si="2"/>
        <v>60</v>
      </c>
      <c r="B64" s="48">
        <f t="shared" si="3"/>
        <v>0.20000000000004547</v>
      </c>
      <c r="C64" s="48">
        <v>269.60000000000002</v>
      </c>
      <c r="D64" s="49" t="s">
        <v>27</v>
      </c>
      <c r="E64" s="50" t="s">
        <v>22</v>
      </c>
      <c r="F64" s="50" t="s">
        <v>26</v>
      </c>
      <c r="G64" s="55" t="s">
        <v>87</v>
      </c>
      <c r="H64" s="36"/>
    </row>
    <row r="65" spans="1:8" ht="17.25" customHeight="1">
      <c r="A65" s="47">
        <f t="shared" si="2"/>
        <v>61</v>
      </c>
      <c r="B65" s="48">
        <f t="shared" si="3"/>
        <v>0.79999999999995453</v>
      </c>
      <c r="C65" s="48">
        <v>270.39999999999998</v>
      </c>
      <c r="D65" s="49" t="s">
        <v>25</v>
      </c>
      <c r="E65" s="50" t="s">
        <v>28</v>
      </c>
      <c r="F65" s="50" t="s">
        <v>88</v>
      </c>
      <c r="G65" s="55"/>
      <c r="H65" s="36"/>
    </row>
    <row r="66" spans="1:8" ht="17.25" customHeight="1">
      <c r="A66" s="47">
        <f t="shared" ref="A66:A71" si="4">A65+1</f>
        <v>62</v>
      </c>
      <c r="B66" s="48">
        <f t="shared" ref="B66:B71" si="5">C66-C65</f>
        <v>0.80000000000001137</v>
      </c>
      <c r="C66" s="48">
        <v>271.2</v>
      </c>
      <c r="D66" s="49"/>
      <c r="E66" s="50" t="s">
        <v>38</v>
      </c>
      <c r="F66" s="50" t="s">
        <v>17</v>
      </c>
      <c r="G66" s="55"/>
      <c r="H66" s="36"/>
    </row>
    <row r="67" spans="1:8" ht="17.25" customHeight="1">
      <c r="A67" s="47">
        <f t="shared" si="4"/>
        <v>63</v>
      </c>
      <c r="B67" s="48">
        <f t="shared" si="5"/>
        <v>3.8000000000000114</v>
      </c>
      <c r="C67" s="48">
        <v>275</v>
      </c>
      <c r="D67" s="49" t="s">
        <v>19</v>
      </c>
      <c r="E67" s="50" t="s">
        <v>28</v>
      </c>
      <c r="F67" s="55" t="s">
        <v>89</v>
      </c>
      <c r="G67" s="55"/>
      <c r="H67" s="36"/>
    </row>
    <row r="68" spans="1:8" ht="17.25" customHeight="1">
      <c r="A68" s="47">
        <f t="shared" si="4"/>
        <v>64</v>
      </c>
      <c r="B68" s="48">
        <f t="shared" si="5"/>
        <v>10.399999999999977</v>
      </c>
      <c r="C68" s="48">
        <v>285.39999999999998</v>
      </c>
      <c r="D68" s="49"/>
      <c r="E68" s="50" t="s">
        <v>38</v>
      </c>
      <c r="F68" s="50" t="s">
        <v>17</v>
      </c>
      <c r="G68" s="55"/>
      <c r="H68" s="36"/>
    </row>
    <row r="69" spans="1:8" ht="17.25" customHeight="1">
      <c r="A69" s="47">
        <f t="shared" si="4"/>
        <v>65</v>
      </c>
      <c r="B69" s="48">
        <f t="shared" si="5"/>
        <v>7.5</v>
      </c>
      <c r="C69" s="48">
        <v>292.89999999999998</v>
      </c>
      <c r="D69" s="49" t="s">
        <v>19</v>
      </c>
      <c r="E69" s="50" t="s">
        <v>10</v>
      </c>
      <c r="F69" s="50" t="s">
        <v>90</v>
      </c>
      <c r="G69" s="55" t="s">
        <v>18</v>
      </c>
      <c r="H69" s="36"/>
    </row>
    <row r="70" spans="1:8" ht="36" customHeight="1">
      <c r="A70" s="47">
        <f t="shared" si="4"/>
        <v>66</v>
      </c>
      <c r="B70" s="48">
        <f t="shared" si="5"/>
        <v>0.5</v>
      </c>
      <c r="C70" s="48">
        <v>293.39999999999998</v>
      </c>
      <c r="D70" s="49"/>
      <c r="E70" s="50" t="s">
        <v>45</v>
      </c>
      <c r="F70" s="61" t="s">
        <v>91</v>
      </c>
      <c r="G70" s="55" t="s">
        <v>92</v>
      </c>
      <c r="H70" s="36"/>
    </row>
    <row r="71" spans="1:8" ht="17.25" customHeight="1">
      <c r="A71" s="49">
        <f t="shared" si="4"/>
        <v>67</v>
      </c>
      <c r="B71" s="48">
        <f t="shared" si="5"/>
        <v>8.2000000000000455</v>
      </c>
      <c r="C71" s="48">
        <v>301.60000000000002</v>
      </c>
      <c r="D71" s="49" t="s">
        <v>116</v>
      </c>
      <c r="E71" s="50" t="s">
        <v>28</v>
      </c>
      <c r="F71" s="50" t="s">
        <v>117</v>
      </c>
      <c r="G71" s="57"/>
      <c r="H71" s="36"/>
    </row>
    <row r="72" spans="1:8" ht="67.5" customHeight="1">
      <c r="A72" s="43">
        <v>68</v>
      </c>
      <c r="B72" s="44">
        <f>C72-C71</f>
        <v>0.69999999999998863</v>
      </c>
      <c r="C72" s="44">
        <v>302.3</v>
      </c>
      <c r="D72" s="78" t="s">
        <v>118</v>
      </c>
      <c r="E72" s="31" t="s">
        <v>119</v>
      </c>
      <c r="F72" s="31" t="s">
        <v>120</v>
      </c>
      <c r="G72" s="34" t="s">
        <v>208</v>
      </c>
      <c r="H72" s="36"/>
    </row>
    <row r="73" spans="1:8" ht="18" customHeight="1">
      <c r="A73" s="6"/>
      <c r="B73" s="6"/>
      <c r="C73" s="6"/>
      <c r="D73" s="6"/>
      <c r="E73" s="7"/>
      <c r="F73" s="7"/>
      <c r="G73" s="8"/>
    </row>
    <row r="74" spans="1:8" ht="18" customHeight="1">
      <c r="A74" s="11" t="s">
        <v>109</v>
      </c>
      <c r="B74" s="9"/>
      <c r="C74" s="6"/>
      <c r="D74" s="6"/>
      <c r="E74" s="7"/>
      <c r="F74" s="7"/>
      <c r="G74" s="30" t="s">
        <v>115</v>
      </c>
    </row>
    <row r="75" spans="1:8" ht="18" customHeight="1">
      <c r="A75" s="3" t="s">
        <v>1</v>
      </c>
      <c r="B75" s="4" t="s">
        <v>2</v>
      </c>
      <c r="C75" s="4" t="s">
        <v>3</v>
      </c>
      <c r="D75" s="5" t="s">
        <v>4</v>
      </c>
      <c r="E75" s="5" t="s">
        <v>5</v>
      </c>
      <c r="F75" s="5" t="s">
        <v>6</v>
      </c>
      <c r="G75" s="5" t="s">
        <v>7</v>
      </c>
    </row>
    <row r="76" spans="1:8" ht="18" customHeight="1">
      <c r="A76" s="12">
        <v>1</v>
      </c>
      <c r="B76" s="13">
        <v>0</v>
      </c>
      <c r="C76" s="14">
        <v>0.3</v>
      </c>
      <c r="D76" s="15"/>
      <c r="E76" s="16" t="s">
        <v>38</v>
      </c>
      <c r="F76" s="17" t="s">
        <v>110</v>
      </c>
      <c r="G76" s="18"/>
    </row>
    <row r="77" spans="1:8" ht="94.5">
      <c r="A77" s="19">
        <v>2</v>
      </c>
      <c r="B77" s="20">
        <f>C77-C76</f>
        <v>2.1</v>
      </c>
      <c r="C77" s="21">
        <v>2.4</v>
      </c>
      <c r="D77" s="22" t="s">
        <v>111</v>
      </c>
      <c r="E77" s="23" t="s">
        <v>112</v>
      </c>
      <c r="F77" s="24"/>
      <c r="G77" s="77" t="s">
        <v>216</v>
      </c>
    </row>
    <row r="78" spans="1:8" ht="18" customHeight="1">
      <c r="A78" s="25"/>
      <c r="B78" s="26" t="s">
        <v>113</v>
      </c>
      <c r="C78" s="25"/>
      <c r="D78" s="25"/>
      <c r="E78" s="27"/>
      <c r="F78" s="27"/>
      <c r="G78" s="28"/>
    </row>
    <row r="79" spans="1:8" ht="18" customHeight="1">
      <c r="A79" s="25"/>
      <c r="B79" s="29" t="s">
        <v>93</v>
      </c>
      <c r="C79" s="25"/>
      <c r="D79" s="25"/>
      <c r="E79" s="27"/>
      <c r="F79" s="27"/>
      <c r="G79" s="28"/>
    </row>
    <row r="80" spans="1:8" ht="18" customHeight="1">
      <c r="A80" s="25"/>
      <c r="B80" s="29" t="s">
        <v>94</v>
      </c>
      <c r="C80" s="25"/>
      <c r="D80" s="25"/>
      <c r="E80" s="27"/>
      <c r="F80" s="27"/>
      <c r="G80" s="28"/>
    </row>
    <row r="81" spans="1:7" ht="18" customHeight="1">
      <c r="A81" s="25"/>
      <c r="B81" s="26" t="s">
        <v>95</v>
      </c>
      <c r="C81" s="25"/>
      <c r="D81" s="25"/>
      <c r="E81" s="27"/>
      <c r="F81" s="27"/>
      <c r="G81" s="28"/>
    </row>
    <row r="82" spans="1:7" ht="18" customHeight="1">
      <c r="A82" s="25"/>
      <c r="B82" s="26" t="s">
        <v>114</v>
      </c>
      <c r="C82" s="25"/>
      <c r="D82" s="25"/>
      <c r="E82" s="27"/>
      <c r="F82" s="27"/>
      <c r="G82" s="28"/>
    </row>
    <row r="83" spans="1:7" ht="18" customHeight="1">
      <c r="A83" s="25"/>
      <c r="B83" s="26"/>
      <c r="C83" s="25"/>
      <c r="D83" s="25"/>
      <c r="E83" s="27"/>
      <c r="F83" s="27"/>
      <c r="G83" s="28"/>
    </row>
    <row r="84" spans="1:7" ht="18" customHeight="1">
      <c r="A84" s="25"/>
      <c r="B84" s="26" t="s">
        <v>96</v>
      </c>
      <c r="C84" s="25"/>
      <c r="D84" s="25"/>
      <c r="E84" s="27"/>
      <c r="F84" s="27"/>
      <c r="G84" s="28"/>
    </row>
  </sheetData>
  <phoneticPr fontId="3"/>
  <hyperlinks>
    <hyperlink ref="G74" r:id="rId1" display="https://ridewithgps.com/routes/42433014?privacy_code=xmJlVryf16ycrR14"/>
    <hyperlink ref="G2" r:id="rId2"/>
  </hyperlinks>
  <pageMargins left="0.2" right="0.2" top="0.2" bottom="0.24" header="0.2" footer="0.2"/>
  <pageSetup paperSize="9" scale="76" fitToHeight="0" orientation="portrait" r:id="rId3"/>
  <rowBreaks count="1" manualBreakCount="1">
    <brk id="45" max="6" man="1"/>
  </rowBreaks>
  <colBreaks count="1" manualBreakCount="1">
    <brk id="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80" zoomScaleNormal="100" zoomScaleSheetLayoutView="80" workbookViewId="0">
      <selection activeCell="R54" sqref="R54"/>
    </sheetView>
  </sheetViews>
  <sheetFormatPr defaultRowHeight="13.5"/>
  <sheetData/>
  <phoneticPr fontId="3"/>
  <pageMargins left="0.7" right="0.7" top="0.75" bottom="0.75" header="0.3" footer="0.3"/>
  <pageSetup paperSize="9" scale="38"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7:A58"/>
  <sheetViews>
    <sheetView view="pageBreakPreview" zoomScale="60" zoomScaleNormal="100" workbookViewId="0">
      <selection activeCell="L62" sqref="L62"/>
    </sheetView>
  </sheetViews>
  <sheetFormatPr defaultRowHeight="13.5"/>
  <cols>
    <col min="9" max="9" width="9" customWidth="1"/>
  </cols>
  <sheetData>
    <row r="27" spans="1:1">
      <c r="A27" t="s">
        <v>104</v>
      </c>
    </row>
    <row r="28" spans="1:1">
      <c r="A28" t="s">
        <v>105</v>
      </c>
    </row>
    <row r="29" spans="1:1">
      <c r="A29" t="s">
        <v>106</v>
      </c>
    </row>
    <row r="30" spans="1:1">
      <c r="A30" t="s">
        <v>107</v>
      </c>
    </row>
    <row r="58" spans="1:1">
      <c r="A58" s="10" t="s">
        <v>108</v>
      </c>
    </row>
  </sheetData>
  <phoneticPr fontId="3"/>
  <pageMargins left="0.25" right="0.25" top="0.75" bottom="0.75" header="0.3" footer="0.3"/>
  <pageSetup paperSize="9" scale="9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
  <sheetViews>
    <sheetView view="pageBreakPreview" zoomScale="80" zoomScaleNormal="100" zoomScaleSheetLayoutView="80" workbookViewId="0">
      <selection activeCell="G1" sqref="G1"/>
    </sheetView>
  </sheetViews>
  <sheetFormatPr defaultRowHeight="13.5"/>
  <cols>
    <col min="1" max="1" width="7.5" customWidth="1"/>
    <col min="2" max="2" width="10.25" bestFit="1" customWidth="1"/>
    <col min="5" max="5" width="24.25" customWidth="1"/>
    <col min="6" max="6" width="14.25" customWidth="1"/>
    <col min="7" max="7" width="61" customWidth="1"/>
    <col min="8" max="8" width="41.25" customWidth="1"/>
  </cols>
  <sheetData>
    <row r="1" spans="1:8">
      <c r="A1" s="64" t="s">
        <v>144</v>
      </c>
      <c r="B1" s="64"/>
    </row>
    <row r="2" spans="1:8">
      <c r="A2" s="65" t="s">
        <v>1</v>
      </c>
      <c r="B2" s="65" t="s">
        <v>172</v>
      </c>
      <c r="C2" s="65" t="s">
        <v>2</v>
      </c>
      <c r="D2" s="65" t="s">
        <v>3</v>
      </c>
      <c r="E2" s="66" t="s">
        <v>145</v>
      </c>
      <c r="F2" s="65" t="s">
        <v>5</v>
      </c>
      <c r="G2" s="65" t="s">
        <v>7</v>
      </c>
      <c r="H2" s="65" t="s">
        <v>146</v>
      </c>
    </row>
    <row r="3" spans="1:8" ht="69" customHeight="1">
      <c r="A3" s="67" t="s">
        <v>152</v>
      </c>
      <c r="B3" s="67">
        <v>89.5</v>
      </c>
      <c r="C3" s="68">
        <v>7.9</v>
      </c>
      <c r="D3" s="68">
        <v>97.4</v>
      </c>
      <c r="E3" s="67" t="s">
        <v>148</v>
      </c>
      <c r="F3" s="69" t="s">
        <v>151</v>
      </c>
      <c r="G3" s="69" t="s">
        <v>170</v>
      </c>
      <c r="H3" s="70" t="s">
        <v>150</v>
      </c>
    </row>
    <row r="4" spans="1:8" ht="69" customHeight="1">
      <c r="A4" s="67" t="s">
        <v>155</v>
      </c>
      <c r="B4" s="67">
        <v>142.6</v>
      </c>
      <c r="C4" s="68">
        <f t="shared" ref="C4:C16" si="0">D4-B4</f>
        <v>14.099999999999994</v>
      </c>
      <c r="D4" s="68">
        <v>156.69999999999999</v>
      </c>
      <c r="E4" s="67" t="s">
        <v>153</v>
      </c>
      <c r="F4" s="69" t="s">
        <v>149</v>
      </c>
      <c r="G4" s="69" t="s">
        <v>154</v>
      </c>
      <c r="H4" s="70" t="s">
        <v>156</v>
      </c>
    </row>
    <row r="5" spans="1:8" ht="69" customHeight="1">
      <c r="A5" s="67" t="s">
        <v>155</v>
      </c>
      <c r="B5" s="67">
        <v>142.6</v>
      </c>
      <c r="C5" s="68">
        <f t="shared" si="0"/>
        <v>22</v>
      </c>
      <c r="D5" s="68">
        <v>164.6</v>
      </c>
      <c r="E5" s="67" t="s">
        <v>160</v>
      </c>
      <c r="F5" s="67" t="s">
        <v>159</v>
      </c>
      <c r="G5" s="69" t="s">
        <v>171</v>
      </c>
      <c r="H5" s="70" t="s">
        <v>161</v>
      </c>
    </row>
    <row r="6" spans="1:8" ht="69" customHeight="1">
      <c r="A6" s="67" t="s">
        <v>155</v>
      </c>
      <c r="B6" s="67">
        <v>142.6</v>
      </c>
      <c r="C6" s="68">
        <f t="shared" si="0"/>
        <v>25.5</v>
      </c>
      <c r="D6" s="68">
        <v>168.1</v>
      </c>
      <c r="E6" s="67" t="s">
        <v>157</v>
      </c>
      <c r="F6" s="67" t="s">
        <v>159</v>
      </c>
      <c r="G6" s="69" t="s">
        <v>169</v>
      </c>
      <c r="H6" s="70" t="s">
        <v>158</v>
      </c>
    </row>
    <row r="7" spans="1:8" ht="56.25" customHeight="1">
      <c r="A7" s="79" t="s">
        <v>162</v>
      </c>
      <c r="B7" s="79">
        <v>168.8</v>
      </c>
      <c r="C7" s="80">
        <f t="shared" si="0"/>
        <v>0</v>
      </c>
      <c r="D7" s="79">
        <v>168.8</v>
      </c>
      <c r="E7" s="81" t="s">
        <v>210</v>
      </c>
      <c r="F7" s="79" t="s">
        <v>163</v>
      </c>
      <c r="G7" s="81" t="s">
        <v>164</v>
      </c>
      <c r="H7" s="82" t="s">
        <v>165</v>
      </c>
    </row>
    <row r="8" spans="1:8" ht="56.25" customHeight="1">
      <c r="A8" s="67" t="s">
        <v>162</v>
      </c>
      <c r="B8" s="67">
        <v>168.8</v>
      </c>
      <c r="C8" s="68">
        <f>D8-B8</f>
        <v>0</v>
      </c>
      <c r="D8" s="67">
        <v>168.8</v>
      </c>
      <c r="E8" s="67" t="s">
        <v>196</v>
      </c>
      <c r="F8" s="67" t="s">
        <v>163</v>
      </c>
      <c r="G8" s="69" t="s">
        <v>198</v>
      </c>
      <c r="H8" s="70" t="s">
        <v>197</v>
      </c>
    </row>
    <row r="9" spans="1:8" ht="56.25" customHeight="1">
      <c r="A9" s="47" t="s">
        <v>166</v>
      </c>
      <c r="B9" s="48">
        <v>177.9</v>
      </c>
      <c r="C9" s="68">
        <f t="shared" si="0"/>
        <v>0.79999999999998295</v>
      </c>
      <c r="D9" s="71">
        <v>178.7</v>
      </c>
      <c r="E9" s="67" t="s">
        <v>167</v>
      </c>
      <c r="F9" s="69" t="s">
        <v>173</v>
      </c>
      <c r="G9" s="69" t="s">
        <v>209</v>
      </c>
      <c r="H9" s="70" t="s">
        <v>168</v>
      </c>
    </row>
    <row r="10" spans="1:8" ht="56.25" customHeight="1">
      <c r="A10" s="47" t="s">
        <v>174</v>
      </c>
      <c r="B10" s="48">
        <v>184.6</v>
      </c>
      <c r="C10" s="68">
        <f>D10-B10</f>
        <v>1</v>
      </c>
      <c r="D10" s="68">
        <v>185.6</v>
      </c>
      <c r="E10" s="67" t="s">
        <v>201</v>
      </c>
      <c r="F10" s="69" t="s">
        <v>202</v>
      </c>
      <c r="G10" s="69" t="s">
        <v>199</v>
      </c>
      <c r="H10" s="70" t="s">
        <v>200</v>
      </c>
    </row>
    <row r="11" spans="1:8" ht="56.25" customHeight="1">
      <c r="A11" s="47" t="s">
        <v>174</v>
      </c>
      <c r="B11" s="48">
        <v>184.6</v>
      </c>
      <c r="C11" s="68">
        <f t="shared" si="0"/>
        <v>0.5</v>
      </c>
      <c r="D11" s="68">
        <v>185.1</v>
      </c>
      <c r="E11" s="67" t="s">
        <v>175</v>
      </c>
      <c r="F11" s="69" t="s">
        <v>176</v>
      </c>
      <c r="G11" s="69" t="s">
        <v>217</v>
      </c>
      <c r="H11" s="70" t="s">
        <v>178</v>
      </c>
    </row>
    <row r="12" spans="1:8" ht="62.25" customHeight="1">
      <c r="A12" s="47" t="s">
        <v>174</v>
      </c>
      <c r="B12" s="48">
        <v>184.6</v>
      </c>
      <c r="C12" s="68">
        <f t="shared" si="0"/>
        <v>7.4000000000000057</v>
      </c>
      <c r="D12" s="68">
        <v>192</v>
      </c>
      <c r="E12" s="67" t="s">
        <v>177</v>
      </c>
      <c r="F12" s="69" t="s">
        <v>149</v>
      </c>
      <c r="G12" s="69" t="s">
        <v>218</v>
      </c>
      <c r="H12" s="70" t="s">
        <v>179</v>
      </c>
    </row>
    <row r="13" spans="1:8" ht="56.25" customHeight="1">
      <c r="A13" s="67" t="s">
        <v>180</v>
      </c>
      <c r="B13" s="67">
        <v>195</v>
      </c>
      <c r="C13" s="68">
        <f t="shared" si="0"/>
        <v>0</v>
      </c>
      <c r="D13" s="67">
        <v>195</v>
      </c>
      <c r="E13" s="69" t="s">
        <v>181</v>
      </c>
      <c r="F13" s="69" t="s">
        <v>149</v>
      </c>
      <c r="G13" s="69" t="s">
        <v>183</v>
      </c>
      <c r="H13" s="70" t="s">
        <v>182</v>
      </c>
    </row>
    <row r="14" spans="1:8" ht="62.25" customHeight="1">
      <c r="A14" s="67" t="s">
        <v>187</v>
      </c>
      <c r="B14" s="68">
        <v>219.6</v>
      </c>
      <c r="C14" s="68">
        <f t="shared" si="0"/>
        <v>5</v>
      </c>
      <c r="D14" s="68">
        <v>224.6</v>
      </c>
      <c r="E14" s="68" t="s">
        <v>189</v>
      </c>
      <c r="F14" s="68" t="s">
        <v>149</v>
      </c>
      <c r="G14" s="74" t="s">
        <v>191</v>
      </c>
      <c r="H14" s="73" t="s">
        <v>190</v>
      </c>
    </row>
    <row r="15" spans="1:8" ht="56.25" customHeight="1">
      <c r="A15" s="67" t="s">
        <v>187</v>
      </c>
      <c r="B15" s="68">
        <v>219.6</v>
      </c>
      <c r="C15" s="68">
        <f t="shared" si="0"/>
        <v>5.8000000000000114</v>
      </c>
      <c r="D15" s="68">
        <v>225.4</v>
      </c>
      <c r="E15" s="69" t="s">
        <v>185</v>
      </c>
      <c r="F15" s="69" t="s">
        <v>186</v>
      </c>
      <c r="G15" s="69" t="s">
        <v>188</v>
      </c>
      <c r="H15" s="70" t="s">
        <v>184</v>
      </c>
    </row>
    <row r="16" spans="1:8" ht="56.25" customHeight="1">
      <c r="A16" s="67" t="s">
        <v>187</v>
      </c>
      <c r="B16" s="68">
        <v>219.6</v>
      </c>
      <c r="C16" s="68">
        <f t="shared" si="0"/>
        <v>7.5</v>
      </c>
      <c r="D16" s="67">
        <v>227.1</v>
      </c>
      <c r="E16" s="69" t="s">
        <v>193</v>
      </c>
      <c r="F16" s="69" t="s">
        <v>194</v>
      </c>
      <c r="G16" s="69" t="s">
        <v>195</v>
      </c>
      <c r="H16" s="70" t="s">
        <v>192</v>
      </c>
    </row>
    <row r="17" spans="1:8" ht="56.25" customHeight="1">
      <c r="A17" s="67"/>
      <c r="B17" s="68"/>
      <c r="C17" s="68"/>
      <c r="D17" s="68"/>
      <c r="E17" s="69"/>
      <c r="F17" s="69"/>
      <c r="G17" s="69"/>
      <c r="H17" s="70"/>
    </row>
    <row r="18" spans="1:8" ht="56.25" customHeight="1">
      <c r="A18" s="68"/>
      <c r="B18" s="68"/>
      <c r="C18" s="68"/>
      <c r="D18" s="68"/>
      <c r="E18" s="68"/>
      <c r="F18" s="68"/>
      <c r="G18" s="68"/>
      <c r="H18" s="68"/>
    </row>
  </sheetData>
  <phoneticPr fontId="21"/>
  <hyperlinks>
    <hyperlink ref="H14" r:id="rId1"/>
  </hyperlinks>
  <pageMargins left="0.25" right="0.25" top="0.75" bottom="0.75" header="0.3" footer="0.3"/>
  <pageSetup paperSize="9" scale="57"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2023BRM930_V1.3</vt:lpstr>
      <vt:lpstr>フォトコントロール</vt:lpstr>
      <vt:lpstr>ゴール受付会場</vt:lpstr>
      <vt:lpstr>グルメポイント</vt:lpstr>
      <vt:lpstr>'2023BRM930_V1.3'!Print_Area</vt:lpstr>
      <vt:lpstr>ゴール受付会場!Print_Area</vt:lpstr>
      <vt:lpstr>フォトコントロール!Print_Area</vt:lpstr>
      <vt:lpstr>'2023BRM930_V1.3'!Print_Titles</vt:lpstr>
    </vt:vector>
  </TitlesOfParts>
  <Company>transcosmos inc.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transcosmos staff</dc:creator>
  <cp:lastModifiedBy>user</cp:lastModifiedBy>
  <cp:lastPrinted>2023-09-22T23:26:34Z</cp:lastPrinted>
  <dcterms:created xsi:type="dcterms:W3CDTF">2014-09-03T01:37:35Z</dcterms:created>
  <dcterms:modified xsi:type="dcterms:W3CDTF">2023-09-25T12:16:16Z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1033-10.2.0.7516</vt:lpwstr>
  </property>
</Properties>
</file>