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yotanaka/Downloads/"/>
    </mc:Choice>
  </mc:AlternateContent>
  <xr:revisionPtr revIDLastSave="0" documentId="13_ncr:1_{D1A0CAFC-22C0-CB4F-9F60-04D7E981911A}" xr6:coauthVersionLast="47" xr6:coauthVersionMax="47" xr10:uidLastSave="{00000000-0000-0000-0000-000000000000}"/>
  <bookViews>
    <workbookView xWindow="1080" yWindow="500" windowWidth="27720" windowHeight="16540" xr2:uid="{00000000-000D-0000-FFFF-FFFF00000000}"/>
  </bookViews>
  <sheets>
    <sheet name="キューシート" sheetId="1" r:id="rId1"/>
    <sheet name="備考" sheetId="2" r:id="rId2"/>
  </sheets>
  <definedNames>
    <definedName name="_xlnm.Print_Area" localSheetId="0">キューシート!$A$1:$I$208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Q4Se6WnsNugQk+uxDv9LkXmnX0w=="/>
    </ext>
  </extLst>
</workbook>
</file>

<file path=xl/calcChain.xml><?xml version="1.0" encoding="utf-8"?>
<calcChain xmlns="http://schemas.openxmlformats.org/spreadsheetml/2006/main">
  <c r="G166" i="1" l="1"/>
  <c r="G167" i="1" s="1"/>
  <c r="G168" i="1" s="1"/>
  <c r="G169" i="1" s="1"/>
  <c r="G170" i="1" s="1"/>
  <c r="G171" i="1" s="1"/>
  <c r="G172" i="1" s="1"/>
  <c r="G173" i="1" s="1"/>
  <c r="G174" i="1" s="1"/>
  <c r="G175" i="1" s="1"/>
  <c r="G176" i="1" s="1"/>
  <c r="G177" i="1" s="1"/>
  <c r="G178" i="1" s="1"/>
  <c r="G179" i="1" s="1"/>
  <c r="G180" i="1" s="1"/>
  <c r="G181" i="1" s="1"/>
  <c r="G182" i="1" s="1"/>
  <c r="G183" i="1" s="1"/>
  <c r="G184" i="1" s="1"/>
  <c r="G147" i="1"/>
  <c r="G148" i="1" s="1"/>
  <c r="G149" i="1" s="1"/>
  <c r="G150" i="1" s="1"/>
  <c r="G151" i="1" s="1"/>
  <c r="G152" i="1" s="1"/>
  <c r="G153" i="1" s="1"/>
  <c r="G154" i="1" s="1"/>
  <c r="G156" i="1" s="1"/>
  <c r="G157" i="1" s="1"/>
  <c r="G158" i="1" s="1"/>
  <c r="G159" i="1" s="1"/>
  <c r="G160" i="1" s="1"/>
  <c r="G161" i="1" s="1"/>
  <c r="G162" i="1" s="1"/>
  <c r="G163" i="1" s="1"/>
  <c r="G164" i="1" s="1"/>
  <c r="G142" i="1"/>
  <c r="G143" i="1" s="1"/>
  <c r="G144" i="1" s="1"/>
  <c r="G145" i="1" s="1"/>
  <c r="A30" i="1" l="1"/>
  <c r="A31" i="1" s="1"/>
  <c r="A32" i="1" s="1"/>
  <c r="A40" i="1"/>
  <c r="A41" i="1" s="1"/>
  <c r="A42" i="1" s="1"/>
  <c r="A50" i="1"/>
  <c r="A51" i="1" s="1"/>
  <c r="A52" i="1" s="1"/>
  <c r="A20" i="1" l="1"/>
  <c r="A21" i="1" s="1"/>
  <c r="A22" i="1" s="1"/>
  <c r="A54" i="1" s="1"/>
  <c r="A55" i="1" s="1"/>
  <c r="G9" i="1"/>
  <c r="G10" i="1" s="1"/>
  <c r="G11" i="1" s="1"/>
  <c r="G12" i="1" s="1"/>
  <c r="G13" i="1" s="1"/>
  <c r="G14" i="1" s="1"/>
  <c r="G15" i="1" s="1"/>
  <c r="G16" i="1" s="1"/>
  <c r="G17" i="1" s="1"/>
  <c r="G18" i="1" s="1"/>
  <c r="G19" i="1" s="1"/>
  <c r="G20" i="1" s="1"/>
  <c r="G21" i="1" s="1"/>
  <c r="G22" i="1" s="1"/>
  <c r="G23" i="1" s="1"/>
  <c r="G24" i="1" s="1"/>
  <c r="G25" i="1" s="1"/>
  <c r="G26" i="1" s="1"/>
  <c r="G27" i="1" s="1"/>
  <c r="G28" i="1" s="1"/>
  <c r="F8" i="1"/>
  <c r="F9" i="1" s="1"/>
  <c r="F10" i="1" s="1"/>
  <c r="F11" i="1" s="1"/>
  <c r="F12" i="1" s="1"/>
  <c r="F13" i="1" s="1"/>
  <c r="F14" i="1" s="1"/>
  <c r="F15" i="1" s="1"/>
  <c r="F16" i="1" s="1"/>
  <c r="F17" i="1" s="1"/>
  <c r="F18" i="1" s="1"/>
  <c r="F19" i="1" s="1"/>
  <c r="F20" i="1" s="1"/>
  <c r="F21" i="1" s="1"/>
  <c r="F22" i="1" s="1"/>
  <c r="F23" i="1" s="1"/>
  <c r="A56" i="1" l="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G29" i="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4" i="1" s="1"/>
  <c r="F24" i="1"/>
  <c r="F25" i="1" s="1"/>
  <c r="F26" i="1" l="1"/>
  <c r="F27" i="1" s="1"/>
  <c r="F28" i="1" s="1"/>
  <c r="I25" i="1"/>
  <c r="F29" i="1" l="1"/>
  <c r="F30" i="1" s="1"/>
  <c r="F31" i="1" s="1"/>
  <c r="F32" i="1" l="1"/>
  <c r="F33" i="1" s="1"/>
  <c r="F34" i="1" s="1"/>
  <c r="F35" i="1" s="1"/>
  <c r="F36" i="1" s="1"/>
  <c r="F37" i="1" s="1"/>
  <c r="F38" i="1" s="1"/>
  <c r="F39" i="1" s="1"/>
  <c r="F40" i="1" s="1"/>
  <c r="F41" i="1" s="1"/>
  <c r="F42" i="1" s="1"/>
  <c r="F43" i="1" s="1"/>
  <c r="F44" i="1" s="1"/>
  <c r="I31" i="1"/>
  <c r="F45" i="1" l="1"/>
  <c r="F46" i="1" s="1"/>
  <c r="F47" i="1" s="1"/>
  <c r="F48" i="1" s="1"/>
  <c r="I44" i="1"/>
  <c r="F49" i="1"/>
  <c r="F50" i="1" s="1"/>
  <c r="F51" i="1" s="1"/>
  <c r="F52" i="1" s="1"/>
  <c r="F54" i="1" s="1"/>
  <c r="F55" i="1" l="1"/>
  <c r="G55" i="1"/>
  <c r="G78" i="1" s="1"/>
  <c r="G185" i="1" s="1"/>
  <c r="G186" i="1" s="1"/>
  <c r="G187" i="1" s="1"/>
  <c r="G188" i="1" s="1"/>
  <c r="F56" i="1" l="1"/>
  <c r="F57" i="1" s="1"/>
  <c r="F58" i="1" s="1"/>
  <c r="F59" i="1" s="1"/>
  <c r="F60" i="1" s="1"/>
  <c r="F61" i="1" l="1"/>
  <c r="F62" i="1" s="1"/>
  <c r="F63" i="1" s="1"/>
  <c r="F64" i="1" s="1"/>
  <c r="F65" i="1" s="1"/>
  <c r="F66" i="1" s="1"/>
  <c r="F67" i="1" s="1"/>
  <c r="F68" i="1" s="1"/>
  <c r="F69" i="1" s="1"/>
  <c r="F70" i="1" s="1"/>
  <c r="F71" i="1" l="1"/>
  <c r="F72" i="1" s="1"/>
  <c r="F73" i="1" s="1"/>
  <c r="F74" i="1" s="1"/>
  <c r="F75" i="1" s="1"/>
  <c r="F76" i="1" s="1"/>
  <c r="F77" i="1" s="1"/>
  <c r="F78" i="1" s="1"/>
  <c r="F79" i="1" s="1"/>
  <c r="F80" i="1" s="1"/>
  <c r="F81" i="1" s="1"/>
  <c r="F82" i="1" s="1"/>
  <c r="F83" i="1" s="1"/>
  <c r="F84" i="1" s="1"/>
  <c r="F85" i="1" s="1"/>
  <c r="F86" i="1" s="1"/>
  <c r="F87" i="1" s="1"/>
  <c r="F88" i="1" s="1"/>
  <c r="I70" i="1"/>
  <c r="F89" i="1" l="1"/>
  <c r="F90" i="1" s="1"/>
  <c r="F91" i="1" l="1"/>
  <c r="F92" i="1" s="1"/>
  <c r="F93" i="1" s="1"/>
  <c r="F94" i="1" s="1"/>
  <c r="F95" i="1" s="1"/>
  <c r="F96" i="1" s="1"/>
  <c r="F97" i="1" s="1"/>
  <c r="F98" i="1" s="1"/>
  <c r="I90" i="1"/>
  <c r="F99" i="1"/>
  <c r="F100" i="1" s="1"/>
  <c r="F101" i="1" l="1"/>
  <c r="F102" i="1" s="1"/>
  <c r="F103" i="1" s="1"/>
  <c r="F104" i="1" s="1"/>
  <c r="F105" i="1" s="1"/>
  <c r="I100" i="1"/>
  <c r="F106" i="1" l="1"/>
  <c r="F107" i="1" s="1"/>
  <c r="F108" i="1" s="1"/>
  <c r="F109" i="1" s="1"/>
  <c r="F110" i="1" s="1"/>
  <c r="F111" i="1" s="1"/>
  <c r="F112" i="1" s="1"/>
  <c r="F113" i="1" s="1"/>
  <c r="F114" i="1" s="1"/>
  <c r="F115" i="1" s="1"/>
  <c r="F116" i="1" s="1"/>
  <c r="F117" i="1" s="1"/>
  <c r="F118" i="1" s="1"/>
  <c r="I105" i="1"/>
  <c r="F119" i="1" l="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I118" i="1"/>
  <c r="F140" i="1" l="1"/>
  <c r="F141" i="1" s="1"/>
  <c r="F142" i="1" s="1"/>
  <c r="F143" i="1" s="1"/>
  <c r="F144" i="1" s="1"/>
  <c r="F145" i="1" s="1"/>
  <c r="F146" i="1" s="1"/>
  <c r="F147" i="1" s="1"/>
  <c r="F148" i="1" s="1"/>
  <c r="F149" i="1" s="1"/>
  <c r="F150" i="1" s="1"/>
  <c r="F151" i="1" s="1"/>
  <c r="F152" i="1" s="1"/>
  <c r="F153" i="1" s="1"/>
  <c r="I139" i="1"/>
  <c r="F154" i="1" l="1"/>
  <c r="F156" i="1" s="1"/>
  <c r="F157" i="1" s="1"/>
  <c r="F158" i="1" s="1"/>
  <c r="F159" i="1" s="1"/>
  <c r="F160" i="1" s="1"/>
  <c r="F161" i="1" s="1"/>
  <c r="F162" i="1" s="1"/>
  <c r="F163" i="1" s="1"/>
  <c r="F164" i="1" s="1"/>
  <c r="I164" i="1" l="1"/>
  <c r="F165" i="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I188" i="1" s="1"/>
  <c r="F155" i="1"/>
</calcChain>
</file>

<file path=xl/sharedStrings.xml><?xml version="1.0" encoding="utf-8"?>
<sst xmlns="http://schemas.openxmlformats.org/spreadsheetml/2006/main" count="716" uniqueCount="396">
  <si>
    <t>S＝信号、「 」=信号名、十=十字路、T=T字路、Y=Y字路、├=├字路、┤=┤字路、</t>
  </si>
  <si>
    <t>ルートは次の通過点までの道路番号、区間は前の通過点からの距離</t>
  </si>
  <si>
    <t>参考RideWithGPSは下部に記載。備考タブも参照のこと。</t>
  </si>
  <si>
    <t>通過点</t>
  </si>
  <si>
    <t>進路</t>
  </si>
  <si>
    <t>ルート</t>
  </si>
  <si>
    <t>区間</t>
  </si>
  <si>
    <t>合計</t>
  </si>
  <si>
    <t>情報・その他　[ ]行先道標</t>
  </si>
  <si>
    <t>PC間距離</t>
  </si>
  <si>
    <t>スタート　二子玉川（兵庫島公園）</t>
  </si>
  <si>
    <t>公園内通路</t>
  </si>
  <si>
    <t>╋</t>
  </si>
  <si>
    <t>左折</t>
  </si>
  <si>
    <t>区道</t>
  </si>
  <si>
    <t>多摩川沿いの一般道、土手を越えてすぐ左折</t>
  </si>
  <si>
    <t>┳　「和泉多摩川地区センター北」</t>
  </si>
  <si>
    <t>市道</t>
  </si>
  <si>
    <t>┳　止まれ</t>
  </si>
  <si>
    <t>和泉多摩川通り</t>
  </si>
  <si>
    <t>╋　「狛江高校」</t>
  </si>
  <si>
    <t>直進</t>
  </si>
  <si>
    <t>世田谷通りを超える、道なり直進</t>
  </si>
  <si>
    <t>╋　「田中橋」</t>
  </si>
  <si>
    <t>T114</t>
  </si>
  <si>
    <t>変則╋　「調布南高校前」</t>
  </si>
  <si>
    <t>左折専用レーン</t>
  </si>
  <si>
    <t>┣　Ｓ　多摩川児童公園</t>
  </si>
  <si>
    <t>右側トイレあり</t>
  </si>
  <si>
    <t>╋　「多摩川原橋」</t>
  </si>
  <si>
    <t>T19</t>
  </si>
  <si>
    <t>左折して鶴川街道に入り、多摩川原橋を越える</t>
  </si>
  <si>
    <t>╋　「多摩卸売市場前」</t>
  </si>
  <si>
    <t>T156、T158</t>
  </si>
  <si>
    <t>╋　Ｓ</t>
  </si>
  <si>
    <t>K503</t>
  </si>
  <si>
    <t>相模原立川線へ。直進は自転車侵入不可のため注意</t>
  </si>
  <si>
    <t>┳　Ｓ</t>
  </si>
  <si>
    <t>右折</t>
  </si>
  <si>
    <t>╋　「宮下」</t>
  </si>
  <si>
    <t>K505</t>
  </si>
  <si>
    <t>╋　「橋本駅入口」</t>
  </si>
  <si>
    <t>直進して橋下停車場線へ</t>
  </si>
  <si>
    <t>┳　「相原２丁目」</t>
  </si>
  <si>
    <t>直進してアンダーパスへ</t>
  </si>
  <si>
    <t>╋　「西橋本４丁目」</t>
  </si>
  <si>
    <t>K510</t>
  </si>
  <si>
    <t>R412</t>
  </si>
  <si>
    <t>┫　</t>
  </si>
  <si>
    <t>R413</t>
  </si>
  <si>
    <t>┣</t>
  </si>
  <si>
    <t>Y</t>
  </si>
  <si>
    <t>折り返し</t>
  </si>
  <si>
    <t>┣　</t>
  </si>
  <si>
    <t>T29</t>
  </si>
  <si>
    <t>╋　「小荷田」</t>
  </si>
  <si>
    <t>R16</t>
  </si>
  <si>
    <t>東京環状R16・新奥多摩街道T29共用区間</t>
  </si>
  <si>
    <t>╋　「堂方上」</t>
  </si>
  <si>
    <t>╋　「宮沢」</t>
  </si>
  <si>
    <t>堂方上〜宮沢、長いアンダーパス走行注意</t>
  </si>
  <si>
    <t>╋　「日野橋」</t>
  </si>
  <si>
    <t>T153</t>
  </si>
  <si>
    <t>日野橋〜みのわ通り入口、走行注意</t>
  </si>
  <si>
    <t>╋　「みのわ通り入口」</t>
  </si>
  <si>
    <t>一通（自転車を除く）へ逆進入・注意</t>
  </si>
  <si>
    <t>この先［たまリバー50キロ］案内に沿って</t>
  </si>
  <si>
    <t>╋　止まれ</t>
  </si>
  <si>
    <t>┓　国立折り返し（多摩サイ）前</t>
  </si>
  <si>
    <t>道なりに左折（多摩サイには入らない）</t>
  </si>
  <si>
    <t>╋　「関戸橋北」</t>
  </si>
  <si>
    <t>関戸橋手前自然渋滞・走行注意</t>
  </si>
  <si>
    <t>┣　「郷土の森入口」</t>
  </si>
  <si>
    <t>右折注意</t>
  </si>
  <si>
    <t>╋　「是政橋北」</t>
  </si>
  <si>
    <t>╋　「水防・防災ステーション角」</t>
  </si>
  <si>
    <t>T9</t>
  </si>
  <si>
    <t>Ｙ　Ｓ</t>
  </si>
  <si>
    <t>道なりに右折</t>
  </si>
  <si>
    <t>鶴川街道を超える</t>
  </si>
  <si>
    <t>二段階右折、信号待ち待機場所注意</t>
  </si>
  <si>
    <t>┫　Ｓ</t>
  </si>
  <si>
    <t>二段階右折</t>
  </si>
  <si>
    <t>世田谷通りを超える</t>
  </si>
  <si>
    <t>┳　「東和泉三丁目」</t>
  </si>
  <si>
    <t>往路と異なる、右折後すぐ次S左折（約50m）</t>
  </si>
  <si>
    <t>二子玉川緑地へ入る。スタート地点まで同じ道を戻り、さらに兵庫島公園入口まで進む。</t>
  </si>
  <si>
    <t>兵庫島公園入口</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</si>
  <si>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</si>
  <si>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</si>
  <si>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</si>
  <si>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＃DNFについて</t>
  </si>
  <si>
    <t>リタイア（DNF)する場合は、必ずブルベカードに記載されている主催者まで直接本人が電話連絡すること。</t>
  </si>
  <si>
    <t>DNF連絡無しに帰られると、確認が取れるまでスタッフが撤収することができず運営に支障をきたします。</t>
  </si>
  <si>
    <t>そのような行為を取られた場合、次回以降の参加をお断りします。</t>
  </si>
  <si>
    <t>※各PCのオープン・クローズ時刻は、6時スタートを基準に書いています。</t>
  </si>
  <si>
    <t>　当日、ウェーブスタートで各自のスタート見なし時間は変わりますので、ご注意下さい。</t>
  </si>
  <si>
    <t>参加者以外との並走など交通法違反行為やブルベルール違反を見つけた場合、その場もしくは後日失格とします。</t>
  </si>
  <si>
    <t>違反者を見つけた場合、認定は出しません。次回以降の参加をお断りします。</t>
  </si>
  <si>
    <t>ゴール受付は15時からを予定しています。</t>
  </si>
  <si>
    <t>15時以前着の場合、ゴール地点にてご自身のバイクを撮影して提示ください。その時間をゴール時間とします。</t>
  </si>
  <si>
    <t>Ver1.0</t>
  </si>
  <si>
    <t>更新点</t>
  </si>
  <si>
    <t>作成</t>
  </si>
  <si>
    <t>Ver1.1</t>
  </si>
  <si>
    <t>2023年 BRM909たまがわ600km山伏峠</t>
  </si>
  <si>
    <t>┳　「長竹三差路」</t>
  </si>
  <si>
    <t>コントロール1
セブンイレブン 津久井青山店</t>
  </si>
  <si>
    <t>K513</t>
  </si>
  <si>
    <t>┳　S</t>
  </si>
  <si>
    <t>T字路正面にローソン</t>
  </si>
  <si>
    <t>┫　「青山」</t>
  </si>
  <si>
    <t>┫　「旭日丘」</t>
  </si>
  <si>
    <t>左折レーン、籠坂峠へ</t>
  </si>
  <si>
    <t>籠坂峠</t>
  </si>
  <si>
    <t>R138</t>
  </si>
  <si>
    <t>この後しばらく下り。急カーブ注意</t>
  </si>
  <si>
    <t>┳　「 平野」</t>
  </si>
  <si>
    <t>K151</t>
  </si>
  <si>
    <t>どうしみち方面へ
左折後登り基調。道中にはコンビニ、自販、道の駅があるので補給は随時可能。対向車がはみ出してくることがあるので、走行注意。</t>
  </si>
  <si>
    <t>正面</t>
  </si>
  <si>
    <t>左側</t>
  </si>
  <si>
    <t>登り坂方面、富士スピードウェイに向かう</t>
  </si>
  <si>
    <t>K147</t>
  </si>
  <si>
    <t>ラウンドアバウト</t>
  </si>
  <si>
    <t>ラウンドアバウト侵入して最初の枝道を左折。
山中湖小山線へ</t>
  </si>
  <si>
    <t>右折後細い道のため、対向注意</t>
  </si>
  <si>
    <t>K394</t>
  </si>
  <si>
    <t>R246</t>
  </si>
  <si>
    <t>沼津小山線へ</t>
  </si>
  <si>
    <t>Y　「生土」</t>
  </si>
  <si>
    <t>K726</t>
  </si>
  <si>
    <t>╋　「樋口橋」</t>
  </si>
  <si>
    <t>歩車分離式信号。矢倉沢山北線へ</t>
  </si>
  <si>
    <t>K74</t>
  </si>
  <si>
    <t>╋　「竜福寺」</t>
  </si>
  <si>
    <t>╋　「飯沢」</t>
  </si>
  <si>
    <t>K78
K74</t>
  </si>
  <si>
    <t>御殿場大井町線、小田原山北線へ。小田原方面向かう</t>
  </si>
  <si>
    <t>踏切　止まれ</t>
  </si>
  <si>
    <t>この先踏切による渋滞のため、走行注意</t>
  </si>
  <si>
    <t>R255</t>
  </si>
  <si>
    <t>╋　「飯泉入口」</t>
  </si>
  <si>
    <t>この先一方通行区間、路駐と歩行者飛び出し注意</t>
  </si>
  <si>
    <t>R1</t>
  </si>
  <si>
    <t>コントロール2
ローソン 小山町須走口店</t>
  </si>
  <si>
    <t>コントロール3
セブンイレブン 小田原本町店</t>
  </si>
  <si>
    <t>┳　「小田原市民会館前」</t>
  </si>
  <si>
    <t>╋　「早川口」</t>
  </si>
  <si>
    <t>R135</t>
  </si>
  <si>
    <t>┳　「本町」</t>
  </si>
  <si>
    <t>早川インター付近高架</t>
  </si>
  <si>
    <t>┫　「東海岸町」</t>
  </si>
  <si>
    <t>左上</t>
  </si>
  <si>
    <t>真鶴道路新道（有料道路）に入らない、旧道は通行無料</t>
  </si>
  <si>
    <t>[R135]左は自動車専用道路、熱海ビーチライン（近道）に入らない</t>
  </si>
  <si>
    <t>一方通行出口</t>
  </si>
  <si>
    <t>右折レーンへ入る、通行注意</t>
  </si>
  <si>
    <t>高架へ、自転車通行可</t>
  </si>
  <si>
    <t>※熱海市街地通過後、往路のトンネル合計四か所は危険回避のため迂回路を通ります。</t>
  </si>
  <si>
    <t>┳</t>
    <phoneticPr fontId="2"/>
  </si>
  <si>
    <t>┫</t>
    <phoneticPr fontId="2"/>
  </si>
  <si>
    <t>左折</t>
    <rPh sb="0" eb="2">
      <t>サセツ</t>
    </rPh>
    <phoneticPr fontId="2"/>
  </si>
  <si>
    <t>R135</t>
    <phoneticPr fontId="2"/>
  </si>
  <si>
    <t>市道</t>
    <phoneticPr fontId="2"/>
  </si>
  <si>
    <t>合流注意、トンネル出口</t>
    <phoneticPr fontId="2"/>
  </si>
  <si>
    <t>トンネル（名称なし）に入らず直ぐ手前を左折</t>
    <phoneticPr fontId="2"/>
  </si>
  <si>
    <t>合流注意</t>
    <phoneticPr fontId="2"/>
  </si>
  <si>
    <t>赤根トンネルに入らずトンネル手前の[オーシャンビュー赤根崎]方向へ</t>
    <phoneticPr fontId="2"/>
  </si>
  <si>
    <t>錦ヶ浦トンネルには向かわず、左側側道へ。
[ホテルニューアカオ]看板方面に</t>
  </si>
  <si>
    <t>┣　「下多賀」</t>
  </si>
  <si>
    <t>K80</t>
  </si>
  <si>
    <t>押しボタン式。歩行者用横断道路を渡る。</t>
  </si>
  <si>
    <t>╋　 止まれ</t>
  </si>
  <si>
    <t>T字路正面に交通案内。山伏峠方面へ。斜度上がる</t>
  </si>
  <si>
    <t>交差点左手に交通案内。K80で伊東、伊豆市方面へ
この先細い道を下るので対向注意</t>
  </si>
  <si>
    <t>交差点正面は一方通行で侵入禁止</t>
  </si>
  <si>
    <t>右前方にセブンイレブン。修善寺駅方面へ</t>
  </si>
  <si>
    <t>　右折</t>
  </si>
  <si>
    <t>K12</t>
  </si>
  <si>
    <t>╋　 S</t>
  </si>
  <si>
    <t>┣　「鮎見橋」</t>
  </si>
  <si>
    <t>K349</t>
  </si>
  <si>
    <t xml:space="preserve">╋　 </t>
  </si>
  <si>
    <t>左前方田方南消防署。右折して旭日橋方面へ向かう</t>
  </si>
  <si>
    <t>╋　「大平IC西」</t>
  </si>
  <si>
    <t>R414</t>
  </si>
  <si>
    <t>コントロール4
ミニストップ 修善寺大平店</t>
  </si>
  <si>
    <t>┳ 　止まれ</t>
  </si>
  <si>
    <t>┣　S</t>
  </si>
  <si>
    <t>┣字路正面、不越ヶ坂のバス停</t>
  </si>
  <si>
    <t>┳　「湯川橋」</t>
  </si>
  <si>
    <t>左前方、三福橋の看板。一方通行の側道に入り、大門橋方面へ</t>
  </si>
  <si>
    <t>R414
R134</t>
  </si>
  <si>
    <t>変則╋　「口野放水路」</t>
  </si>
  <si>
    <t>口野橋方面へ</t>
  </si>
  <si>
    <t>╋　「港大橋東」</t>
  </si>
  <si>
    <t>R159</t>
  </si>
  <si>
    <t>左折後、港大橋方面へ。</t>
  </si>
  <si>
    <t>交差点左前方に港口公園
右折後、路面荒れてるので注意</t>
  </si>
  <si>
    <t>左側に沼津市立ときわ保育所</t>
  </si>
  <si>
    <t>左側に第二地区センター。沼津公園方面へ</t>
  </si>
  <si>
    <t>左側に沼津市消防団第６分団の建物</t>
  </si>
  <si>
    <t>K380
R139
K171
K396</t>
  </si>
  <si>
    <t>K10</t>
  </si>
  <si>
    <t>┳　「富士川橋西」</t>
  </si>
  <si>
    <t>K398</t>
  </si>
  <si>
    <t>┫　「新内房橋」</t>
  </si>
  <si>
    <t>R469</t>
  </si>
  <si>
    <t>┫字路左手前に、佐野川温泉の看板
神稲子長貫線へ</t>
  </si>
  <si>
    <t>R300</t>
  </si>
  <si>
    <t>身延、内船橋駅方面。富士川身延線へ</t>
  </si>
  <si>
    <t>K9</t>
  </si>
  <si>
    <t>変則╋　「身延橋東詰」</t>
  </si>
  <si>
    <t>市川大門下部身延線へ</t>
  </si>
  <si>
    <t>身延山、西山温泉方面へ</t>
  </si>
  <si>
    <t>R52</t>
  </si>
  <si>
    <t>富士川街道へ</t>
  </si>
  <si>
    <t>╋　「上沢」</t>
  </si>
  <si>
    <t>コントロール5
セブン-イレブン 身延下山店</t>
  </si>
  <si>
    <t>╋　「峡南橋西詰」</t>
  </si>
  <si>
    <t>右折して峡南橋を渡る</t>
  </si>
  <si>
    <t>町道</t>
  </si>
  <si>
    <t>┳　「峡南橋東詰」</t>
  </si>
  <si>
    <t>名もなき橋の手前を右折すること</t>
  </si>
  <si>
    <t>╋　「下大鳥居」</t>
  </si>
  <si>
    <t>K36</t>
  </si>
  <si>
    <t>笛吹市川三郷線へ</t>
  </si>
  <si>
    <t>╋　「川浦」</t>
  </si>
  <si>
    <t>右折して橋を渡る。　直進は行き止まり</t>
  </si>
  <si>
    <t>R358</t>
  </si>
  <si>
    <t>押しボタン式交差点。精進ブルーラインに合流</t>
  </si>
  <si>
    <t>左折して若彦トンネル方面へ</t>
  </si>
  <si>
    <t>笛吹市川三郷線を右折、若彦トンネル方面へ</t>
  </si>
  <si>
    <t>K719</t>
  </si>
  <si>
    <t>┣字路右前方にある、新道峠・すずらん群生地の看板方面に進んで若彦トンネルを抜ける</t>
  </si>
  <si>
    <t>K21</t>
  </si>
  <si>
    <t>┳</t>
  </si>
  <si>
    <t>K714</t>
  </si>
  <si>
    <t>┳字路手前左側にバス停吉原。左折後、河口湖大橋方面へ</t>
  </si>
  <si>
    <t>R137</t>
  </si>
  <si>
    <t>河口湖美術館前の交差点を越えてすぐ、Y字路左側の側道に入って河口湖大橋を越える</t>
  </si>
  <si>
    <t>╋　「乳ヶ崎南」</t>
  </si>
  <si>
    <t>R137
K707</t>
  </si>
  <si>
    <t>K707</t>
  </si>
  <si>
    <t>コントロール7
ローソン 河口湖大橋店</t>
  </si>
  <si>
    <t>┳　「船津三叉路」</t>
  </si>
  <si>
    <t>御坂みちに合流</t>
  </si>
  <si>
    <t>╋　「新倉」</t>
  </si>
  <si>
    <t>おひめ坂通りへ</t>
  </si>
  <si>
    <t>R139</t>
  </si>
  <si>
    <t>╋　「福源寺東」</t>
  </si>
  <si>
    <t>側道</t>
  </si>
  <si>
    <t>側道に入る（富士見バイパス北交差点に行かない）</t>
  </si>
  <si>
    <t>┫　止まれ</t>
  </si>
  <si>
    <t>R139に合流注意</t>
  </si>
  <si>
    <t>╋　「中央一丁目」</t>
  </si>
  <si>
    <t>R20</t>
  </si>
  <si>
    <t>╋　「上野原市役所前」</t>
  </si>
  <si>
    <t>K33</t>
  </si>
  <si>
    <t>┳　「上川乗」</t>
  </si>
  <si>
    <t>┣　「橘橋」</t>
  </si>
  <si>
    <t>コントロール8
ファミリーマート あきる野檜原街道店</t>
  </si>
  <si>
    <t>┫　「坂本」</t>
  </si>
  <si>
    <t>檜原村役場方面へ</t>
  </si>
  <si>
    <t>梅ヶ谷峠方面へ。交通量多いので下り対向車注意</t>
  </si>
  <si>
    <t>┳　「梅ヶ谷峠入口」</t>
  </si>
  <si>
    <t>青梅街道方面へ</t>
  </si>
  <si>
    <t>╋　「軍畑大橋南」</t>
  </si>
  <si>
    <t>右折して軍畑大橋を渡る</t>
  </si>
  <si>
    <t>╋　「軍畑駅入口」</t>
  </si>
  <si>
    <t>直進して坂を登り、榎峠方面へ</t>
  </si>
  <si>
    <t>┫</t>
  </si>
  <si>
    <t>K53</t>
  </si>
  <si>
    <t>┫字路左前方に、松ノ木通りの指標
左折して松ノ木トンネルを越える</t>
  </si>
  <si>
    <t>┳字路正面にENEOS羽佐間SS（橋本石油店）
左折して甲武トンネルを越える。下り対向車注意</t>
  </si>
  <si>
    <t>┳字路正面に、フォーミュランドRA!飯能の看板
左折して小沢トンネルを越える。下り対向車注意</t>
  </si>
  <si>
    <t>╋　S</t>
  </si>
  <si>
    <t>名栗湖方面へ</t>
  </si>
  <si>
    <t>┃　山伏峠</t>
  </si>
  <si>
    <t>Ｙ</t>
  </si>
  <si>
    <t>┳　「正丸トンネル」</t>
  </si>
  <si>
    <t>┃　道の駅・果樹公園芦ヶ久保</t>
  </si>
  <si>
    <t>╋　「上野町」</t>
  </si>
  <si>
    <t>R299</t>
  </si>
  <si>
    <t>R140</t>
  </si>
  <si>
    <t>［秩父］道なり、この先、山伏峠</t>
  </si>
  <si>
    <t>山伏峠ピーク</t>
  </si>
  <si>
    <t>下り基調、正丸峠へ上らないこと</t>
  </si>
  <si>
    <t>押しボタン信号、正丸トンネルの秩父側</t>
  </si>
  <si>
    <t>追い抜き車に注意、トンネル有</t>
  </si>
  <si>
    <t>交差点手前「ひつじや」(閉店)、この先補給可</t>
    <rPh sb="12" eb="14">
      <t>ヘイテン</t>
    </rPh>
    <phoneticPr fontId="5"/>
  </si>
  <si>
    <t>┫　「木毛」</t>
  </si>
  <si>
    <t>K206</t>
  </si>
  <si>
    <t>ファミリーマート側に行かないで側道に入る</t>
  </si>
  <si>
    <t>╋　「下原」</t>
  </si>
  <si>
    <t>K37</t>
  </si>
  <si>
    <t>┫　S</t>
  </si>
  <si>
    <t>┫字路右側にローソン
左折して栗谷瀬橋を越える</t>
  </si>
  <si>
    <t>K44</t>
  </si>
  <si>
    <t>山伏峠ピーク
山伏トンネルを越えて、山中湖まで下る</t>
  </si>
  <si>
    <t>押しボタン信号</t>
  </si>
  <si>
    <t>┣　「国神」</t>
  </si>
  <si>
    <t>┫　「太駄中」</t>
  </si>
  <si>
    <t>K13</t>
  </si>
  <si>
    <t>左折して杉ノ峠へ</t>
  </si>
  <si>
    <t>╋　「下阿久原」</t>
  </si>
  <si>
    <t>K289</t>
  </si>
  <si>
    <t>R462</t>
  </si>
  <si>
    <t>コントロール9
ファミリーマート 神川新宿店</t>
  </si>
  <si>
    <t>┳　「仲町」</t>
  </si>
  <si>
    <t>以後、海野宿400と同じルート</t>
  </si>
  <si>
    <t>K175</t>
  </si>
  <si>
    <t>┳　「兒玉警察署入口」</t>
  </si>
  <si>
    <t>R254</t>
  </si>
  <si>
    <t>╋　「天神橋」</t>
  </si>
  <si>
    <t>┣　Ｓ</t>
  </si>
  <si>
    <t>小前田駅前</t>
  </si>
  <si>
    <t>花園郵便局角。変速五差路。</t>
  </si>
  <si>
    <t>╋　「北柏田」</t>
  </si>
  <si>
    <t>K296</t>
  </si>
  <si>
    <t>╋　「今市地蔵前」</t>
  </si>
  <si>
    <t>K184</t>
  </si>
  <si>
    <t>╋　「能増」</t>
  </si>
  <si>
    <t>╋　「総合グラウンド入口」</t>
  </si>
  <si>
    <t>K11</t>
  </si>
  <si>
    <t>╋　「青山陸橋（西）」</t>
  </si>
  <si>
    <t>K30</t>
  </si>
  <si>
    <t>╋　「五明」</t>
  </si>
  <si>
    <t>［日高・毛呂山］道なりバイパス方面</t>
  </si>
  <si>
    <t>╋　「越生高校（北）」</t>
  </si>
  <si>
    <t>┫　「山根」</t>
  </si>
  <si>
    <t>新しいバイパス方向へ直進</t>
  </si>
  <si>
    <t>┣　「飯能日高消防署」</t>
  </si>
  <si>
    <t>┫　「中山」</t>
  </si>
  <si>
    <t>市道、R299</t>
  </si>
  <si>
    <t>╋　「東町」</t>
  </si>
  <si>
    <t>K70</t>
  </si>
  <si>
    <t>╋　「広小路」</t>
  </si>
  <si>
    <t>K218</t>
  </si>
  <si>
    <t>［瑞穂］</t>
  </si>
  <si>
    <t>╋　「稲荷分署入口」</t>
  </si>
  <si>
    <t>╋　「阿須」</t>
  </si>
  <si>
    <t>╋　「南峰」</t>
  </si>
  <si>
    <t>T179</t>
  </si>
  <si>
    <t>T181</t>
  </si>
  <si>
    <t>╋　「荒川」</t>
  </si>
  <si>
    <t>コントロール10　セブンイレブン青梅日立前店</t>
  </si>
  <si>
    <t>┫　Ｓ</t>
    <phoneticPr fontId="5"/>
  </si>
  <si>
    <t>直進</t>
    <rPh sb="0" eb="2">
      <t>チョクシン</t>
    </rPh>
    <phoneticPr fontId="5"/>
  </si>
  <si>
    <t>道なり直進</t>
    <rPh sb="0" eb="1">
      <t>ミチ</t>
    </rPh>
    <rPh sb="3" eb="5">
      <t>チョクシン</t>
    </rPh>
    <phoneticPr fontId="5"/>
  </si>
  <si>
    <t>青梅線のアンダーパスを通過後、最初の交差点。新奥多摩街道へ</t>
  </si>
  <si>
    <t>┣　「鍋ヶ谷戸」</t>
  </si>
  <si>
    <t>府中街道を超える</t>
  </si>
  <si>
    <t>╋　「田中橋」</t>
    <phoneticPr fontId="5"/>
  </si>
  <si>
    <t>╋　「狛江高校」</t>
    <phoneticPr fontId="5"/>
  </si>
  <si>
    <r>
      <t xml:space="preserve">芦川グリーンロッジの看板を右折
</t>
    </r>
    <r>
      <rPr>
        <b/>
        <sz val="11"/>
        <color rgb="FFFF0000"/>
        <rFont val="Meiryo UI"/>
        <family val="2"/>
        <charset val="128"/>
      </rPr>
      <t>通り過ぎないように注意</t>
    </r>
  </si>
  <si>
    <t>左手前にセブンイレブン。
コントロール6前の最後のコンビニ。必要なものはここで買うこと</t>
  </si>
  <si>
    <r>
      <t>Y</t>
    </r>
    <r>
      <rPr>
        <sz val="12"/>
        <color theme="1"/>
        <rFont val="Meiryo UI"/>
        <family val="2"/>
        <charset val="128"/>
      </rPr>
      <t>　真鶴道路料金所</t>
    </r>
  </si>
  <si>
    <r>
      <t>Y</t>
    </r>
    <r>
      <rPr>
        <sz val="12"/>
        <color theme="1"/>
        <rFont val="Meiryo UI"/>
        <family val="2"/>
        <charset val="128"/>
      </rPr>
      <t>　「門川」</t>
    </r>
  </si>
  <si>
    <t>感応式信号。
Y字路右側は対向車レーンなのでそちらに行かないこと
この先交通量増加、トンネル多数のため尾灯と前灯点けること</t>
  </si>
  <si>
    <t>246.1キロ地点にコンビニあり。
その次のコンビニは284.5km地点CP5
CP5まではトイレや自販あるが、補給困難</t>
  </si>
  <si>
    <t xml:space="preserve">9/9 06:00～06:30
</t>
  </si>
  <si>
    <t>進行方向左側。 レシートを取得すること。時間不問
参考OPEN 9/9 14:32    CLOSE 9/10 1:00
リスタート後進行方向直進</t>
  </si>
  <si>
    <t>オーバーナイトコントロール　
受付にてサインを受けること。時間不問（10:00撤収）
仮眠可能、シャワーあり、夜食（軽食）付き
参考OPEN 9/9 15:44    CLOSE 9/10 3:32
リスタート後、来た道を折り返す</t>
  </si>
  <si>
    <t>進行方向右側。 レシートを取得すること。時間不問
参考OPEN 9/9 11:42    CLOSE 9/9 18:56
リスタート後来た道折り返し</t>
  </si>
  <si>
    <t>進行方向左側。 レシートを取得すること。時間不問
参考OPEN 9/9 10:09    CLOSE 9/9 15:24
リスタート後進行方向直進</t>
  </si>
  <si>
    <t>進行方向左側。 レシートを取得すること。時間不問
参考OPEN 9/9 7:14    CLOSE 9/9 9:06
リスタート後進行方向直進</t>
  </si>
  <si>
    <t>進行方向左側。 レシートを取得すること。時間不問
参考OPEN 9/9 16:19    CLOSE 9/10 4:48
リスタート後進行方向直進</t>
  </si>
  <si>
    <t>進行方向左側。 レシートを取得すること。時間不問
参考OPEN 9/9 21:16    CLOSE 9/10 14:56
リスタート後新宿の交差点を右折してR462へ</t>
  </si>
  <si>
    <t>進行方向左側。 レシートを取得すること。時間不問
参考OPEN 9/9 18:44    CLOSE 9/10 9:52
リスタート後進行方向直進</t>
  </si>
  <si>
    <t>進行方向左側。 レシートを取得すること。時間不問
参考OPEN 9/9 23:28    CLOSE 9/10 19:20
リスタート後進行方向直進</t>
  </si>
  <si>
    <t>OPEN 9/10 00:48    CLOSE 9/10 22:00 
ゴール受付は9/10 15:00からを予定しています。</t>
  </si>
  <si>
    <t>公園内道路</t>
  </si>
  <si>
    <t>※コントロールのコンビニでは、必ず買い物をしてレシートをもらってください。また、通過チェックでもレシートは必要です。</t>
  </si>
  <si>
    <t>T33</t>
  </si>
  <si>
    <t>T33
T31
T184</t>
  </si>
  <si>
    <t>T251
T238</t>
  </si>
  <si>
    <t>T45</t>
  </si>
  <si>
    <t>T193</t>
  </si>
  <si>
    <t>須走富士浅間神社交差点正面。
レシートを取得すること。時間不問
参考OPEN 9/9 8:56    CLOSE 9/9 12:40
リスタート後後ろにローソンがある状態で右折、K151方面へ</t>
  </si>
  <si>
    <t>参考 Ride with GPS　</t>
  </si>
  <si>
    <t>https://ridewithgps.com/routes/43767557</t>
  </si>
  <si>
    <t>╋　「国際通り」</t>
  </si>
  <si>
    <t>右前方に、西念寺の看板</t>
  </si>
  <si>
    <t>感応式、二輪用横断押しボタン有
市川大門下部身延線へ</t>
  </si>
  <si>
    <t>┫字路右側、全身もみほぐし「もみかる」</t>
  </si>
  <si>
    <t>試走結果を反映</t>
  </si>
  <si>
    <t>Ver1.2</t>
  </si>
  <si>
    <t>コントロール6
芦川グリーンロッジ</t>
  </si>
  <si>
    <t>芦川市グリーンロッジ→芦川グリーンロッジに修正</t>
  </si>
  <si>
    <t>左折を右折に修正</t>
  </si>
  <si>
    <t>╋　「都留高校南」</t>
  </si>
  <si>
    <t>交差点名を都留高校南に修正</t>
  </si>
  <si>
    <t>Ver1.3　2023.9.8</t>
  </si>
  <si>
    <t>Ver1.3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</si>
</sst>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_);[Red]\(0.0\)"/>
    <numFmt numFmtId="166" formatCode="0.0_ "/>
  </numFmts>
  <fonts count="24" x14ac:knownFonts="1">
    <font>
      <sz val="11"/>
      <color theme="1"/>
      <name val="Arial"/>
      <scheme val="minor"/>
    </font>
    <font>
      <sz val="11"/>
      <color theme="1"/>
      <name val="Calibri"/>
      <family val="2"/>
    </font>
    <font>
      <sz val="11"/>
      <color theme="1"/>
      <name val="Arial"/>
      <family val="2"/>
    </font>
    <font>
      <sz val="11"/>
      <color theme="1"/>
      <name val="Arial"/>
      <family val="2"/>
      <scheme val="minor"/>
    </font>
    <font>
      <sz val="12"/>
      <color theme="1"/>
      <name val="Meiryo UI"/>
      <family val="2"/>
      <charset val="128"/>
    </font>
    <font>
      <b/>
      <sz val="12"/>
      <color theme="1"/>
      <name val="Arial"/>
      <family val="2"/>
    </font>
    <font>
      <sz val="10"/>
      <name val="Arial"/>
      <family val="2"/>
    </font>
    <font>
      <u/>
      <sz val="11"/>
      <color theme="10"/>
      <name val="Arial"/>
      <family val="2"/>
      <scheme val="minor"/>
    </font>
    <font>
      <sz val="8"/>
      <name val="Arial"/>
      <family val="2"/>
      <scheme val="minor"/>
    </font>
    <font>
      <b/>
      <sz val="12"/>
      <color theme="1"/>
      <name val="Meiryo UI"/>
      <family val="2"/>
      <charset val="128"/>
    </font>
    <font>
      <sz val="11"/>
      <color theme="1"/>
      <name val="Meiryo UI"/>
      <family val="2"/>
      <charset val="128"/>
    </font>
    <font>
      <sz val="11"/>
      <name val="Meiryo UI"/>
      <family val="2"/>
      <charset val="128"/>
    </font>
    <font>
      <b/>
      <sz val="11"/>
      <color theme="1"/>
      <name val="Meiryo UI"/>
      <family val="2"/>
      <charset val="128"/>
    </font>
    <font>
      <sz val="12"/>
      <color rgb="FFFF0000"/>
      <name val="Meiryo UI"/>
      <family val="2"/>
      <charset val="128"/>
    </font>
    <font>
      <sz val="10"/>
      <name val="Meiryo UI"/>
      <family val="2"/>
      <charset val="128"/>
    </font>
    <font>
      <b/>
      <sz val="11"/>
      <color rgb="FFFF0000"/>
      <name val="Meiryo UI"/>
      <family val="2"/>
      <charset val="128"/>
    </font>
    <font>
      <sz val="11"/>
      <color rgb="FF000000"/>
      <name val="Meiryo UI"/>
      <family val="2"/>
      <charset val="128"/>
    </font>
    <font>
      <b/>
      <sz val="12"/>
      <color rgb="FFFF0000"/>
      <name val="Meiryo UI"/>
      <family val="2"/>
      <charset val="128"/>
    </font>
    <font>
      <b/>
      <sz val="14"/>
      <color rgb="FFFF0000"/>
      <name val="Meiryo UI"/>
      <family val="2"/>
      <charset val="128"/>
    </font>
    <font>
      <sz val="12"/>
      <color rgb="FF000000"/>
      <name val="Meiryo UI"/>
      <family val="2"/>
      <charset val="128"/>
    </font>
    <font>
      <sz val="11"/>
      <color rgb="FFFF0000"/>
      <name val="Meiryo UI"/>
      <family val="2"/>
      <charset val="128"/>
    </font>
    <font>
      <b/>
      <sz val="11"/>
      <color rgb="FF000000"/>
      <name val="Meiryo UI"/>
      <family val="2"/>
      <charset val="128"/>
    </font>
    <font>
      <sz val="12"/>
      <name val="Meiryo UI"/>
      <family val="2"/>
      <charset val="128"/>
    </font>
    <font>
      <u/>
      <sz val="12"/>
      <color rgb="FF0000FF"/>
      <name val="Meiryo UI"/>
      <family val="2"/>
      <charset val="128"/>
    </font>
  </fonts>
  <fills count="7">
    <fill>
      <patternFill patternType="none"/>
    </fill>
    <fill>
      <patternFill patternType="gray125"/>
    </fill>
    <fill>
      <patternFill patternType="solid">
        <fgColor rgb="FFC5E0B3"/>
        <bgColor rgb="FFC5E0B3"/>
      </patternFill>
    </fill>
    <fill>
      <patternFill patternType="solid">
        <fgColor theme="0"/>
        <bgColor theme="0"/>
      </patternFill>
    </fill>
    <fill>
      <patternFill patternType="solid">
        <fgColor rgb="FFFFFF00"/>
        <bgColor rgb="FFFFFF00"/>
      </patternFill>
    </fill>
    <fill>
      <patternFill patternType="solid">
        <fgColor rgb="FFFFFFFF"/>
        <bgColor rgb="FFFFFFFF"/>
      </patternFill>
    </fill>
    <fill>
      <patternFill patternType="solid">
        <fgColor rgb="FFFFFF0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diagonal/>
    </border>
    <border>
      <left style="thin">
        <color rgb="FF000000"/>
      </left>
      <right style="thin">
        <color rgb="FF000000"/>
      </right>
      <top/>
      <bottom style="thin">
        <color rgb="FF000000"/>
      </bottom>
      <diagonal/>
    </border>
  </borders>
  <cellStyleXfs count="3">
    <xf numFmtId="0" fontId="0" fillId="0" borderId="0"/>
    <xf numFmtId="0" fontId="6" fillId="0" borderId="0"/>
    <xf numFmtId="0" fontId="7" fillId="0" borderId="0" applyNumberFormat="0" applyFill="0" applyBorder="0" applyAlignment="0" applyProtection="0"/>
  </cellStyleXfs>
  <cellXfs count="109">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164" fontId="4" fillId="0" borderId="1" xfId="0" applyNumberFormat="1" applyFont="1" applyBorder="1" applyAlignment="1">
      <alignment vertical="center"/>
    </xf>
    <xf numFmtId="0" fontId="9" fillId="4" borderId="1" xfId="0" applyFont="1" applyFill="1" applyBorder="1" applyAlignment="1">
      <alignment vertical="center" wrapText="1"/>
    </xf>
    <xf numFmtId="0" fontId="9" fillId="4" borderId="1" xfId="0" applyFont="1" applyFill="1" applyBorder="1" applyAlignment="1">
      <alignment horizontal="center" vertical="center"/>
    </xf>
    <xf numFmtId="164" fontId="9" fillId="4" borderId="1" xfId="0" applyNumberFormat="1" applyFont="1" applyFill="1" applyBorder="1" applyAlignment="1">
      <alignment vertical="center"/>
    </xf>
    <xf numFmtId="0" fontId="4" fillId="0" borderId="0" xfId="0" applyFont="1" applyAlignment="1">
      <alignment vertical="center" wrapText="1"/>
    </xf>
    <xf numFmtId="166" fontId="4" fillId="0" borderId="1" xfId="0" applyNumberFormat="1" applyFont="1" applyBorder="1" applyAlignment="1">
      <alignment horizontal="center" vertical="center"/>
    </xf>
    <xf numFmtId="166" fontId="9" fillId="4" borderId="1" xfId="0" applyNumberFormat="1" applyFont="1" applyFill="1" applyBorder="1" applyAlignment="1">
      <alignment horizontal="center" vertical="center"/>
    </xf>
    <xf numFmtId="164" fontId="9" fillId="0" borderId="1" xfId="0" applyNumberFormat="1" applyFont="1" applyBorder="1" applyAlignment="1">
      <alignment vertical="center"/>
    </xf>
    <xf numFmtId="0" fontId="9" fillId="0" borderId="0" xfId="0" applyFont="1" applyAlignment="1">
      <alignment vertical="center"/>
    </xf>
    <xf numFmtId="0" fontId="4" fillId="0" borderId="0" xfId="0" applyFont="1" applyAlignment="1">
      <alignment vertical="center"/>
    </xf>
    <xf numFmtId="0" fontId="10" fillId="0" borderId="0" xfId="0" applyFont="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center" wrapText="1"/>
    </xf>
    <xf numFmtId="0" fontId="4" fillId="3" borderId="2" xfId="0" applyFont="1" applyFill="1" applyBorder="1" applyAlignment="1">
      <alignment vertical="center"/>
    </xf>
    <xf numFmtId="0" fontId="10" fillId="0" borderId="1" xfId="0" applyFont="1" applyBorder="1" applyAlignment="1">
      <alignment vertical="center" wrapText="1"/>
    </xf>
    <xf numFmtId="164" fontId="4" fillId="0" borderId="0" xfId="0" applyNumberFormat="1" applyFont="1" applyAlignment="1">
      <alignment vertical="center"/>
    </xf>
    <xf numFmtId="165" fontId="4" fillId="0" borderId="0" xfId="0" applyNumberFormat="1" applyFont="1" applyAlignment="1">
      <alignment vertical="center"/>
    </xf>
    <xf numFmtId="0" fontId="4" fillId="0" borderId="1" xfId="0" applyFont="1" applyBorder="1" applyAlignment="1">
      <alignment horizontal="center" vertical="center" wrapText="1"/>
    </xf>
    <xf numFmtId="0" fontId="11" fillId="0" borderId="1" xfId="0" applyFont="1" applyBorder="1" applyAlignment="1">
      <alignment vertical="center" wrapText="1"/>
    </xf>
    <xf numFmtId="0" fontId="10" fillId="0" borderId="5" xfId="0" applyFont="1" applyBorder="1" applyAlignment="1">
      <alignment vertical="center" wrapText="1"/>
    </xf>
    <xf numFmtId="0" fontId="12" fillId="0" borderId="1" xfId="0" applyFont="1" applyBorder="1" applyAlignment="1">
      <alignment vertical="center" wrapText="1"/>
    </xf>
    <xf numFmtId="165" fontId="10" fillId="0" borderId="5" xfId="0" applyNumberFormat="1" applyFont="1" applyBorder="1" applyAlignment="1">
      <alignment horizontal="left" vertical="center"/>
    </xf>
    <xf numFmtId="165" fontId="10" fillId="0" borderId="5" xfId="0" applyNumberFormat="1" applyFont="1" applyBorder="1" applyAlignment="1">
      <alignment horizontal="left" vertical="center" wrapText="1"/>
    </xf>
    <xf numFmtId="166" fontId="4" fillId="0" borderId="0" xfId="0" applyNumberFormat="1" applyFont="1" applyAlignment="1">
      <alignment vertical="center"/>
    </xf>
    <xf numFmtId="0" fontId="4" fillId="0" borderId="8" xfId="0" applyFont="1" applyBorder="1" applyAlignment="1">
      <alignment vertical="center"/>
    </xf>
    <xf numFmtId="164" fontId="4" fillId="0" borderId="8" xfId="0" applyNumberFormat="1" applyFont="1" applyBorder="1" applyAlignment="1">
      <alignment vertical="center"/>
    </xf>
    <xf numFmtId="165" fontId="10" fillId="0" borderId="9" xfId="0" applyNumberFormat="1" applyFont="1" applyBorder="1" applyAlignment="1">
      <alignment horizontal="left" vertical="center"/>
    </xf>
    <xf numFmtId="0" fontId="4" fillId="0" borderId="10" xfId="0" applyFont="1" applyBorder="1" applyAlignment="1">
      <alignment vertical="center"/>
    </xf>
    <xf numFmtId="0" fontId="4" fillId="0" borderId="10" xfId="0" applyFont="1" applyBorder="1" applyAlignment="1">
      <alignment horizontal="center" vertical="center"/>
    </xf>
    <xf numFmtId="164" fontId="4" fillId="0" borderId="10" xfId="0" applyNumberFormat="1" applyFont="1" applyBorder="1" applyAlignment="1">
      <alignment vertical="center"/>
    </xf>
    <xf numFmtId="165" fontId="14" fillId="0" borderId="5" xfId="0" applyNumberFormat="1"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16" fillId="0" borderId="8" xfId="0" applyFont="1" applyBorder="1" applyAlignment="1">
      <alignment vertical="center" wrapText="1"/>
    </xf>
    <xf numFmtId="0" fontId="4" fillId="0" borderId="7" xfId="0" applyFont="1" applyBorder="1" applyAlignment="1">
      <alignment horizontal="center" vertical="center"/>
    </xf>
    <xf numFmtId="164" fontId="4" fillId="0" borderId="7" xfId="0" applyNumberFormat="1" applyFont="1" applyBorder="1" applyAlignment="1">
      <alignment vertical="center"/>
    </xf>
    <xf numFmtId="0" fontId="16" fillId="0" borderId="7" xfId="0" applyFont="1" applyBorder="1" applyAlignment="1">
      <alignment vertical="center" wrapText="1"/>
    </xf>
    <xf numFmtId="0" fontId="4" fillId="0" borderId="7" xfId="0" applyFont="1" applyBorder="1" applyAlignment="1">
      <alignment horizontal="center" vertical="center" wrapText="1"/>
    </xf>
    <xf numFmtId="0" fontId="11" fillId="0" borderId="0" xfId="0" applyFont="1"/>
    <xf numFmtId="0" fontId="10" fillId="0" borderId="0" xfId="0" applyFont="1"/>
    <xf numFmtId="165" fontId="10" fillId="0" borderId="3" xfId="0" applyNumberFormat="1" applyFont="1" applyBorder="1" applyAlignment="1">
      <alignment horizontal="left" vertical="center"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xf>
    <xf numFmtId="166" fontId="4" fillId="5" borderId="1" xfId="0" applyNumberFormat="1" applyFont="1" applyFill="1" applyBorder="1" applyAlignment="1">
      <alignment horizontal="center" vertical="center"/>
    </xf>
    <xf numFmtId="165" fontId="10" fillId="5" borderId="4" xfId="0" applyNumberFormat="1" applyFont="1" applyFill="1" applyBorder="1" applyAlignment="1">
      <alignment horizontal="left" vertical="center" wrapText="1"/>
    </xf>
    <xf numFmtId="0" fontId="9" fillId="4" borderId="4" xfId="0" applyFont="1" applyFill="1" applyBorder="1" applyAlignment="1">
      <alignment vertical="center" wrapText="1"/>
    </xf>
    <xf numFmtId="0" fontId="18" fillId="0" borderId="0" xfId="0" applyFont="1" applyAlignment="1">
      <alignment horizontal="left" vertical="center" wrapText="1"/>
    </xf>
    <xf numFmtId="0" fontId="13" fillId="0" borderId="0" xfId="0" applyFont="1" applyAlignment="1">
      <alignment vertical="center"/>
    </xf>
    <xf numFmtId="0" fontId="10" fillId="0" borderId="0" xfId="0" applyFont="1" applyAlignment="1">
      <alignment vertical="center" wrapText="1"/>
    </xf>
    <xf numFmtId="164" fontId="4" fillId="5" borderId="1" xfId="0" applyNumberFormat="1" applyFont="1" applyFill="1" applyBorder="1" applyAlignment="1">
      <alignment vertical="center"/>
    </xf>
    <xf numFmtId="164" fontId="9" fillId="6" borderId="1" xfId="0" applyNumberFormat="1" applyFont="1" applyFill="1" applyBorder="1" applyAlignment="1">
      <alignment vertical="center"/>
    </xf>
    <xf numFmtId="164" fontId="9" fillId="6" borderId="7" xfId="0" applyNumberFormat="1" applyFont="1" applyFill="1" applyBorder="1" applyAlignment="1">
      <alignment vertical="center"/>
    </xf>
    <xf numFmtId="0" fontId="9" fillId="4" borderId="1" xfId="0" applyFont="1" applyFill="1" applyBorder="1" applyAlignment="1">
      <alignment vertical="center"/>
    </xf>
    <xf numFmtId="0" fontId="9" fillId="6" borderId="1" xfId="0" applyFont="1" applyFill="1" applyBorder="1" applyAlignment="1">
      <alignment vertical="center"/>
    </xf>
    <xf numFmtId="0" fontId="9" fillId="6" borderId="1" xfId="0" applyFont="1" applyFill="1" applyBorder="1" applyAlignment="1">
      <alignment horizontal="center" vertical="center"/>
    </xf>
    <xf numFmtId="0" fontId="12" fillId="6" borderId="1" xfId="0" applyFont="1" applyFill="1" applyBorder="1" applyAlignment="1">
      <alignment vertical="center" wrapText="1"/>
    </xf>
    <xf numFmtId="0" fontId="10" fillId="2" borderId="1" xfId="0" applyFont="1" applyFill="1" applyBorder="1" applyAlignment="1">
      <alignment vertical="center" wrapText="1"/>
    </xf>
    <xf numFmtId="0" fontId="12" fillId="4" borderId="1" xfId="0" applyFont="1" applyFill="1" applyBorder="1" applyAlignment="1">
      <alignment vertical="center" wrapText="1"/>
    </xf>
    <xf numFmtId="165" fontId="11" fillId="0" borderId="6" xfId="0" applyNumberFormat="1" applyFont="1" applyBorder="1" applyAlignment="1">
      <alignment horizontal="left" vertical="center" wrapText="1"/>
    </xf>
    <xf numFmtId="165" fontId="11" fillId="0" borderId="5" xfId="0" applyNumberFormat="1" applyFont="1" applyBorder="1" applyAlignment="1">
      <alignment horizontal="left" vertical="center" wrapText="1"/>
    </xf>
    <xf numFmtId="165" fontId="11" fillId="0" borderId="5" xfId="0" applyNumberFormat="1" applyFont="1" applyBorder="1" applyAlignment="1">
      <alignment horizontal="left" vertical="center"/>
    </xf>
    <xf numFmtId="0" fontId="10" fillId="0" borderId="5" xfId="1" applyFont="1" applyBorder="1" applyAlignment="1">
      <alignment horizontal="left" vertical="center" wrapText="1"/>
    </xf>
    <xf numFmtId="0" fontId="11" fillId="0" borderId="5" xfId="0" applyFont="1" applyBorder="1" applyAlignment="1">
      <alignment horizontal="left" vertical="center" wrapText="1"/>
    </xf>
    <xf numFmtId="165" fontId="10" fillId="0" borderId="4" xfId="0" applyNumberFormat="1" applyFont="1" applyBorder="1" applyAlignment="1">
      <alignment horizontal="left" vertical="center" wrapText="1"/>
    </xf>
    <xf numFmtId="165" fontId="12" fillId="4" borderId="4" xfId="0" applyNumberFormat="1" applyFont="1" applyFill="1" applyBorder="1" applyAlignment="1">
      <alignment horizontal="left" vertical="center" wrapText="1"/>
    </xf>
    <xf numFmtId="0" fontId="15" fillId="0" borderId="0" xfId="0" applyFont="1" applyAlignment="1">
      <alignment horizontal="left" vertical="center" wrapText="1"/>
    </xf>
    <xf numFmtId="0" fontId="20" fillId="0" borderId="0" xfId="0" applyFont="1" applyAlignment="1">
      <alignment vertical="center"/>
    </xf>
    <xf numFmtId="0" fontId="9" fillId="6" borderId="7" xfId="0" applyFont="1" applyFill="1" applyBorder="1" applyAlignment="1">
      <alignment horizontal="center" vertical="center"/>
    </xf>
    <xf numFmtId="0" fontId="9" fillId="6" borderId="7" xfId="0" applyFont="1" applyFill="1" applyBorder="1" applyAlignment="1">
      <alignment horizontal="center" vertical="center" wrapText="1"/>
    </xf>
    <xf numFmtId="164" fontId="9" fillId="6" borderId="8" xfId="0" applyNumberFormat="1" applyFont="1" applyFill="1" applyBorder="1" applyAlignment="1">
      <alignment vertical="center"/>
    </xf>
    <xf numFmtId="0" fontId="21" fillId="6" borderId="7" xfId="0" applyFont="1" applyFill="1" applyBorder="1" applyAlignment="1">
      <alignment vertical="center" wrapText="1"/>
    </xf>
    <xf numFmtId="0" fontId="9" fillId="6" borderId="8" xfId="0" applyFont="1" applyFill="1" applyBorder="1" applyAlignment="1">
      <alignment vertical="center"/>
    </xf>
    <xf numFmtId="0" fontId="9" fillId="6" borderId="7" xfId="0" applyFont="1" applyFill="1" applyBorder="1" applyAlignment="1">
      <alignment vertical="center"/>
    </xf>
    <xf numFmtId="166" fontId="22" fillId="0" borderId="5" xfId="0" applyNumberFormat="1" applyFont="1" applyBorder="1" applyAlignment="1">
      <alignment vertical="center"/>
    </xf>
    <xf numFmtId="0" fontId="17" fillId="0" borderId="0" xfId="0" applyFont="1" applyAlignment="1">
      <alignment horizontal="left" vertical="center" wrapText="1"/>
    </xf>
    <xf numFmtId="0" fontId="4" fillId="0" borderId="5" xfId="0" applyFont="1" applyBorder="1" applyAlignment="1">
      <alignment horizontal="center" vertical="center"/>
    </xf>
    <xf numFmtId="166" fontId="4" fillId="0" borderId="5" xfId="0" applyNumberFormat="1" applyFont="1" applyBorder="1" applyAlignment="1">
      <alignment horizontal="center" vertical="center"/>
    </xf>
    <xf numFmtId="165" fontId="4" fillId="0" borderId="5" xfId="0" applyNumberFormat="1" applyFont="1" applyBorder="1" applyAlignment="1">
      <alignment vertical="center"/>
    </xf>
    <xf numFmtId="0" fontId="4" fillId="0" borderId="9" xfId="0" applyFont="1" applyBorder="1" applyAlignment="1">
      <alignment horizontal="center" vertical="center"/>
    </xf>
    <xf numFmtId="166" fontId="4" fillId="0" borderId="9" xfId="0" applyNumberFormat="1" applyFont="1" applyBorder="1" applyAlignment="1">
      <alignment horizontal="center" vertical="center"/>
    </xf>
    <xf numFmtId="0" fontId="22" fillId="0" borderId="5" xfId="0" applyFont="1" applyBorder="1" applyAlignment="1">
      <alignment horizontal="center" vertical="center"/>
    </xf>
    <xf numFmtId="166" fontId="22" fillId="0" borderId="5" xfId="0" applyNumberFormat="1" applyFont="1" applyBorder="1" applyAlignment="1">
      <alignment horizontal="center" vertical="center" wrapText="1"/>
    </xf>
    <xf numFmtId="166" fontId="22" fillId="0" borderId="5" xfId="0" applyNumberFormat="1" applyFont="1" applyBorder="1" applyAlignment="1">
      <alignment horizontal="center" vertical="center"/>
    </xf>
    <xf numFmtId="0" fontId="13" fillId="0" borderId="0" xfId="0" applyFont="1" applyAlignment="1">
      <alignment vertical="center" wrapText="1"/>
    </xf>
    <xf numFmtId="0" fontId="23" fillId="0" borderId="0" xfId="0" applyFont="1" applyAlignment="1">
      <alignment vertical="center"/>
    </xf>
    <xf numFmtId="0" fontId="4" fillId="0" borderId="5" xfId="0" applyFont="1" applyBorder="1" applyAlignment="1">
      <alignment vertical="center" wrapText="1"/>
    </xf>
    <xf numFmtId="0" fontId="9" fillId="0" borderId="5" xfId="0" applyFont="1" applyBorder="1" applyAlignment="1">
      <alignment vertical="center" wrapText="1"/>
    </xf>
    <xf numFmtId="0" fontId="4" fillId="0" borderId="9" xfId="0" applyFont="1" applyBorder="1" applyAlignment="1">
      <alignment vertical="center" wrapText="1"/>
    </xf>
    <xf numFmtId="0" fontId="9" fillId="0" borderId="6" xfId="0" applyFont="1" applyBorder="1" applyAlignment="1">
      <alignment vertical="center" wrapText="1"/>
    </xf>
    <xf numFmtId="0" fontId="22" fillId="0" borderId="5" xfId="0" applyFont="1" applyBorder="1" applyAlignment="1">
      <alignment horizontal="left" vertical="center" wrapText="1"/>
    </xf>
    <xf numFmtId="0" fontId="4" fillId="0" borderId="5" xfId="1" applyFont="1" applyBorder="1" applyAlignment="1">
      <alignment horizontal="left" vertical="center" wrapText="1"/>
    </xf>
    <xf numFmtId="0" fontId="9" fillId="0" borderId="9" xfId="0" applyFont="1" applyBorder="1" applyAlignment="1">
      <alignment vertical="center" wrapText="1"/>
    </xf>
    <xf numFmtId="0" fontId="22" fillId="0" borderId="5" xfId="0" applyFont="1" applyBorder="1" applyAlignment="1">
      <alignment vertical="center"/>
    </xf>
    <xf numFmtId="0" fontId="22" fillId="0" borderId="0" xfId="0" applyFont="1" applyAlignment="1">
      <alignment horizontal="left" vertical="center"/>
    </xf>
    <xf numFmtId="0" fontId="7" fillId="0" borderId="0" xfId="2" applyAlignment="1">
      <alignment vertical="center"/>
    </xf>
    <xf numFmtId="0" fontId="13" fillId="0" borderId="7" xfId="0" applyFont="1" applyBorder="1" applyAlignment="1">
      <alignment horizontal="left" vertical="center"/>
    </xf>
    <xf numFmtId="0" fontId="4" fillId="0" borderId="0" xfId="0" applyFont="1" applyAlignment="1">
      <alignment vertical="center" wrapText="1"/>
    </xf>
    <xf numFmtId="0" fontId="10" fillId="0" borderId="0" xfId="0" applyFont="1" applyAlignment="1">
      <alignment vertical="center"/>
    </xf>
    <xf numFmtId="0" fontId="19" fillId="0" borderId="0" xfId="0" applyFont="1" applyAlignment="1">
      <alignment vertical="center" wrapText="1"/>
    </xf>
    <xf numFmtId="0" fontId="19" fillId="0" borderId="0" xfId="0" applyFont="1" applyAlignment="1">
      <alignment vertical="center"/>
    </xf>
    <xf numFmtId="0" fontId="4" fillId="0" borderId="0" xfId="0" applyFont="1" applyAlignment="1">
      <alignment vertical="center"/>
    </xf>
  </cellXfs>
  <cellStyles count="3">
    <cellStyle name="Hyperlink" xfId="2" builtinId="8"/>
    <cellStyle name="Normal" xfId="0" builtinId="0"/>
    <cellStyle name="標準 3" xfId="1" xr:uid="{CC5D26E7-F66D-A548-A7ED-D5704DCE2D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idewithgps.com/routes/437675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12"/>
  <sheetViews>
    <sheetView tabSelected="1" workbookViewId="0">
      <selection activeCell="H2" sqref="H2"/>
    </sheetView>
  </sheetViews>
  <sheetFormatPr baseColWidth="10" defaultColWidth="12.6640625" defaultRowHeight="15" customHeight="1" x14ac:dyDescent="0.15"/>
  <cols>
    <col min="1" max="1" width="6" style="17" customWidth="1"/>
    <col min="2" max="2" width="30.83203125" style="17" customWidth="1"/>
    <col min="3" max="3" width="7.6640625" style="17" customWidth="1"/>
    <col min="4" max="4" width="11" style="17" customWidth="1"/>
    <col min="5" max="6" width="7.6640625" style="17" customWidth="1"/>
    <col min="7" max="7" width="7.6640625" style="18" hidden="1" customWidth="1"/>
    <col min="8" max="8" width="46.1640625" style="18" customWidth="1"/>
    <col min="9" max="9" width="10.1640625" style="18" customWidth="1"/>
    <col min="10" max="25" width="7.6640625" style="18" customWidth="1"/>
    <col min="26" max="16384" width="12.6640625" style="18"/>
  </cols>
  <sheetData>
    <row r="1" spans="1:9" ht="15.75" customHeight="1" x14ac:dyDescent="0.15">
      <c r="A1" s="16" t="s">
        <v>105</v>
      </c>
      <c r="B1" s="12"/>
      <c r="G1" s="17"/>
      <c r="H1" s="56" t="s">
        <v>394</v>
      </c>
      <c r="I1" s="17"/>
    </row>
    <row r="2" spans="1:9" ht="17.25" customHeight="1" x14ac:dyDescent="0.15">
      <c r="A2" s="17" t="s">
        <v>0</v>
      </c>
      <c r="B2" s="12"/>
      <c r="G2" s="17"/>
      <c r="H2" s="56"/>
      <c r="I2" s="17"/>
    </row>
    <row r="3" spans="1:9" ht="15.75" customHeight="1" x14ac:dyDescent="0.15">
      <c r="A3" s="17" t="s">
        <v>1</v>
      </c>
      <c r="B3" s="12"/>
      <c r="G3" s="17"/>
      <c r="H3" s="56"/>
      <c r="I3" s="17"/>
    </row>
    <row r="4" spans="1:9" ht="15.75" customHeight="1" x14ac:dyDescent="0.15">
      <c r="B4" s="17" t="s">
        <v>2</v>
      </c>
      <c r="G4" s="17"/>
      <c r="H4" s="56"/>
      <c r="I4" s="17"/>
    </row>
    <row r="5" spans="1:9" ht="17.25" customHeight="1" x14ac:dyDescent="0.15">
      <c r="B5" s="12"/>
      <c r="G5" s="17"/>
      <c r="H5" s="56"/>
      <c r="I5" s="17"/>
    </row>
    <row r="6" spans="1:9" ht="15.75" customHeight="1" x14ac:dyDescent="0.15">
      <c r="A6" s="19"/>
      <c r="B6" s="20" t="s">
        <v>3</v>
      </c>
      <c r="C6" s="19" t="s">
        <v>4</v>
      </c>
      <c r="D6" s="19" t="s">
        <v>5</v>
      </c>
      <c r="E6" s="19" t="s">
        <v>6</v>
      </c>
      <c r="F6" s="19" t="s">
        <v>7</v>
      </c>
      <c r="G6" s="19"/>
      <c r="H6" s="64" t="s">
        <v>8</v>
      </c>
      <c r="I6" s="21" t="s">
        <v>9</v>
      </c>
    </row>
    <row r="7" spans="1:9" ht="36.75" customHeight="1" x14ac:dyDescent="0.15">
      <c r="A7" s="60">
        <v>1</v>
      </c>
      <c r="B7" s="9" t="s">
        <v>10</v>
      </c>
      <c r="C7" s="10"/>
      <c r="D7" s="10" t="s">
        <v>11</v>
      </c>
      <c r="E7" s="11">
        <v>0</v>
      </c>
      <c r="F7" s="11">
        <v>0</v>
      </c>
      <c r="G7" s="11"/>
      <c r="H7" s="65" t="s">
        <v>362</v>
      </c>
      <c r="I7" s="17"/>
    </row>
    <row r="8" spans="1:9" ht="15.75" customHeight="1" x14ac:dyDescent="0.15">
      <c r="A8" s="5">
        <v>2</v>
      </c>
      <c r="B8" s="6" t="s">
        <v>12</v>
      </c>
      <c r="C8" s="7" t="s">
        <v>13</v>
      </c>
      <c r="D8" s="7" t="s">
        <v>14</v>
      </c>
      <c r="E8" s="8">
        <v>0.8</v>
      </c>
      <c r="F8" s="8">
        <f t="shared" ref="F8:F34" si="0">F7+E8</f>
        <v>0.8</v>
      </c>
      <c r="G8" s="8">
        <v>0.8</v>
      </c>
      <c r="H8" s="22" t="s">
        <v>15</v>
      </c>
      <c r="I8" s="17"/>
    </row>
    <row r="9" spans="1:9" ht="15.75" customHeight="1" x14ac:dyDescent="0.15">
      <c r="A9" s="5">
        <v>3</v>
      </c>
      <c r="B9" s="6" t="s">
        <v>16</v>
      </c>
      <c r="C9" s="7" t="s">
        <v>13</v>
      </c>
      <c r="D9" s="7" t="s">
        <v>17</v>
      </c>
      <c r="E9" s="8">
        <v>4.2</v>
      </c>
      <c r="F9" s="8">
        <f t="shared" si="0"/>
        <v>5</v>
      </c>
      <c r="G9" s="8">
        <f t="shared" ref="G9:G188" si="1">G8+E9</f>
        <v>5</v>
      </c>
      <c r="H9" s="22"/>
      <c r="I9" s="17"/>
    </row>
    <row r="10" spans="1:9" ht="15.75" customHeight="1" x14ac:dyDescent="0.15">
      <c r="A10" s="5">
        <v>4</v>
      </c>
      <c r="B10" s="6" t="s">
        <v>18</v>
      </c>
      <c r="C10" s="7" t="s">
        <v>13</v>
      </c>
      <c r="D10" s="7" t="s">
        <v>17</v>
      </c>
      <c r="E10" s="8">
        <v>0.2</v>
      </c>
      <c r="F10" s="8">
        <f t="shared" si="0"/>
        <v>5.2</v>
      </c>
      <c r="G10" s="8">
        <f t="shared" si="1"/>
        <v>5.2</v>
      </c>
      <c r="H10" s="22" t="s">
        <v>19</v>
      </c>
      <c r="I10" s="17"/>
    </row>
    <row r="11" spans="1:9" ht="15.75" customHeight="1" x14ac:dyDescent="0.15">
      <c r="A11" s="5">
        <v>5</v>
      </c>
      <c r="B11" s="6" t="s">
        <v>20</v>
      </c>
      <c r="C11" s="7" t="s">
        <v>21</v>
      </c>
      <c r="D11" s="7" t="s">
        <v>17</v>
      </c>
      <c r="E11" s="8">
        <v>0.2</v>
      </c>
      <c r="F11" s="8">
        <f t="shared" si="0"/>
        <v>5.4</v>
      </c>
      <c r="G11" s="8">
        <f t="shared" si="1"/>
        <v>5.4</v>
      </c>
      <c r="H11" s="22" t="s">
        <v>22</v>
      </c>
      <c r="I11" s="17"/>
    </row>
    <row r="12" spans="1:9" ht="15.75" customHeight="1" x14ac:dyDescent="0.15">
      <c r="A12" s="5">
        <v>6</v>
      </c>
      <c r="B12" s="6" t="s">
        <v>23</v>
      </c>
      <c r="C12" s="7" t="s">
        <v>13</v>
      </c>
      <c r="D12" s="7" t="s">
        <v>24</v>
      </c>
      <c r="E12" s="8">
        <v>0.7</v>
      </c>
      <c r="F12" s="8">
        <f t="shared" si="0"/>
        <v>6.1000000000000005</v>
      </c>
      <c r="G12" s="8">
        <f t="shared" si="1"/>
        <v>6.1000000000000005</v>
      </c>
      <c r="H12" s="22"/>
      <c r="I12" s="17"/>
    </row>
    <row r="13" spans="1:9" ht="15.75" customHeight="1" x14ac:dyDescent="0.15">
      <c r="A13" s="5">
        <v>7</v>
      </c>
      <c r="B13" s="6" t="s">
        <v>25</v>
      </c>
      <c r="C13" s="7" t="s">
        <v>13</v>
      </c>
      <c r="D13" s="7" t="s">
        <v>17</v>
      </c>
      <c r="E13" s="8">
        <v>3.3</v>
      </c>
      <c r="F13" s="8">
        <f t="shared" si="0"/>
        <v>9.4</v>
      </c>
      <c r="G13" s="8">
        <f t="shared" si="1"/>
        <v>9.4</v>
      </c>
      <c r="H13" s="22" t="s">
        <v>26</v>
      </c>
      <c r="I13" s="17"/>
    </row>
    <row r="14" spans="1:9" ht="15.75" customHeight="1" x14ac:dyDescent="0.15">
      <c r="A14" s="5">
        <v>8</v>
      </c>
      <c r="B14" s="6" t="s">
        <v>27</v>
      </c>
      <c r="C14" s="7" t="s">
        <v>21</v>
      </c>
      <c r="D14" s="7" t="s">
        <v>17</v>
      </c>
      <c r="E14" s="8">
        <v>0.5</v>
      </c>
      <c r="F14" s="8">
        <f t="shared" si="0"/>
        <v>9.9</v>
      </c>
      <c r="G14" s="8">
        <f t="shared" si="1"/>
        <v>9.9</v>
      </c>
      <c r="H14" s="22" t="s">
        <v>28</v>
      </c>
      <c r="I14" s="17"/>
    </row>
    <row r="15" spans="1:9" ht="15.75" customHeight="1" x14ac:dyDescent="0.15">
      <c r="A15" s="5">
        <v>9</v>
      </c>
      <c r="B15" s="6" t="s">
        <v>29</v>
      </c>
      <c r="C15" s="7" t="s">
        <v>13</v>
      </c>
      <c r="D15" s="7" t="s">
        <v>30</v>
      </c>
      <c r="E15" s="8">
        <v>0.8</v>
      </c>
      <c r="F15" s="8">
        <f t="shared" si="0"/>
        <v>10.700000000000001</v>
      </c>
      <c r="G15" s="8">
        <f t="shared" si="1"/>
        <v>10.700000000000001</v>
      </c>
      <c r="H15" s="22" t="s">
        <v>31</v>
      </c>
      <c r="I15" s="17"/>
    </row>
    <row r="16" spans="1:9" ht="15.75" customHeight="1" x14ac:dyDescent="0.15">
      <c r="A16" s="5">
        <v>10</v>
      </c>
      <c r="B16" s="6" t="s">
        <v>32</v>
      </c>
      <c r="C16" s="7" t="s">
        <v>21</v>
      </c>
      <c r="D16" s="7" t="s">
        <v>33</v>
      </c>
      <c r="E16" s="8">
        <v>9.5</v>
      </c>
      <c r="F16" s="8">
        <f t="shared" si="0"/>
        <v>20.200000000000003</v>
      </c>
      <c r="G16" s="8">
        <f t="shared" si="1"/>
        <v>20.200000000000003</v>
      </c>
      <c r="H16" s="22"/>
      <c r="I16" s="17"/>
    </row>
    <row r="17" spans="1:9" ht="15.75" customHeight="1" x14ac:dyDescent="0.15">
      <c r="A17" s="5">
        <v>11</v>
      </c>
      <c r="B17" s="6" t="s">
        <v>34</v>
      </c>
      <c r="C17" s="7" t="s">
        <v>13</v>
      </c>
      <c r="D17" s="7" t="s">
        <v>35</v>
      </c>
      <c r="E17" s="8">
        <v>6.7</v>
      </c>
      <c r="F17" s="8">
        <f t="shared" si="0"/>
        <v>26.900000000000002</v>
      </c>
      <c r="G17" s="8">
        <f t="shared" si="1"/>
        <v>26.900000000000002</v>
      </c>
      <c r="H17" s="22" t="s">
        <v>36</v>
      </c>
      <c r="I17" s="17"/>
    </row>
    <row r="18" spans="1:9" ht="15.75" customHeight="1" x14ac:dyDescent="0.15">
      <c r="A18" s="5">
        <v>12</v>
      </c>
      <c r="B18" s="6" t="s">
        <v>37</v>
      </c>
      <c r="C18" s="7" t="s">
        <v>38</v>
      </c>
      <c r="D18" s="7" t="s">
        <v>35</v>
      </c>
      <c r="E18" s="8">
        <v>1.1000000000000001</v>
      </c>
      <c r="F18" s="8">
        <f t="shared" si="0"/>
        <v>28.000000000000004</v>
      </c>
      <c r="G18" s="8">
        <f t="shared" si="1"/>
        <v>28.000000000000004</v>
      </c>
      <c r="H18" s="22"/>
      <c r="I18" s="17"/>
    </row>
    <row r="19" spans="1:9" ht="15.75" customHeight="1" x14ac:dyDescent="0.15">
      <c r="A19" s="5">
        <v>13</v>
      </c>
      <c r="B19" s="6" t="s">
        <v>39</v>
      </c>
      <c r="C19" s="7" t="s">
        <v>21</v>
      </c>
      <c r="D19" s="7" t="s">
        <v>40</v>
      </c>
      <c r="E19" s="8">
        <v>0.4</v>
      </c>
      <c r="F19" s="8">
        <f t="shared" si="0"/>
        <v>28.400000000000002</v>
      </c>
      <c r="G19" s="8">
        <f t="shared" si="1"/>
        <v>28.400000000000002</v>
      </c>
      <c r="H19" s="22"/>
      <c r="I19" s="17"/>
    </row>
    <row r="20" spans="1:9" ht="15.75" customHeight="1" x14ac:dyDescent="0.15">
      <c r="A20" s="5">
        <f t="shared" ref="A20:A52" si="2">1+A19</f>
        <v>14</v>
      </c>
      <c r="B20" s="6" t="s">
        <v>41</v>
      </c>
      <c r="C20" s="7" t="s">
        <v>21</v>
      </c>
      <c r="D20" s="7" t="s">
        <v>40</v>
      </c>
      <c r="E20" s="8">
        <v>2.1</v>
      </c>
      <c r="F20" s="8">
        <f t="shared" si="0"/>
        <v>30.500000000000004</v>
      </c>
      <c r="G20" s="8">
        <f t="shared" si="1"/>
        <v>30.500000000000004</v>
      </c>
      <c r="H20" s="22" t="s">
        <v>42</v>
      </c>
      <c r="I20" s="17"/>
    </row>
    <row r="21" spans="1:9" ht="15.75" customHeight="1" x14ac:dyDescent="0.15">
      <c r="A21" s="5">
        <f t="shared" si="2"/>
        <v>15</v>
      </c>
      <c r="B21" s="6" t="s">
        <v>43</v>
      </c>
      <c r="C21" s="7" t="s">
        <v>13</v>
      </c>
      <c r="D21" s="7" t="s">
        <v>17</v>
      </c>
      <c r="E21" s="8">
        <v>1.8</v>
      </c>
      <c r="F21" s="8">
        <f t="shared" si="0"/>
        <v>32.300000000000004</v>
      </c>
      <c r="G21" s="8">
        <f t="shared" si="1"/>
        <v>32.300000000000004</v>
      </c>
      <c r="H21" s="22" t="s">
        <v>44</v>
      </c>
      <c r="I21" s="17"/>
    </row>
    <row r="22" spans="1:9" ht="15.75" customHeight="1" x14ac:dyDescent="0.15">
      <c r="A22" s="5">
        <f t="shared" si="2"/>
        <v>16</v>
      </c>
      <c r="B22" s="6" t="s">
        <v>45</v>
      </c>
      <c r="C22" s="7" t="s">
        <v>38</v>
      </c>
      <c r="D22" s="7" t="s">
        <v>46</v>
      </c>
      <c r="E22" s="8">
        <v>1.1000000000000001</v>
      </c>
      <c r="F22" s="8">
        <f t="shared" si="0"/>
        <v>33.400000000000006</v>
      </c>
      <c r="G22" s="8">
        <f t="shared" si="1"/>
        <v>33.400000000000006</v>
      </c>
      <c r="H22" s="22"/>
      <c r="I22" s="17"/>
    </row>
    <row r="23" spans="1:9" ht="15.75" customHeight="1" x14ac:dyDescent="0.15">
      <c r="A23" s="5">
        <v>14</v>
      </c>
      <c r="B23" s="6" t="s">
        <v>109</v>
      </c>
      <c r="C23" s="7" t="s">
        <v>13</v>
      </c>
      <c r="D23" s="7" t="s">
        <v>108</v>
      </c>
      <c r="E23" s="8">
        <v>6.7</v>
      </c>
      <c r="F23" s="8">
        <f t="shared" si="0"/>
        <v>40.100000000000009</v>
      </c>
      <c r="G23" s="8" t="e">
        <f>#REF!+E23</f>
        <v>#REF!</v>
      </c>
      <c r="H23" s="22" t="s">
        <v>110</v>
      </c>
      <c r="I23" s="17"/>
    </row>
    <row r="24" spans="1:9" ht="15.75" customHeight="1" x14ac:dyDescent="0.15">
      <c r="A24" s="5">
        <v>15</v>
      </c>
      <c r="B24" s="6" t="s">
        <v>106</v>
      </c>
      <c r="C24" s="7" t="s">
        <v>38</v>
      </c>
      <c r="D24" s="7" t="s">
        <v>47</v>
      </c>
      <c r="E24" s="8">
        <v>0.8</v>
      </c>
      <c r="F24" s="8">
        <f t="shared" si="0"/>
        <v>40.900000000000006</v>
      </c>
      <c r="G24" s="8" t="e">
        <f t="shared" si="1"/>
        <v>#REF!</v>
      </c>
      <c r="H24" s="22"/>
      <c r="I24" s="17"/>
    </row>
    <row r="25" spans="1:9" ht="54" customHeight="1" x14ac:dyDescent="0.15">
      <c r="A25" s="61">
        <v>16</v>
      </c>
      <c r="B25" s="9" t="s">
        <v>107</v>
      </c>
      <c r="C25" s="10" t="s">
        <v>21</v>
      </c>
      <c r="D25" s="10" t="s">
        <v>47</v>
      </c>
      <c r="E25" s="11">
        <v>1.4</v>
      </c>
      <c r="F25" s="11">
        <f t="shared" si="0"/>
        <v>42.300000000000004</v>
      </c>
      <c r="G25" s="11" t="e">
        <f t="shared" si="1"/>
        <v>#REF!</v>
      </c>
      <c r="H25" s="65" t="s">
        <v>367</v>
      </c>
      <c r="I25" s="23">
        <f>F25-F7</f>
        <v>42.300000000000004</v>
      </c>
    </row>
    <row r="26" spans="1:9" ht="64" customHeight="1" x14ac:dyDescent="0.15">
      <c r="A26" s="5">
        <v>17</v>
      </c>
      <c r="B26" s="6" t="s">
        <v>111</v>
      </c>
      <c r="C26" s="7" t="s">
        <v>13</v>
      </c>
      <c r="D26" s="7" t="s">
        <v>49</v>
      </c>
      <c r="E26" s="8">
        <v>1.8</v>
      </c>
      <c r="F26" s="8">
        <f t="shared" si="0"/>
        <v>44.1</v>
      </c>
      <c r="G26" s="8" t="e">
        <f t="shared" si="1"/>
        <v>#REF!</v>
      </c>
      <c r="H26" s="22" t="s">
        <v>119</v>
      </c>
      <c r="I26" s="17"/>
    </row>
    <row r="27" spans="1:9" ht="31" customHeight="1" x14ac:dyDescent="0.15">
      <c r="A27" s="5">
        <v>18</v>
      </c>
      <c r="B27" s="6" t="s">
        <v>279</v>
      </c>
      <c r="C27" s="7" t="s">
        <v>21</v>
      </c>
      <c r="D27" s="7" t="s">
        <v>49</v>
      </c>
      <c r="E27" s="8">
        <v>38.700000000000003</v>
      </c>
      <c r="F27" s="8">
        <f t="shared" si="0"/>
        <v>82.800000000000011</v>
      </c>
      <c r="G27" s="8" t="e">
        <f t="shared" si="1"/>
        <v>#REF!</v>
      </c>
      <c r="H27" s="22" t="s">
        <v>300</v>
      </c>
      <c r="I27" s="17"/>
    </row>
    <row r="28" spans="1:9" ht="15.75" customHeight="1" x14ac:dyDescent="0.15">
      <c r="A28" s="5">
        <v>19</v>
      </c>
      <c r="B28" s="6" t="s">
        <v>117</v>
      </c>
      <c r="C28" s="7" t="s">
        <v>13</v>
      </c>
      <c r="D28" s="7" t="s">
        <v>49</v>
      </c>
      <c r="E28" s="8">
        <v>4.2</v>
      </c>
      <c r="F28" s="8">
        <f t="shared" si="0"/>
        <v>87.000000000000014</v>
      </c>
      <c r="G28" s="8" t="e">
        <f t="shared" si="1"/>
        <v>#REF!</v>
      </c>
      <c r="H28" s="22"/>
      <c r="I28" s="17"/>
    </row>
    <row r="29" spans="1:9" ht="15.75" customHeight="1" x14ac:dyDescent="0.15">
      <c r="A29" s="5">
        <v>20</v>
      </c>
      <c r="B29" s="6" t="s">
        <v>112</v>
      </c>
      <c r="C29" s="7" t="s">
        <v>13</v>
      </c>
      <c r="D29" s="7" t="s">
        <v>115</v>
      </c>
      <c r="E29" s="8">
        <v>3.8</v>
      </c>
      <c r="F29" s="8">
        <f t="shared" ref="F29:F30" si="3">F28+E29</f>
        <v>90.800000000000011</v>
      </c>
      <c r="G29" s="8" t="e">
        <f t="shared" ref="G29:G30" si="4">G28+E29</f>
        <v>#REF!</v>
      </c>
      <c r="H29" s="22" t="s">
        <v>113</v>
      </c>
      <c r="I29" s="17"/>
    </row>
    <row r="30" spans="1:9" ht="15.75" customHeight="1" x14ac:dyDescent="0.15">
      <c r="A30" s="5">
        <f t="shared" si="2"/>
        <v>21</v>
      </c>
      <c r="B30" s="6" t="s">
        <v>114</v>
      </c>
      <c r="C30" s="7" t="s">
        <v>21</v>
      </c>
      <c r="D30" s="7" t="s">
        <v>115</v>
      </c>
      <c r="E30" s="8">
        <v>2.4</v>
      </c>
      <c r="F30" s="8">
        <f t="shared" si="3"/>
        <v>93.200000000000017</v>
      </c>
      <c r="G30" s="8" t="e">
        <f t="shared" si="4"/>
        <v>#REF!</v>
      </c>
      <c r="H30" s="22" t="s">
        <v>116</v>
      </c>
      <c r="I30" s="17"/>
    </row>
    <row r="31" spans="1:9" ht="67" customHeight="1" x14ac:dyDescent="0.15">
      <c r="A31" s="61">
        <f t="shared" si="2"/>
        <v>22</v>
      </c>
      <c r="B31" s="9" t="s">
        <v>145</v>
      </c>
      <c r="C31" s="62" t="s">
        <v>120</v>
      </c>
      <c r="D31" s="62" t="s">
        <v>118</v>
      </c>
      <c r="E31" s="58">
        <v>6.3</v>
      </c>
      <c r="F31" s="58">
        <f t="shared" si="0"/>
        <v>99.500000000000014</v>
      </c>
      <c r="G31" s="58" t="e">
        <f t="shared" si="1"/>
        <v>#REF!</v>
      </c>
      <c r="H31" s="63" t="s">
        <v>380</v>
      </c>
      <c r="I31" s="23">
        <f>F31-F25</f>
        <v>57.20000000000001</v>
      </c>
    </row>
    <row r="32" spans="1:9" ht="15.75" customHeight="1" x14ac:dyDescent="0.15">
      <c r="A32" s="5">
        <f t="shared" si="2"/>
        <v>23</v>
      </c>
      <c r="B32" s="6" t="s">
        <v>51</v>
      </c>
      <c r="C32" s="7" t="s">
        <v>121</v>
      </c>
      <c r="D32" s="7" t="s">
        <v>17</v>
      </c>
      <c r="E32" s="8">
        <v>2.9</v>
      </c>
      <c r="F32" s="8">
        <f t="shared" si="0"/>
        <v>102.40000000000002</v>
      </c>
      <c r="G32" s="8" t="e">
        <f t="shared" si="1"/>
        <v>#REF!</v>
      </c>
      <c r="H32" s="22" t="s">
        <v>122</v>
      </c>
      <c r="I32" s="17"/>
    </row>
    <row r="33" spans="1:9" ht="31" customHeight="1" x14ac:dyDescent="0.15">
      <c r="A33" s="5">
        <v>21</v>
      </c>
      <c r="B33" s="6" t="s">
        <v>124</v>
      </c>
      <c r="C33" s="7" t="s">
        <v>13</v>
      </c>
      <c r="D33" s="7" t="s">
        <v>123</v>
      </c>
      <c r="E33" s="8">
        <v>4.7</v>
      </c>
      <c r="F33" s="8">
        <f t="shared" si="0"/>
        <v>107.10000000000002</v>
      </c>
      <c r="G33" s="8" t="e">
        <f t="shared" si="1"/>
        <v>#REF!</v>
      </c>
      <c r="H33" s="22" t="s">
        <v>125</v>
      </c>
      <c r="I33" s="17"/>
    </row>
    <row r="34" spans="1:9" ht="15.75" customHeight="1" x14ac:dyDescent="0.15">
      <c r="A34" s="5">
        <v>22</v>
      </c>
      <c r="B34" s="6" t="s">
        <v>34</v>
      </c>
      <c r="C34" s="7" t="s">
        <v>38</v>
      </c>
      <c r="D34" s="7" t="s">
        <v>123</v>
      </c>
      <c r="E34" s="8">
        <v>6.6</v>
      </c>
      <c r="F34" s="8">
        <f t="shared" si="0"/>
        <v>113.70000000000002</v>
      </c>
      <c r="G34" s="8" t="e">
        <f t="shared" si="1"/>
        <v>#REF!</v>
      </c>
      <c r="H34" s="22" t="s">
        <v>126</v>
      </c>
      <c r="I34" s="24"/>
    </row>
    <row r="35" spans="1:9" ht="15.75" customHeight="1" x14ac:dyDescent="0.15">
      <c r="A35" s="5">
        <v>23</v>
      </c>
      <c r="B35" s="6" t="s">
        <v>18</v>
      </c>
      <c r="C35" s="7" t="s">
        <v>13</v>
      </c>
      <c r="D35" s="7" t="s">
        <v>127</v>
      </c>
      <c r="E35" s="8">
        <v>1</v>
      </c>
      <c r="F35" s="8">
        <f t="shared" ref="F35:F188" si="5">E35+F34</f>
        <v>114.70000000000002</v>
      </c>
      <c r="G35" s="8" t="e">
        <f t="shared" si="1"/>
        <v>#REF!</v>
      </c>
      <c r="H35" s="22" t="s">
        <v>129</v>
      </c>
      <c r="I35" s="17"/>
    </row>
    <row r="36" spans="1:9" ht="47" customHeight="1" x14ac:dyDescent="0.15">
      <c r="A36" s="5">
        <v>24</v>
      </c>
      <c r="B36" s="6" t="s">
        <v>130</v>
      </c>
      <c r="C36" s="7" t="s">
        <v>13</v>
      </c>
      <c r="D36" s="7" t="s">
        <v>128</v>
      </c>
      <c r="E36" s="8">
        <v>1.8</v>
      </c>
      <c r="F36" s="8">
        <f t="shared" si="5"/>
        <v>116.50000000000001</v>
      </c>
      <c r="G36" s="8" t="e">
        <f t="shared" si="1"/>
        <v>#REF!</v>
      </c>
      <c r="H36" s="22" t="s">
        <v>360</v>
      </c>
      <c r="I36" s="17"/>
    </row>
    <row r="37" spans="1:9" ht="15.75" customHeight="1" x14ac:dyDescent="0.15">
      <c r="A37" s="5">
        <v>25</v>
      </c>
      <c r="B37" s="6" t="s">
        <v>132</v>
      </c>
      <c r="C37" s="7" t="s">
        <v>38</v>
      </c>
      <c r="D37" s="7" t="s">
        <v>131</v>
      </c>
      <c r="E37" s="8">
        <v>7.1</v>
      </c>
      <c r="F37" s="8">
        <f t="shared" si="5"/>
        <v>123.60000000000001</v>
      </c>
      <c r="G37" s="8" t="e">
        <f t="shared" si="1"/>
        <v>#REF!</v>
      </c>
      <c r="H37" s="22" t="s">
        <v>133</v>
      </c>
      <c r="I37" s="17"/>
    </row>
    <row r="38" spans="1:9" ht="30" customHeight="1" x14ac:dyDescent="0.15">
      <c r="A38" s="5">
        <v>26</v>
      </c>
      <c r="B38" s="6" t="s">
        <v>18</v>
      </c>
      <c r="C38" s="7" t="s">
        <v>13</v>
      </c>
      <c r="D38" s="25" t="s">
        <v>137</v>
      </c>
      <c r="E38" s="8">
        <v>3.3</v>
      </c>
      <c r="F38" s="8">
        <f t="shared" si="5"/>
        <v>126.9</v>
      </c>
      <c r="G38" s="8" t="e">
        <f t="shared" si="1"/>
        <v>#REF!</v>
      </c>
      <c r="H38" s="22" t="s">
        <v>138</v>
      </c>
      <c r="I38" s="23"/>
    </row>
    <row r="39" spans="1:9" ht="15.75" customHeight="1" x14ac:dyDescent="0.15">
      <c r="A39" s="5">
        <v>27</v>
      </c>
      <c r="B39" s="6" t="s">
        <v>135</v>
      </c>
      <c r="C39" s="7" t="s">
        <v>38</v>
      </c>
      <c r="D39" s="7" t="s">
        <v>134</v>
      </c>
      <c r="E39" s="8">
        <v>3.3</v>
      </c>
      <c r="F39" s="8">
        <f t="shared" si="5"/>
        <v>130.20000000000002</v>
      </c>
      <c r="G39" s="8" t="e">
        <f t="shared" si="1"/>
        <v>#REF!</v>
      </c>
      <c r="H39" s="22"/>
      <c r="I39" s="23"/>
    </row>
    <row r="40" spans="1:9" ht="15.75" customHeight="1" x14ac:dyDescent="0.15">
      <c r="A40" s="5">
        <f t="shared" si="2"/>
        <v>28</v>
      </c>
      <c r="B40" s="6" t="s">
        <v>136</v>
      </c>
      <c r="C40" s="7" t="s">
        <v>13</v>
      </c>
      <c r="D40" s="7" t="s">
        <v>134</v>
      </c>
      <c r="E40" s="8">
        <v>0.4</v>
      </c>
      <c r="F40" s="8">
        <f t="shared" si="5"/>
        <v>130.60000000000002</v>
      </c>
      <c r="G40" s="8" t="e">
        <f t="shared" si="1"/>
        <v>#REF!</v>
      </c>
      <c r="H40" s="26" t="s">
        <v>140</v>
      </c>
      <c r="I40" s="17"/>
    </row>
    <row r="41" spans="1:9" ht="15.75" customHeight="1" x14ac:dyDescent="0.15">
      <c r="A41" s="5">
        <f t="shared" si="2"/>
        <v>29</v>
      </c>
      <c r="B41" s="6" t="s">
        <v>139</v>
      </c>
      <c r="C41" s="7" t="s">
        <v>21</v>
      </c>
      <c r="D41" s="7" t="s">
        <v>134</v>
      </c>
      <c r="E41" s="8">
        <v>6.3</v>
      </c>
      <c r="F41" s="8">
        <f t="shared" si="5"/>
        <v>136.90000000000003</v>
      </c>
      <c r="G41" s="8" t="e">
        <f t="shared" si="1"/>
        <v>#REF!</v>
      </c>
      <c r="H41" s="22"/>
      <c r="I41" s="17"/>
    </row>
    <row r="42" spans="1:9" ht="15.75" customHeight="1" x14ac:dyDescent="0.15">
      <c r="A42" s="5">
        <f t="shared" si="2"/>
        <v>30</v>
      </c>
      <c r="B42" s="6" t="s">
        <v>142</v>
      </c>
      <c r="C42" s="7" t="s">
        <v>38</v>
      </c>
      <c r="D42" s="7" t="s">
        <v>141</v>
      </c>
      <c r="E42" s="8">
        <v>1.3</v>
      </c>
      <c r="F42" s="8">
        <f t="shared" si="5"/>
        <v>138.20000000000005</v>
      </c>
      <c r="G42" s="8" t="e">
        <f t="shared" si="1"/>
        <v>#REF!</v>
      </c>
      <c r="H42" s="22" t="s">
        <v>143</v>
      </c>
      <c r="I42" s="17"/>
    </row>
    <row r="43" spans="1:9" ht="15.75" customHeight="1" x14ac:dyDescent="0.15">
      <c r="A43" s="5">
        <v>28</v>
      </c>
      <c r="B43" s="6" t="s">
        <v>383</v>
      </c>
      <c r="C43" s="7" t="s">
        <v>38</v>
      </c>
      <c r="D43" s="7" t="s">
        <v>144</v>
      </c>
      <c r="E43" s="8">
        <v>2.4</v>
      </c>
      <c r="F43" s="8">
        <f t="shared" si="5"/>
        <v>140.60000000000005</v>
      </c>
      <c r="G43" s="8" t="e">
        <f t="shared" si="1"/>
        <v>#REF!</v>
      </c>
      <c r="H43" s="22"/>
      <c r="I43" s="17"/>
    </row>
    <row r="44" spans="1:9" ht="52" customHeight="1" x14ac:dyDescent="0.15">
      <c r="A44" s="61">
        <v>29</v>
      </c>
      <c r="B44" s="9" t="s">
        <v>146</v>
      </c>
      <c r="C44" s="62" t="s">
        <v>21</v>
      </c>
      <c r="D44" s="62" t="s">
        <v>144</v>
      </c>
      <c r="E44" s="58">
        <v>0.1</v>
      </c>
      <c r="F44" s="58">
        <f t="shared" si="5"/>
        <v>140.70000000000005</v>
      </c>
      <c r="G44" s="58" t="e">
        <f t="shared" si="1"/>
        <v>#REF!</v>
      </c>
      <c r="H44" s="63" t="s">
        <v>366</v>
      </c>
      <c r="I44" s="23">
        <f>F44-F31</f>
        <v>41.200000000000031</v>
      </c>
    </row>
    <row r="45" spans="1:9" ht="15.75" customHeight="1" x14ac:dyDescent="0.15">
      <c r="A45" s="5">
        <v>30</v>
      </c>
      <c r="B45" s="93" t="s">
        <v>147</v>
      </c>
      <c r="C45" s="83" t="s">
        <v>13</v>
      </c>
      <c r="D45" s="84" t="s">
        <v>144</v>
      </c>
      <c r="E45" s="8">
        <v>0.2</v>
      </c>
      <c r="F45" s="8">
        <f t="shared" si="5"/>
        <v>140.90000000000003</v>
      </c>
      <c r="G45" s="8" t="e">
        <f t="shared" si="1"/>
        <v>#REF!</v>
      </c>
      <c r="H45" s="28"/>
      <c r="I45" s="17"/>
    </row>
    <row r="46" spans="1:9" ht="15.75" customHeight="1" x14ac:dyDescent="0.15">
      <c r="A46" s="5">
        <v>31</v>
      </c>
      <c r="B46" s="93" t="s">
        <v>150</v>
      </c>
      <c r="C46" s="83" t="s">
        <v>38</v>
      </c>
      <c r="D46" s="84" t="s">
        <v>144</v>
      </c>
      <c r="E46" s="85">
        <v>0.2</v>
      </c>
      <c r="F46" s="8">
        <f t="shared" si="5"/>
        <v>141.10000000000002</v>
      </c>
      <c r="G46" s="8" t="e">
        <f t="shared" si="1"/>
        <v>#REF!</v>
      </c>
      <c r="H46" s="22"/>
      <c r="I46" s="23"/>
    </row>
    <row r="47" spans="1:9" ht="15.75" customHeight="1" x14ac:dyDescent="0.15">
      <c r="A47" s="5">
        <v>32</v>
      </c>
      <c r="B47" s="93" t="s">
        <v>148</v>
      </c>
      <c r="C47" s="83" t="s">
        <v>13</v>
      </c>
      <c r="D47" s="84" t="s">
        <v>149</v>
      </c>
      <c r="E47" s="85">
        <v>1</v>
      </c>
      <c r="F47" s="8">
        <f t="shared" si="5"/>
        <v>142.10000000000002</v>
      </c>
      <c r="G47" s="8" t="e">
        <f t="shared" si="1"/>
        <v>#REF!</v>
      </c>
      <c r="H47" s="22"/>
      <c r="I47" s="23"/>
    </row>
    <row r="48" spans="1:9" ht="15.75" customHeight="1" x14ac:dyDescent="0.15">
      <c r="A48" s="5">
        <v>33</v>
      </c>
      <c r="B48" s="93" t="s">
        <v>151</v>
      </c>
      <c r="C48" s="83" t="s">
        <v>21</v>
      </c>
      <c r="D48" s="84" t="s">
        <v>149</v>
      </c>
      <c r="E48" s="85">
        <v>1.8</v>
      </c>
      <c r="F48" s="8">
        <f t="shared" si="5"/>
        <v>143.90000000000003</v>
      </c>
      <c r="G48" s="8" t="e">
        <f t="shared" si="1"/>
        <v>#REF!</v>
      </c>
      <c r="H48" s="29" t="s">
        <v>158</v>
      </c>
      <c r="I48" s="17"/>
    </row>
    <row r="49" spans="1:9" ht="15.75" customHeight="1" x14ac:dyDescent="0.15">
      <c r="A49" s="5">
        <v>34</v>
      </c>
      <c r="B49" s="94" t="s">
        <v>358</v>
      </c>
      <c r="C49" s="83" t="s">
        <v>153</v>
      </c>
      <c r="D49" s="84" t="s">
        <v>149</v>
      </c>
      <c r="E49" s="8">
        <v>7.4</v>
      </c>
      <c r="F49" s="8">
        <f t="shared" si="5"/>
        <v>151.30000000000004</v>
      </c>
      <c r="G49" s="8" t="e">
        <f t="shared" si="1"/>
        <v>#REF!</v>
      </c>
      <c r="H49" s="30" t="s">
        <v>154</v>
      </c>
      <c r="I49" s="17"/>
    </row>
    <row r="50" spans="1:9" ht="36" customHeight="1" x14ac:dyDescent="0.15">
      <c r="A50" s="5">
        <f t="shared" si="2"/>
        <v>35</v>
      </c>
      <c r="B50" s="94" t="s">
        <v>359</v>
      </c>
      <c r="C50" s="83" t="s">
        <v>38</v>
      </c>
      <c r="D50" s="84" t="s">
        <v>149</v>
      </c>
      <c r="E50" s="8">
        <v>6.1</v>
      </c>
      <c r="F50" s="8">
        <f t="shared" si="5"/>
        <v>157.40000000000003</v>
      </c>
      <c r="G50" s="8" t="e">
        <f t="shared" si="1"/>
        <v>#REF!</v>
      </c>
      <c r="H50" s="30" t="s">
        <v>155</v>
      </c>
      <c r="I50" s="31"/>
    </row>
    <row r="51" spans="1:9" ht="15.75" customHeight="1" x14ac:dyDescent="0.15">
      <c r="A51" s="5">
        <f t="shared" si="2"/>
        <v>36</v>
      </c>
      <c r="B51" s="93" t="s">
        <v>152</v>
      </c>
      <c r="C51" s="83" t="s">
        <v>13</v>
      </c>
      <c r="D51" s="84" t="s">
        <v>149</v>
      </c>
      <c r="E51" s="8">
        <v>6.9</v>
      </c>
      <c r="F51" s="8">
        <f t="shared" si="5"/>
        <v>164.30000000000004</v>
      </c>
      <c r="G51" s="8" t="e">
        <f t="shared" si="1"/>
        <v>#REF!</v>
      </c>
      <c r="H51" s="29" t="s">
        <v>156</v>
      </c>
      <c r="I51" s="17"/>
    </row>
    <row r="52" spans="1:9" ht="15.75" customHeight="1" x14ac:dyDescent="0.15">
      <c r="A52" s="32">
        <f t="shared" si="2"/>
        <v>37</v>
      </c>
      <c r="B52" s="95" t="s">
        <v>53</v>
      </c>
      <c r="C52" s="86" t="s">
        <v>38</v>
      </c>
      <c r="D52" s="87" t="s">
        <v>149</v>
      </c>
      <c r="E52" s="33">
        <v>0.6</v>
      </c>
      <c r="F52" s="33">
        <f>E52+F51</f>
        <v>164.90000000000003</v>
      </c>
      <c r="G52" s="33" t="e">
        <f t="shared" si="1"/>
        <v>#REF!</v>
      </c>
      <c r="H52" s="34" t="s">
        <v>157</v>
      </c>
      <c r="I52" s="17"/>
    </row>
    <row r="53" spans="1:9" ht="15.75" customHeight="1" x14ac:dyDescent="0.15">
      <c r="A53" s="103" t="s">
        <v>159</v>
      </c>
      <c r="B53" s="103"/>
      <c r="C53" s="103"/>
      <c r="D53" s="103"/>
      <c r="E53" s="103"/>
      <c r="F53" s="103"/>
      <c r="G53" s="103"/>
      <c r="H53" s="103"/>
      <c r="I53" s="17"/>
    </row>
    <row r="54" spans="1:9" ht="34" customHeight="1" x14ac:dyDescent="0.15">
      <c r="A54" s="35">
        <f>1+A52</f>
        <v>38</v>
      </c>
      <c r="B54" s="96" t="s">
        <v>51</v>
      </c>
      <c r="C54" s="36" t="s">
        <v>121</v>
      </c>
      <c r="D54" s="36" t="s">
        <v>17</v>
      </c>
      <c r="E54" s="37">
        <v>0.7</v>
      </c>
      <c r="F54" s="37">
        <f>E54+F52</f>
        <v>165.60000000000002</v>
      </c>
      <c r="G54" s="37" t="e">
        <f>G52+E54</f>
        <v>#REF!</v>
      </c>
      <c r="H54" s="66" t="s">
        <v>169</v>
      </c>
      <c r="I54" s="17"/>
    </row>
    <row r="55" spans="1:9" ht="15.75" customHeight="1" x14ac:dyDescent="0.15">
      <c r="A55" s="5">
        <f>1+A54</f>
        <v>39</v>
      </c>
      <c r="B55" s="97" t="s">
        <v>188</v>
      </c>
      <c r="C55" s="88" t="s">
        <v>162</v>
      </c>
      <c r="D55" s="89" t="s">
        <v>163</v>
      </c>
      <c r="E55" s="81">
        <v>0.7</v>
      </c>
      <c r="F55" s="8">
        <f>E55+F54</f>
        <v>166.3</v>
      </c>
      <c r="G55" s="8" t="e">
        <f>G54+E55</f>
        <v>#REF!</v>
      </c>
      <c r="H55" s="67" t="s">
        <v>165</v>
      </c>
      <c r="I55" s="17"/>
    </row>
    <row r="56" spans="1:9" ht="15.75" customHeight="1" x14ac:dyDescent="0.15">
      <c r="A56" s="5">
        <f>1+A55</f>
        <v>40</v>
      </c>
      <c r="B56" s="98" t="s">
        <v>161</v>
      </c>
      <c r="C56" s="88" t="s">
        <v>162</v>
      </c>
      <c r="D56" s="89" t="s">
        <v>164</v>
      </c>
      <c r="E56" s="81">
        <v>0.10000000000000853</v>
      </c>
      <c r="F56" s="8">
        <f t="shared" ref="F56:F120" si="6">E56+F55</f>
        <v>166.40000000000003</v>
      </c>
      <c r="G56" s="8"/>
      <c r="H56" s="67" t="s">
        <v>166</v>
      </c>
      <c r="I56" s="17"/>
    </row>
    <row r="57" spans="1:9" ht="15.75" customHeight="1" x14ac:dyDescent="0.15">
      <c r="A57" s="5">
        <f t="shared" ref="A57:A120" si="7">1+A56</f>
        <v>41</v>
      </c>
      <c r="B57" s="97" t="s">
        <v>18</v>
      </c>
      <c r="C57" s="88" t="s">
        <v>162</v>
      </c>
      <c r="D57" s="89" t="s">
        <v>163</v>
      </c>
      <c r="E57" s="81">
        <v>0.29999999999999716</v>
      </c>
      <c r="F57" s="8">
        <f t="shared" si="6"/>
        <v>166.70000000000005</v>
      </c>
      <c r="G57" s="8"/>
      <c r="H57" s="67" t="s">
        <v>167</v>
      </c>
      <c r="I57" s="17"/>
    </row>
    <row r="58" spans="1:9" ht="15.75" customHeight="1" x14ac:dyDescent="0.15">
      <c r="A58" s="5">
        <f t="shared" si="7"/>
        <v>42</v>
      </c>
      <c r="B58" s="98" t="s">
        <v>161</v>
      </c>
      <c r="C58" s="88" t="s">
        <v>162</v>
      </c>
      <c r="D58" s="89" t="s">
        <v>164</v>
      </c>
      <c r="E58" s="81">
        <v>1.6</v>
      </c>
      <c r="F58" s="8">
        <f t="shared" si="6"/>
        <v>168.30000000000004</v>
      </c>
      <c r="G58" s="8"/>
      <c r="H58" s="67" t="s">
        <v>168</v>
      </c>
      <c r="I58" s="17"/>
    </row>
    <row r="59" spans="1:9" ht="15.75" customHeight="1" x14ac:dyDescent="0.15">
      <c r="A59" s="5">
        <f t="shared" si="7"/>
        <v>43</v>
      </c>
      <c r="B59" s="97" t="s">
        <v>18</v>
      </c>
      <c r="C59" s="88" t="s">
        <v>162</v>
      </c>
      <c r="D59" s="89" t="s">
        <v>163</v>
      </c>
      <c r="E59" s="81">
        <v>0.5</v>
      </c>
      <c r="F59" s="8">
        <f t="shared" si="6"/>
        <v>168.80000000000004</v>
      </c>
      <c r="G59" s="8"/>
      <c r="H59" s="67" t="s">
        <v>167</v>
      </c>
      <c r="I59" s="17"/>
    </row>
    <row r="60" spans="1:9" ht="15.75" customHeight="1" x14ac:dyDescent="0.15">
      <c r="A60" s="5">
        <f t="shared" si="7"/>
        <v>44</v>
      </c>
      <c r="B60" s="93" t="s">
        <v>170</v>
      </c>
      <c r="C60" s="88" t="s">
        <v>38</v>
      </c>
      <c r="D60" s="89" t="s">
        <v>171</v>
      </c>
      <c r="E60" s="81">
        <v>2.6</v>
      </c>
      <c r="F60" s="8">
        <f t="shared" si="6"/>
        <v>171.40000000000003</v>
      </c>
      <c r="G60" s="8"/>
      <c r="H60" s="67" t="s">
        <v>172</v>
      </c>
      <c r="I60" s="17"/>
    </row>
    <row r="61" spans="1:9" ht="15.75" customHeight="1" x14ac:dyDescent="0.15">
      <c r="A61" s="5">
        <f t="shared" si="7"/>
        <v>45</v>
      </c>
      <c r="B61" s="97" t="s">
        <v>160</v>
      </c>
      <c r="C61" s="88" t="s">
        <v>38</v>
      </c>
      <c r="D61" s="89" t="s">
        <v>171</v>
      </c>
      <c r="E61" s="81">
        <v>1.2</v>
      </c>
      <c r="F61" s="8">
        <f t="shared" si="6"/>
        <v>172.60000000000002</v>
      </c>
      <c r="G61" s="8"/>
      <c r="H61" s="67" t="s">
        <v>174</v>
      </c>
      <c r="I61" s="17"/>
    </row>
    <row r="62" spans="1:9" ht="15.75" customHeight="1" x14ac:dyDescent="0.15">
      <c r="A62" s="5">
        <f t="shared" si="7"/>
        <v>46</v>
      </c>
      <c r="B62" s="6" t="s">
        <v>279</v>
      </c>
      <c r="C62" s="88" t="s">
        <v>21</v>
      </c>
      <c r="D62" s="89" t="s">
        <v>171</v>
      </c>
      <c r="E62" s="81">
        <v>4.8</v>
      </c>
      <c r="F62" s="8">
        <f t="shared" si="6"/>
        <v>177.40000000000003</v>
      </c>
      <c r="G62" s="8"/>
      <c r="H62" s="68" t="s">
        <v>287</v>
      </c>
      <c r="I62" s="17"/>
    </row>
    <row r="63" spans="1:9" ht="35.25" customHeight="1" x14ac:dyDescent="0.15">
      <c r="A63" s="5">
        <f t="shared" si="7"/>
        <v>47</v>
      </c>
      <c r="B63" s="93" t="s">
        <v>173</v>
      </c>
      <c r="C63" s="88" t="s">
        <v>162</v>
      </c>
      <c r="D63" s="89" t="s">
        <v>171</v>
      </c>
      <c r="E63" s="8">
        <v>3.4</v>
      </c>
      <c r="F63" s="8">
        <f t="shared" si="6"/>
        <v>180.80000000000004</v>
      </c>
      <c r="G63" s="8"/>
      <c r="H63" s="67" t="s">
        <v>175</v>
      </c>
      <c r="I63" s="17"/>
    </row>
    <row r="64" spans="1:9" ht="15.75" customHeight="1" x14ac:dyDescent="0.15">
      <c r="A64" s="5">
        <f t="shared" si="7"/>
        <v>48</v>
      </c>
      <c r="B64" s="93" t="s">
        <v>173</v>
      </c>
      <c r="C64" s="7" t="s">
        <v>13</v>
      </c>
      <c r="D64" s="7" t="s">
        <v>17</v>
      </c>
      <c r="E64" s="8">
        <v>9.1</v>
      </c>
      <c r="F64" s="8">
        <f t="shared" si="6"/>
        <v>189.90000000000003</v>
      </c>
      <c r="G64" s="8"/>
      <c r="H64" s="22" t="s">
        <v>176</v>
      </c>
      <c r="I64" s="17"/>
    </row>
    <row r="65" spans="1:9" ht="15.75" customHeight="1" x14ac:dyDescent="0.15">
      <c r="A65" s="5">
        <f t="shared" si="7"/>
        <v>49</v>
      </c>
      <c r="B65" s="93" t="s">
        <v>50</v>
      </c>
      <c r="C65" s="7" t="s">
        <v>178</v>
      </c>
      <c r="D65" s="7" t="s">
        <v>17</v>
      </c>
      <c r="E65" s="8">
        <v>0.1</v>
      </c>
      <c r="F65" s="8">
        <f t="shared" si="6"/>
        <v>190.00000000000003</v>
      </c>
      <c r="G65" s="8"/>
      <c r="H65" s="22" t="s">
        <v>177</v>
      </c>
      <c r="I65" s="17"/>
    </row>
    <row r="66" spans="1:9" ht="15.75" customHeight="1" x14ac:dyDescent="0.15">
      <c r="A66" s="5">
        <f t="shared" si="7"/>
        <v>50</v>
      </c>
      <c r="B66" s="93" t="s">
        <v>180</v>
      </c>
      <c r="C66" s="7" t="s">
        <v>13</v>
      </c>
      <c r="D66" s="7" t="s">
        <v>179</v>
      </c>
      <c r="E66" s="8">
        <v>0.3</v>
      </c>
      <c r="F66" s="8">
        <f t="shared" si="6"/>
        <v>190.30000000000004</v>
      </c>
      <c r="G66" s="8"/>
      <c r="H66" s="22"/>
      <c r="I66" s="17"/>
    </row>
    <row r="67" spans="1:9" ht="15.75" customHeight="1" x14ac:dyDescent="0.15">
      <c r="A67" s="5">
        <f t="shared" si="7"/>
        <v>51</v>
      </c>
      <c r="B67" s="93" t="s">
        <v>181</v>
      </c>
      <c r="C67" s="7" t="s">
        <v>38</v>
      </c>
      <c r="D67" s="7" t="s">
        <v>182</v>
      </c>
      <c r="E67" s="8">
        <v>0.5</v>
      </c>
      <c r="F67" s="8">
        <f t="shared" si="6"/>
        <v>190.80000000000004</v>
      </c>
      <c r="G67" s="8"/>
      <c r="H67" s="67" t="s">
        <v>172</v>
      </c>
      <c r="I67" s="17"/>
    </row>
    <row r="68" spans="1:9" ht="15.75" customHeight="1" x14ac:dyDescent="0.15">
      <c r="A68" s="5">
        <f t="shared" si="7"/>
        <v>52</v>
      </c>
      <c r="B68" s="93" t="s">
        <v>183</v>
      </c>
      <c r="C68" s="7" t="s">
        <v>38</v>
      </c>
      <c r="D68" s="7" t="s">
        <v>17</v>
      </c>
      <c r="E68" s="8">
        <v>2.2000000000000002</v>
      </c>
      <c r="F68" s="8">
        <f t="shared" si="6"/>
        <v>193.00000000000003</v>
      </c>
      <c r="G68" s="8"/>
      <c r="H68" s="22" t="s">
        <v>184</v>
      </c>
      <c r="I68" s="17"/>
    </row>
    <row r="69" spans="1:9" ht="15.75" customHeight="1" x14ac:dyDescent="0.15">
      <c r="A69" s="5">
        <f t="shared" si="7"/>
        <v>53</v>
      </c>
      <c r="B69" s="93" t="s">
        <v>185</v>
      </c>
      <c r="C69" s="7" t="s">
        <v>13</v>
      </c>
      <c r="D69" s="7" t="s">
        <v>186</v>
      </c>
      <c r="E69" s="8">
        <v>0.7</v>
      </c>
      <c r="F69" s="8">
        <f t="shared" si="6"/>
        <v>193.70000000000002</v>
      </c>
      <c r="G69" s="8"/>
      <c r="H69" s="22"/>
      <c r="I69" s="17"/>
    </row>
    <row r="70" spans="1:9" ht="52" customHeight="1" x14ac:dyDescent="0.15">
      <c r="A70" s="61">
        <f t="shared" si="7"/>
        <v>54</v>
      </c>
      <c r="B70" s="9" t="s">
        <v>187</v>
      </c>
      <c r="C70" s="62" t="s">
        <v>52</v>
      </c>
      <c r="D70" s="62" t="s">
        <v>186</v>
      </c>
      <c r="E70" s="58">
        <v>0.4</v>
      </c>
      <c r="F70" s="58">
        <f t="shared" si="6"/>
        <v>194.10000000000002</v>
      </c>
      <c r="G70" s="58"/>
      <c r="H70" s="63" t="s">
        <v>365</v>
      </c>
      <c r="I70" s="23">
        <f>F70-F44</f>
        <v>53.399999999999977</v>
      </c>
    </row>
    <row r="71" spans="1:9" ht="20" customHeight="1" x14ac:dyDescent="0.15">
      <c r="A71" s="5">
        <f t="shared" si="7"/>
        <v>55</v>
      </c>
      <c r="B71" s="93" t="s">
        <v>189</v>
      </c>
      <c r="C71" s="7" t="s">
        <v>38</v>
      </c>
      <c r="D71" s="7" t="s">
        <v>17</v>
      </c>
      <c r="E71" s="8">
        <v>0.9</v>
      </c>
      <c r="F71" s="8">
        <f t="shared" si="6"/>
        <v>195.00000000000003</v>
      </c>
      <c r="G71" s="8"/>
      <c r="H71" s="67" t="s">
        <v>384</v>
      </c>
      <c r="I71" s="17"/>
    </row>
    <row r="72" spans="1:9" ht="15.75" customHeight="1" x14ac:dyDescent="0.15">
      <c r="A72" s="5">
        <f t="shared" si="7"/>
        <v>56</v>
      </c>
      <c r="B72" s="93" t="s">
        <v>189</v>
      </c>
      <c r="C72" s="7" t="s">
        <v>38</v>
      </c>
      <c r="D72" s="7" t="s">
        <v>17</v>
      </c>
      <c r="E72" s="8">
        <v>0.1</v>
      </c>
      <c r="F72" s="8">
        <f t="shared" si="6"/>
        <v>195.10000000000002</v>
      </c>
      <c r="G72" s="8"/>
      <c r="H72" s="22" t="s">
        <v>190</v>
      </c>
      <c r="I72" s="17"/>
    </row>
    <row r="73" spans="1:9" ht="15.75" customHeight="1" x14ac:dyDescent="0.15">
      <c r="A73" s="5">
        <f t="shared" si="7"/>
        <v>57</v>
      </c>
      <c r="B73" s="97" t="s">
        <v>191</v>
      </c>
      <c r="C73" s="7" t="s">
        <v>38</v>
      </c>
      <c r="D73" s="7" t="s">
        <v>186</v>
      </c>
      <c r="E73" s="8">
        <v>1.9</v>
      </c>
      <c r="F73" s="8">
        <f t="shared" si="6"/>
        <v>197.00000000000003</v>
      </c>
      <c r="G73" s="8"/>
      <c r="H73" s="22"/>
      <c r="I73" s="17"/>
    </row>
    <row r="74" spans="1:9" ht="35.25" customHeight="1" x14ac:dyDescent="0.15">
      <c r="A74" s="5">
        <f t="shared" si="7"/>
        <v>58</v>
      </c>
      <c r="B74" s="94" t="s">
        <v>359</v>
      </c>
      <c r="C74" s="7" t="s">
        <v>121</v>
      </c>
      <c r="D74" s="7" t="s">
        <v>186</v>
      </c>
      <c r="E74" s="8">
        <v>4.9000000000000004</v>
      </c>
      <c r="F74" s="8">
        <f t="shared" si="6"/>
        <v>201.90000000000003</v>
      </c>
      <c r="G74" s="8"/>
      <c r="H74" s="22" t="s">
        <v>192</v>
      </c>
      <c r="I74" s="17"/>
    </row>
    <row r="75" spans="1:9" ht="35.25" customHeight="1" x14ac:dyDescent="0.15">
      <c r="A75" s="5">
        <f t="shared" si="7"/>
        <v>59</v>
      </c>
      <c r="B75" s="93" t="s">
        <v>189</v>
      </c>
      <c r="C75" s="7" t="s">
        <v>38</v>
      </c>
      <c r="D75" s="25" t="s">
        <v>193</v>
      </c>
      <c r="E75" s="8">
        <v>2.2000000000000002</v>
      </c>
      <c r="F75" s="8">
        <f t="shared" si="6"/>
        <v>204.10000000000002</v>
      </c>
      <c r="G75" s="8"/>
      <c r="H75" s="67" t="s">
        <v>172</v>
      </c>
      <c r="I75" s="17"/>
    </row>
    <row r="76" spans="1:9" ht="15.75" customHeight="1" x14ac:dyDescent="0.15">
      <c r="A76" s="5">
        <f t="shared" si="7"/>
        <v>60</v>
      </c>
      <c r="B76" s="93" t="s">
        <v>194</v>
      </c>
      <c r="C76" s="7" t="s">
        <v>38</v>
      </c>
      <c r="D76" s="7" t="s">
        <v>186</v>
      </c>
      <c r="E76" s="8">
        <v>4.0999999999999996</v>
      </c>
      <c r="F76" s="8">
        <f t="shared" si="6"/>
        <v>208.20000000000002</v>
      </c>
      <c r="G76" s="8"/>
      <c r="H76" s="22" t="s">
        <v>195</v>
      </c>
      <c r="I76" s="17"/>
    </row>
    <row r="77" spans="1:9" ht="15.75" customHeight="1" x14ac:dyDescent="0.15">
      <c r="A77" s="5">
        <f t="shared" si="7"/>
        <v>61</v>
      </c>
      <c r="B77" s="98" t="s">
        <v>161</v>
      </c>
      <c r="C77" s="7" t="s">
        <v>13</v>
      </c>
      <c r="D77" s="7" t="s">
        <v>17</v>
      </c>
      <c r="E77" s="8">
        <v>5.9</v>
      </c>
      <c r="F77" s="8">
        <f t="shared" si="6"/>
        <v>214.10000000000002</v>
      </c>
      <c r="G77" s="8"/>
      <c r="H77" s="69" t="s">
        <v>386</v>
      </c>
      <c r="I77" s="17"/>
    </row>
    <row r="78" spans="1:9" ht="15.75" customHeight="1" x14ac:dyDescent="0.15">
      <c r="A78" s="5">
        <f t="shared" si="7"/>
        <v>62</v>
      </c>
      <c r="B78" s="93" t="s">
        <v>196</v>
      </c>
      <c r="C78" s="7" t="s">
        <v>13</v>
      </c>
      <c r="D78" s="7" t="s">
        <v>197</v>
      </c>
      <c r="E78" s="8">
        <v>2.1</v>
      </c>
      <c r="F78" s="8">
        <f t="shared" si="6"/>
        <v>216.20000000000002</v>
      </c>
      <c r="G78" s="8" t="e">
        <f>G55+E78</f>
        <v>#REF!</v>
      </c>
      <c r="H78" s="22" t="s">
        <v>198</v>
      </c>
      <c r="I78" s="17"/>
    </row>
    <row r="79" spans="1:9" ht="37" customHeight="1" x14ac:dyDescent="0.15">
      <c r="A79" s="5">
        <f t="shared" si="7"/>
        <v>63</v>
      </c>
      <c r="B79" s="93" t="s">
        <v>12</v>
      </c>
      <c r="C79" s="7" t="s">
        <v>38</v>
      </c>
      <c r="D79" s="7" t="s">
        <v>17</v>
      </c>
      <c r="E79" s="8">
        <v>0.8</v>
      </c>
      <c r="F79" s="8">
        <f t="shared" si="6"/>
        <v>217.00000000000003</v>
      </c>
      <c r="G79" s="8"/>
      <c r="H79" s="22" t="s">
        <v>199</v>
      </c>
      <c r="I79" s="17"/>
    </row>
    <row r="80" spans="1:9" ht="19.5" customHeight="1" x14ac:dyDescent="0.15">
      <c r="A80" s="5">
        <f t="shared" si="7"/>
        <v>64</v>
      </c>
      <c r="B80" s="94" t="s">
        <v>51</v>
      </c>
      <c r="C80" s="7" t="s">
        <v>121</v>
      </c>
      <c r="D80" s="7" t="s">
        <v>17</v>
      </c>
      <c r="E80" s="8">
        <v>0.3</v>
      </c>
      <c r="F80" s="8">
        <f t="shared" si="6"/>
        <v>217.30000000000004</v>
      </c>
      <c r="G80" s="8"/>
      <c r="H80" s="22" t="s">
        <v>200</v>
      </c>
      <c r="I80" s="17"/>
    </row>
    <row r="81" spans="1:9" ht="19.5" customHeight="1" x14ac:dyDescent="0.15">
      <c r="A81" s="5">
        <f t="shared" si="7"/>
        <v>65</v>
      </c>
      <c r="B81" s="98" t="s">
        <v>161</v>
      </c>
      <c r="C81" s="7" t="s">
        <v>13</v>
      </c>
      <c r="D81" s="7" t="s">
        <v>17</v>
      </c>
      <c r="E81" s="8">
        <v>1</v>
      </c>
      <c r="F81" s="8">
        <f t="shared" si="6"/>
        <v>218.30000000000004</v>
      </c>
      <c r="G81" s="8"/>
      <c r="H81" s="22" t="s">
        <v>201</v>
      </c>
      <c r="I81" s="17"/>
    </row>
    <row r="82" spans="1:9" ht="72" customHeight="1" x14ac:dyDescent="0.15">
      <c r="A82" s="5">
        <f t="shared" si="7"/>
        <v>66</v>
      </c>
      <c r="B82" s="97" t="s">
        <v>18</v>
      </c>
      <c r="C82" s="7" t="s">
        <v>13</v>
      </c>
      <c r="D82" s="25" t="s">
        <v>203</v>
      </c>
      <c r="E82" s="8">
        <v>1.6</v>
      </c>
      <c r="F82" s="8">
        <f t="shared" si="6"/>
        <v>219.90000000000003</v>
      </c>
      <c r="G82" s="8"/>
      <c r="H82" s="22" t="s">
        <v>202</v>
      </c>
      <c r="I82" s="17"/>
    </row>
    <row r="83" spans="1:9" ht="54" customHeight="1" x14ac:dyDescent="0.15">
      <c r="A83" s="5">
        <f t="shared" si="7"/>
        <v>67</v>
      </c>
      <c r="B83" s="97" t="s">
        <v>205</v>
      </c>
      <c r="C83" s="7" t="s">
        <v>38</v>
      </c>
      <c r="D83" s="25" t="s">
        <v>204</v>
      </c>
      <c r="E83" s="8">
        <v>21.5</v>
      </c>
      <c r="F83" s="8">
        <f t="shared" si="6"/>
        <v>241.40000000000003</v>
      </c>
      <c r="G83" s="8"/>
      <c r="H83" s="22" t="s">
        <v>361</v>
      </c>
      <c r="I83" s="17"/>
    </row>
    <row r="84" spans="1:9" ht="15.75" customHeight="1" x14ac:dyDescent="0.15">
      <c r="A84" s="5">
        <f t="shared" si="7"/>
        <v>68</v>
      </c>
      <c r="B84" s="93" t="s">
        <v>207</v>
      </c>
      <c r="C84" s="7" t="s">
        <v>21</v>
      </c>
      <c r="D84" s="7" t="s">
        <v>206</v>
      </c>
      <c r="E84" s="8">
        <v>9.6</v>
      </c>
      <c r="F84" s="8">
        <f t="shared" si="6"/>
        <v>251.00000000000003</v>
      </c>
      <c r="G84" s="8"/>
      <c r="H84" s="22"/>
      <c r="I84" s="17"/>
    </row>
    <row r="85" spans="1:9" ht="38" customHeight="1" x14ac:dyDescent="0.15">
      <c r="A85" s="5">
        <f t="shared" si="7"/>
        <v>69</v>
      </c>
      <c r="B85" s="93" t="s">
        <v>48</v>
      </c>
      <c r="C85" s="7" t="s">
        <v>13</v>
      </c>
      <c r="D85" s="7" t="s">
        <v>208</v>
      </c>
      <c r="E85" s="8">
        <v>3.8</v>
      </c>
      <c r="F85" s="8">
        <f t="shared" si="6"/>
        <v>254.80000000000004</v>
      </c>
      <c r="G85" s="8"/>
      <c r="H85" s="22" t="s">
        <v>209</v>
      </c>
      <c r="I85" s="17"/>
    </row>
    <row r="86" spans="1:9" ht="15.75" customHeight="1" x14ac:dyDescent="0.15">
      <c r="A86" s="5">
        <f t="shared" si="7"/>
        <v>70</v>
      </c>
      <c r="B86" s="93" t="s">
        <v>12</v>
      </c>
      <c r="C86" s="7" t="s">
        <v>21</v>
      </c>
      <c r="D86" s="7" t="s">
        <v>204</v>
      </c>
      <c r="E86" s="8">
        <v>2.5</v>
      </c>
      <c r="F86" s="8">
        <f t="shared" si="6"/>
        <v>257.30000000000007</v>
      </c>
      <c r="G86" s="8"/>
      <c r="H86" s="22" t="s">
        <v>211</v>
      </c>
      <c r="I86" s="17"/>
    </row>
    <row r="87" spans="1:9" ht="15.75" customHeight="1" x14ac:dyDescent="0.15">
      <c r="A87" s="5">
        <f t="shared" si="7"/>
        <v>71</v>
      </c>
      <c r="B87" s="93" t="s">
        <v>213</v>
      </c>
      <c r="C87" s="7" t="s">
        <v>21</v>
      </c>
      <c r="D87" s="7" t="s">
        <v>212</v>
      </c>
      <c r="E87" s="8">
        <v>19</v>
      </c>
      <c r="F87" s="8">
        <f t="shared" si="6"/>
        <v>276.30000000000007</v>
      </c>
      <c r="G87" s="8"/>
      <c r="H87" s="22" t="s">
        <v>214</v>
      </c>
      <c r="I87" s="17"/>
    </row>
    <row r="88" spans="1:9" ht="15.75" customHeight="1" x14ac:dyDescent="0.15">
      <c r="A88" s="5">
        <f t="shared" si="7"/>
        <v>72</v>
      </c>
      <c r="B88" s="97" t="s">
        <v>109</v>
      </c>
      <c r="C88" s="7" t="s">
        <v>13</v>
      </c>
      <c r="D88" s="7" t="s">
        <v>210</v>
      </c>
      <c r="E88" s="8">
        <v>6.7</v>
      </c>
      <c r="F88" s="8">
        <f t="shared" si="6"/>
        <v>283.00000000000006</v>
      </c>
      <c r="G88" s="8"/>
      <c r="H88" s="22" t="s">
        <v>215</v>
      </c>
      <c r="I88" s="17"/>
    </row>
    <row r="89" spans="1:9" ht="15.75" customHeight="1" x14ac:dyDescent="0.15">
      <c r="A89" s="5">
        <f t="shared" si="7"/>
        <v>73</v>
      </c>
      <c r="B89" s="93" t="s">
        <v>218</v>
      </c>
      <c r="C89" s="7" t="s">
        <v>38</v>
      </c>
      <c r="D89" s="7" t="s">
        <v>216</v>
      </c>
      <c r="E89" s="8">
        <v>1.1000000000000001</v>
      </c>
      <c r="F89" s="8">
        <f t="shared" si="6"/>
        <v>284.10000000000008</v>
      </c>
      <c r="G89" s="8"/>
      <c r="H89" s="22" t="s">
        <v>217</v>
      </c>
      <c r="I89" s="17"/>
    </row>
    <row r="90" spans="1:9" ht="52" customHeight="1" x14ac:dyDescent="0.15">
      <c r="A90" s="61">
        <f t="shared" si="7"/>
        <v>74</v>
      </c>
      <c r="B90" s="9" t="s">
        <v>219</v>
      </c>
      <c r="C90" s="62" t="s">
        <v>21</v>
      </c>
      <c r="D90" s="62" t="s">
        <v>216</v>
      </c>
      <c r="E90" s="58">
        <v>0.4</v>
      </c>
      <c r="F90" s="58">
        <f t="shared" si="6"/>
        <v>284.50000000000006</v>
      </c>
      <c r="G90" s="58"/>
      <c r="H90" s="63" t="s">
        <v>363</v>
      </c>
      <c r="I90" s="23">
        <f>F90-F70</f>
        <v>90.400000000000034</v>
      </c>
    </row>
    <row r="91" spans="1:9" ht="15.75" customHeight="1" x14ac:dyDescent="0.15">
      <c r="A91" s="5">
        <f t="shared" si="7"/>
        <v>75</v>
      </c>
      <c r="B91" s="93" t="s">
        <v>220</v>
      </c>
      <c r="C91" s="7" t="s">
        <v>38</v>
      </c>
      <c r="D91" s="7" t="s">
        <v>222</v>
      </c>
      <c r="E91" s="8">
        <v>7.9</v>
      </c>
      <c r="F91" s="8">
        <f t="shared" si="6"/>
        <v>292.40000000000003</v>
      </c>
      <c r="G91" s="8"/>
      <c r="H91" s="22" t="s">
        <v>221</v>
      </c>
      <c r="I91" s="17"/>
    </row>
    <row r="92" spans="1:9" ht="32" customHeight="1" x14ac:dyDescent="0.15">
      <c r="A92" s="5">
        <f t="shared" si="7"/>
        <v>76</v>
      </c>
      <c r="B92" s="97" t="s">
        <v>223</v>
      </c>
      <c r="C92" s="7" t="s">
        <v>13</v>
      </c>
      <c r="D92" s="7" t="s">
        <v>212</v>
      </c>
      <c r="E92" s="8">
        <v>0.3</v>
      </c>
      <c r="F92" s="8">
        <f t="shared" si="6"/>
        <v>292.70000000000005</v>
      </c>
      <c r="G92" s="8"/>
      <c r="H92" s="22" t="s">
        <v>385</v>
      </c>
      <c r="I92" s="17"/>
    </row>
    <row r="93" spans="1:9" ht="15.75" customHeight="1" x14ac:dyDescent="0.15">
      <c r="A93" s="5">
        <f t="shared" si="7"/>
        <v>77</v>
      </c>
      <c r="B93" s="93" t="s">
        <v>53</v>
      </c>
      <c r="C93" s="7" t="s">
        <v>38</v>
      </c>
      <c r="D93" s="7" t="s">
        <v>222</v>
      </c>
      <c r="E93" s="8">
        <v>6.3</v>
      </c>
      <c r="F93" s="8">
        <f t="shared" si="6"/>
        <v>299.00000000000006</v>
      </c>
      <c r="G93" s="8"/>
      <c r="H93" s="22" t="s">
        <v>224</v>
      </c>
      <c r="I93" s="17"/>
    </row>
    <row r="94" spans="1:9" ht="36" customHeight="1" x14ac:dyDescent="0.15">
      <c r="A94" s="5">
        <f t="shared" si="7"/>
        <v>78</v>
      </c>
      <c r="B94" s="93" t="s">
        <v>225</v>
      </c>
      <c r="C94" s="7" t="s">
        <v>38</v>
      </c>
      <c r="D94" s="7" t="s">
        <v>222</v>
      </c>
      <c r="E94" s="8">
        <v>3.4</v>
      </c>
      <c r="F94" s="8">
        <f t="shared" si="6"/>
        <v>302.40000000000003</v>
      </c>
      <c r="G94" s="8"/>
      <c r="H94" s="22" t="s">
        <v>357</v>
      </c>
      <c r="I94" s="17"/>
    </row>
    <row r="95" spans="1:9" ht="15.75" customHeight="1" x14ac:dyDescent="0.15">
      <c r="A95" s="5">
        <f t="shared" si="7"/>
        <v>79</v>
      </c>
      <c r="B95" s="93" t="s">
        <v>228</v>
      </c>
      <c r="C95" s="7" t="s">
        <v>38</v>
      </c>
      <c r="D95" s="7" t="s">
        <v>226</v>
      </c>
      <c r="E95" s="8">
        <v>3.6</v>
      </c>
      <c r="F95" s="8">
        <f t="shared" si="6"/>
        <v>306.00000000000006</v>
      </c>
      <c r="G95" s="8"/>
      <c r="H95" s="22" t="s">
        <v>227</v>
      </c>
      <c r="I95" s="17"/>
    </row>
    <row r="96" spans="1:9" ht="15.75" customHeight="1" x14ac:dyDescent="0.15">
      <c r="A96" s="5">
        <f t="shared" si="7"/>
        <v>80</v>
      </c>
      <c r="B96" s="93" t="s">
        <v>50</v>
      </c>
      <c r="C96" s="7" t="s">
        <v>38</v>
      </c>
      <c r="D96" s="7" t="s">
        <v>226</v>
      </c>
      <c r="E96" s="8">
        <v>4.2</v>
      </c>
      <c r="F96" s="8">
        <f t="shared" si="6"/>
        <v>310.20000000000005</v>
      </c>
      <c r="G96" s="8"/>
      <c r="H96" s="22" t="s">
        <v>229</v>
      </c>
      <c r="I96" s="17"/>
    </row>
    <row r="97" spans="1:9" ht="15.75" customHeight="1" x14ac:dyDescent="0.15">
      <c r="A97" s="5">
        <f t="shared" si="7"/>
        <v>81</v>
      </c>
      <c r="B97" s="97" t="s">
        <v>109</v>
      </c>
      <c r="C97" s="7" t="s">
        <v>38</v>
      </c>
      <c r="D97" s="7" t="s">
        <v>230</v>
      </c>
      <c r="E97" s="8">
        <v>7</v>
      </c>
      <c r="F97" s="8">
        <f t="shared" si="6"/>
        <v>317.20000000000005</v>
      </c>
      <c r="G97" s="8"/>
      <c r="H97" s="22" t="s">
        <v>231</v>
      </c>
      <c r="I97" s="17"/>
    </row>
    <row r="98" spans="1:9" ht="15.75" customHeight="1" x14ac:dyDescent="0.15">
      <c r="A98" s="5">
        <f t="shared" si="7"/>
        <v>82</v>
      </c>
      <c r="B98" s="93" t="s">
        <v>48</v>
      </c>
      <c r="C98" s="7" t="s">
        <v>13</v>
      </c>
      <c r="D98" s="7" t="s">
        <v>226</v>
      </c>
      <c r="E98" s="8">
        <v>2.2999999999999998</v>
      </c>
      <c r="F98" s="8">
        <f t="shared" si="6"/>
        <v>319.50000000000006</v>
      </c>
      <c r="G98" s="8"/>
      <c r="H98" s="22" t="s">
        <v>232</v>
      </c>
      <c r="I98" s="17"/>
    </row>
    <row r="99" spans="1:9" ht="35" customHeight="1" x14ac:dyDescent="0.15">
      <c r="A99" s="5">
        <f t="shared" si="7"/>
        <v>83</v>
      </c>
      <c r="B99" s="93" t="s">
        <v>12</v>
      </c>
      <c r="C99" s="7" t="s">
        <v>38</v>
      </c>
      <c r="D99" s="7" t="s">
        <v>17</v>
      </c>
      <c r="E99" s="8">
        <v>2.6</v>
      </c>
      <c r="F99" s="8">
        <f t="shared" si="6"/>
        <v>322.10000000000008</v>
      </c>
      <c r="G99" s="8"/>
      <c r="H99" s="22" t="s">
        <v>356</v>
      </c>
      <c r="I99" s="17"/>
    </row>
    <row r="100" spans="1:9" ht="79" customHeight="1" x14ac:dyDescent="0.15">
      <c r="A100" s="61">
        <f t="shared" si="7"/>
        <v>84</v>
      </c>
      <c r="B100" s="9" t="s">
        <v>389</v>
      </c>
      <c r="C100" s="62" t="s">
        <v>52</v>
      </c>
      <c r="D100" s="62" t="s">
        <v>17</v>
      </c>
      <c r="E100" s="58">
        <v>1</v>
      </c>
      <c r="F100" s="58">
        <f t="shared" si="6"/>
        <v>323.10000000000008</v>
      </c>
      <c r="G100" s="58"/>
      <c r="H100" s="63" t="s">
        <v>364</v>
      </c>
      <c r="I100" s="23">
        <f>F100-F90</f>
        <v>38.600000000000023</v>
      </c>
    </row>
    <row r="101" spans="1:9" ht="15.75" customHeight="1" x14ac:dyDescent="0.15">
      <c r="A101" s="5">
        <f t="shared" si="7"/>
        <v>85</v>
      </c>
      <c r="B101" s="93" t="s">
        <v>12</v>
      </c>
      <c r="C101" s="7" t="s">
        <v>38</v>
      </c>
      <c r="D101" s="7" t="s">
        <v>226</v>
      </c>
      <c r="E101" s="8">
        <v>1</v>
      </c>
      <c r="F101" s="8">
        <f t="shared" si="6"/>
        <v>324.10000000000008</v>
      </c>
      <c r="G101" s="8"/>
      <c r="H101" s="22" t="s">
        <v>233</v>
      </c>
      <c r="I101" s="17"/>
    </row>
    <row r="102" spans="1:9" ht="34" customHeight="1" x14ac:dyDescent="0.15">
      <c r="A102" s="5">
        <f t="shared" si="7"/>
        <v>86</v>
      </c>
      <c r="B102" s="93" t="s">
        <v>50</v>
      </c>
      <c r="C102" s="7" t="s">
        <v>38</v>
      </c>
      <c r="D102" s="7" t="s">
        <v>234</v>
      </c>
      <c r="E102" s="8">
        <v>5.9</v>
      </c>
      <c r="F102" s="8">
        <f t="shared" si="6"/>
        <v>330.00000000000006</v>
      </c>
      <c r="G102" s="8"/>
      <c r="H102" s="27" t="s">
        <v>235</v>
      </c>
      <c r="I102" s="17"/>
    </row>
    <row r="103" spans="1:9" ht="19.5" customHeight="1" x14ac:dyDescent="0.15">
      <c r="A103" s="5">
        <f t="shared" si="7"/>
        <v>87</v>
      </c>
      <c r="B103" s="97" t="s">
        <v>18</v>
      </c>
      <c r="C103" s="7" t="s">
        <v>13</v>
      </c>
      <c r="D103" s="7" t="s">
        <v>236</v>
      </c>
      <c r="E103" s="8">
        <v>6.8</v>
      </c>
      <c r="F103" s="8">
        <f t="shared" si="6"/>
        <v>336.80000000000007</v>
      </c>
      <c r="G103" s="8"/>
      <c r="H103" s="70" t="s">
        <v>239</v>
      </c>
      <c r="I103" s="17"/>
    </row>
    <row r="104" spans="1:9" ht="35" customHeight="1" x14ac:dyDescent="0.15">
      <c r="A104" s="32">
        <f t="shared" si="7"/>
        <v>88</v>
      </c>
      <c r="B104" s="99" t="s">
        <v>51</v>
      </c>
      <c r="C104" s="39" t="s">
        <v>121</v>
      </c>
      <c r="D104" s="40" t="s">
        <v>243</v>
      </c>
      <c r="E104" s="33">
        <v>3.6</v>
      </c>
      <c r="F104" s="33">
        <f t="shared" si="6"/>
        <v>340.40000000000009</v>
      </c>
      <c r="G104" s="33"/>
      <c r="H104" s="41" t="s">
        <v>241</v>
      </c>
      <c r="I104" s="17"/>
    </row>
    <row r="105" spans="1:9" ht="52" customHeight="1" x14ac:dyDescent="0.15">
      <c r="A105" s="61">
        <f t="shared" si="7"/>
        <v>89</v>
      </c>
      <c r="B105" s="9" t="s">
        <v>245</v>
      </c>
      <c r="C105" s="62" t="s">
        <v>21</v>
      </c>
      <c r="D105" s="62" t="s">
        <v>244</v>
      </c>
      <c r="E105" s="58">
        <v>1.7</v>
      </c>
      <c r="F105" s="58">
        <f t="shared" ref="F105" si="8">E105+F104</f>
        <v>342.10000000000008</v>
      </c>
      <c r="G105" s="58"/>
      <c r="H105" s="63" t="s">
        <v>368</v>
      </c>
      <c r="I105" s="23">
        <f>F105-F100</f>
        <v>19</v>
      </c>
    </row>
    <row r="106" spans="1:9" ht="15.75" customHeight="1" x14ac:dyDescent="0.15">
      <c r="A106" s="5">
        <f t="shared" si="7"/>
        <v>90</v>
      </c>
      <c r="B106" s="93" t="s">
        <v>242</v>
      </c>
      <c r="C106" s="42" t="s">
        <v>13</v>
      </c>
      <c r="D106" s="42" t="s">
        <v>238</v>
      </c>
      <c r="E106" s="43">
        <v>0.5</v>
      </c>
      <c r="F106" s="33">
        <f t="shared" si="6"/>
        <v>342.60000000000008</v>
      </c>
      <c r="G106" s="43"/>
      <c r="H106" s="44"/>
      <c r="I106" s="17"/>
    </row>
    <row r="107" spans="1:9" ht="15.75" customHeight="1" x14ac:dyDescent="0.15">
      <c r="A107" s="5">
        <f t="shared" si="7"/>
        <v>91</v>
      </c>
      <c r="B107" s="97" t="s">
        <v>246</v>
      </c>
      <c r="C107" s="42" t="s">
        <v>38</v>
      </c>
      <c r="D107" s="45" t="s">
        <v>240</v>
      </c>
      <c r="E107" s="43">
        <v>1</v>
      </c>
      <c r="F107" s="33">
        <f t="shared" si="6"/>
        <v>343.60000000000008</v>
      </c>
      <c r="G107" s="43"/>
      <c r="H107" s="44" t="s">
        <v>247</v>
      </c>
      <c r="I107" s="17"/>
    </row>
    <row r="108" spans="1:9" ht="15.75" customHeight="1" x14ac:dyDescent="0.15">
      <c r="A108" s="32">
        <f t="shared" si="7"/>
        <v>92</v>
      </c>
      <c r="B108" s="93" t="s">
        <v>248</v>
      </c>
      <c r="C108" s="42" t="s">
        <v>13</v>
      </c>
      <c r="D108" s="42" t="s">
        <v>17</v>
      </c>
      <c r="E108" s="43">
        <v>1.6</v>
      </c>
      <c r="F108" s="33">
        <f t="shared" si="6"/>
        <v>345.2000000000001</v>
      </c>
      <c r="G108" s="43"/>
      <c r="H108" s="44" t="s">
        <v>249</v>
      </c>
      <c r="I108" s="17"/>
    </row>
    <row r="109" spans="1:9" ht="15.75" customHeight="1" x14ac:dyDescent="0.15">
      <c r="A109" s="5">
        <f t="shared" si="7"/>
        <v>93</v>
      </c>
      <c r="B109" s="93" t="s">
        <v>251</v>
      </c>
      <c r="C109" s="42" t="s">
        <v>13</v>
      </c>
      <c r="D109" s="42" t="s">
        <v>250</v>
      </c>
      <c r="E109" s="43">
        <v>2.6</v>
      </c>
      <c r="F109" s="33">
        <f t="shared" si="6"/>
        <v>347.80000000000013</v>
      </c>
      <c r="G109" s="43"/>
      <c r="H109" s="44"/>
      <c r="I109" s="17"/>
    </row>
    <row r="110" spans="1:9" ht="15.75" customHeight="1" x14ac:dyDescent="0.15">
      <c r="A110" s="5">
        <f t="shared" si="7"/>
        <v>94</v>
      </c>
      <c r="B110" s="99" t="s">
        <v>51</v>
      </c>
      <c r="C110" s="42" t="s">
        <v>121</v>
      </c>
      <c r="D110" s="42" t="s">
        <v>252</v>
      </c>
      <c r="E110" s="43">
        <v>1.3</v>
      </c>
      <c r="F110" s="33">
        <f t="shared" si="6"/>
        <v>349.10000000000014</v>
      </c>
      <c r="G110" s="43"/>
      <c r="H110" s="44" t="s">
        <v>253</v>
      </c>
      <c r="I110" s="17"/>
    </row>
    <row r="111" spans="1:9" ht="15.75" customHeight="1" x14ac:dyDescent="0.15">
      <c r="A111" s="5">
        <f t="shared" si="7"/>
        <v>95</v>
      </c>
      <c r="B111" s="93" t="s">
        <v>254</v>
      </c>
      <c r="C111" s="42" t="s">
        <v>21</v>
      </c>
      <c r="D111" s="42" t="s">
        <v>250</v>
      </c>
      <c r="E111" s="43">
        <v>0.1</v>
      </c>
      <c r="F111" s="33">
        <f t="shared" si="6"/>
        <v>349.20000000000016</v>
      </c>
      <c r="G111" s="43"/>
      <c r="H111" s="44" t="s">
        <v>255</v>
      </c>
      <c r="I111" s="17"/>
    </row>
    <row r="112" spans="1:9" ht="15.75" customHeight="1" x14ac:dyDescent="0.15">
      <c r="A112" s="32">
        <f t="shared" si="7"/>
        <v>96</v>
      </c>
      <c r="B112" s="95" t="s">
        <v>256</v>
      </c>
      <c r="C112" s="42" t="s">
        <v>38</v>
      </c>
      <c r="D112" s="42" t="s">
        <v>250</v>
      </c>
      <c r="E112" s="43">
        <v>10.7</v>
      </c>
      <c r="F112" s="33">
        <f t="shared" si="6"/>
        <v>359.90000000000015</v>
      </c>
      <c r="G112" s="43"/>
      <c r="H112" s="44"/>
      <c r="I112" s="17"/>
    </row>
    <row r="113" spans="1:9" ht="15.75" customHeight="1" x14ac:dyDescent="0.15">
      <c r="A113" s="5">
        <f t="shared" si="7"/>
        <v>97</v>
      </c>
      <c r="B113" s="95" t="s">
        <v>392</v>
      </c>
      <c r="C113" s="42" t="s">
        <v>38</v>
      </c>
      <c r="D113" s="42" t="s">
        <v>257</v>
      </c>
      <c r="E113" s="43">
        <v>7.7</v>
      </c>
      <c r="F113" s="33">
        <f t="shared" si="6"/>
        <v>367.60000000000014</v>
      </c>
      <c r="G113" s="43"/>
      <c r="H113" s="44"/>
      <c r="I113" s="17"/>
    </row>
    <row r="114" spans="1:9" ht="15.75" customHeight="1" x14ac:dyDescent="0.15">
      <c r="A114" s="5">
        <f t="shared" si="7"/>
        <v>98</v>
      </c>
      <c r="B114" s="95" t="s">
        <v>258</v>
      </c>
      <c r="C114" s="42" t="s">
        <v>13</v>
      </c>
      <c r="D114" s="45" t="s">
        <v>17</v>
      </c>
      <c r="E114" s="43">
        <v>20.2</v>
      </c>
      <c r="F114" s="33">
        <f t="shared" si="6"/>
        <v>387.80000000000013</v>
      </c>
      <c r="G114" s="43"/>
      <c r="H114" s="44"/>
      <c r="I114" s="17"/>
    </row>
    <row r="115" spans="1:9" ht="30" customHeight="1" x14ac:dyDescent="0.15">
      <c r="A115" s="5">
        <f t="shared" si="7"/>
        <v>99</v>
      </c>
      <c r="B115" s="97" t="s">
        <v>18</v>
      </c>
      <c r="C115" s="42" t="s">
        <v>13</v>
      </c>
      <c r="D115" s="42" t="s">
        <v>259</v>
      </c>
      <c r="E115" s="43">
        <v>0.3</v>
      </c>
      <c r="F115" s="33">
        <f t="shared" si="6"/>
        <v>388.10000000000014</v>
      </c>
      <c r="G115" s="43"/>
      <c r="H115" s="44" t="s">
        <v>275</v>
      </c>
      <c r="I115" s="17"/>
    </row>
    <row r="116" spans="1:9" ht="15.75" customHeight="1" x14ac:dyDescent="0.15">
      <c r="A116" s="32">
        <f t="shared" si="7"/>
        <v>100</v>
      </c>
      <c r="B116" s="97" t="s">
        <v>260</v>
      </c>
      <c r="C116" s="42" t="s">
        <v>38</v>
      </c>
      <c r="D116" s="42" t="s">
        <v>375</v>
      </c>
      <c r="E116" s="43">
        <v>14.5</v>
      </c>
      <c r="F116" s="33">
        <f t="shared" si="6"/>
        <v>402.60000000000014</v>
      </c>
      <c r="G116" s="43"/>
      <c r="H116" s="44" t="s">
        <v>264</v>
      </c>
      <c r="I116" s="17"/>
    </row>
    <row r="117" spans="1:9" ht="15.75" customHeight="1" x14ac:dyDescent="0.15">
      <c r="A117" s="5">
        <f t="shared" si="7"/>
        <v>101</v>
      </c>
      <c r="B117" s="93" t="s">
        <v>261</v>
      </c>
      <c r="C117" s="42" t="s">
        <v>38</v>
      </c>
      <c r="D117" s="42" t="s">
        <v>375</v>
      </c>
      <c r="E117" s="43">
        <v>8.6</v>
      </c>
      <c r="F117" s="33">
        <f t="shared" si="6"/>
        <v>411.20000000000016</v>
      </c>
      <c r="G117" s="43"/>
      <c r="H117" s="44"/>
      <c r="I117" s="17"/>
    </row>
    <row r="118" spans="1:9" ht="51" customHeight="1" x14ac:dyDescent="0.15">
      <c r="A118" s="61">
        <f t="shared" si="7"/>
        <v>102</v>
      </c>
      <c r="B118" s="9" t="s">
        <v>262</v>
      </c>
      <c r="C118" s="75" t="s">
        <v>21</v>
      </c>
      <c r="D118" s="76" t="s">
        <v>376</v>
      </c>
      <c r="E118" s="59">
        <v>7.2</v>
      </c>
      <c r="F118" s="77">
        <f t="shared" si="6"/>
        <v>418.40000000000015</v>
      </c>
      <c r="G118" s="59"/>
      <c r="H118" s="78" t="s">
        <v>370</v>
      </c>
      <c r="I118" s="23">
        <f>F118-F105</f>
        <v>76.300000000000068</v>
      </c>
    </row>
    <row r="119" spans="1:9" ht="35" customHeight="1" x14ac:dyDescent="0.15">
      <c r="A119" s="5">
        <f t="shared" si="7"/>
        <v>103</v>
      </c>
      <c r="B119" s="93" t="s">
        <v>263</v>
      </c>
      <c r="C119" s="42" t="s">
        <v>13</v>
      </c>
      <c r="D119" s="45" t="s">
        <v>377</v>
      </c>
      <c r="E119" s="43">
        <v>4.5</v>
      </c>
      <c r="F119" s="33">
        <f t="shared" si="6"/>
        <v>422.90000000000015</v>
      </c>
      <c r="G119" s="43"/>
      <c r="H119" s="44" t="s">
        <v>265</v>
      </c>
      <c r="I119" s="17"/>
    </row>
    <row r="120" spans="1:9" ht="15.75" customHeight="1" x14ac:dyDescent="0.15">
      <c r="A120" s="32">
        <f t="shared" si="7"/>
        <v>104</v>
      </c>
      <c r="B120" s="97" t="s">
        <v>266</v>
      </c>
      <c r="C120" s="42" t="s">
        <v>13</v>
      </c>
      <c r="D120" s="42" t="s">
        <v>378</v>
      </c>
      <c r="E120" s="43">
        <v>4.8</v>
      </c>
      <c r="F120" s="33">
        <f t="shared" si="6"/>
        <v>427.70000000000016</v>
      </c>
      <c r="G120" s="43"/>
      <c r="H120" s="44" t="s">
        <v>267</v>
      </c>
      <c r="I120" s="17"/>
    </row>
    <row r="121" spans="1:9" ht="15.75" customHeight="1" x14ac:dyDescent="0.15">
      <c r="A121" s="5">
        <f t="shared" ref="A121:A184" si="9">1+A120</f>
        <v>105</v>
      </c>
      <c r="B121" s="95" t="s">
        <v>268</v>
      </c>
      <c r="C121" s="42" t="s">
        <v>38</v>
      </c>
      <c r="D121" s="42" t="s">
        <v>378</v>
      </c>
      <c r="E121" s="43">
        <v>3</v>
      </c>
      <c r="F121" s="33">
        <f t="shared" ref="F121:F164" si="10">E121+F120</f>
        <v>430.70000000000016</v>
      </c>
      <c r="G121" s="43"/>
      <c r="H121" s="44" t="s">
        <v>269</v>
      </c>
      <c r="I121" s="17"/>
    </row>
    <row r="122" spans="1:9" ht="15.75" customHeight="1" x14ac:dyDescent="0.15">
      <c r="A122" s="5">
        <f t="shared" si="9"/>
        <v>106</v>
      </c>
      <c r="B122" s="95" t="s">
        <v>270</v>
      </c>
      <c r="C122" s="42" t="s">
        <v>21</v>
      </c>
      <c r="D122" s="42" t="s">
        <v>379</v>
      </c>
      <c r="E122" s="43">
        <v>0.3</v>
      </c>
      <c r="F122" s="33">
        <f t="shared" si="10"/>
        <v>431.00000000000017</v>
      </c>
      <c r="G122" s="43"/>
      <c r="H122" s="44" t="s">
        <v>271</v>
      </c>
      <c r="I122" s="17"/>
    </row>
    <row r="123" spans="1:9" ht="33" customHeight="1" x14ac:dyDescent="0.15">
      <c r="A123" s="5">
        <f t="shared" si="9"/>
        <v>107</v>
      </c>
      <c r="B123" s="93" t="s">
        <v>272</v>
      </c>
      <c r="C123" s="42" t="s">
        <v>13</v>
      </c>
      <c r="D123" s="42" t="s">
        <v>17</v>
      </c>
      <c r="E123" s="43">
        <v>3.1</v>
      </c>
      <c r="F123" s="33">
        <f t="shared" si="10"/>
        <v>434.10000000000019</v>
      </c>
      <c r="G123" s="43"/>
      <c r="H123" s="44" t="s">
        <v>274</v>
      </c>
      <c r="I123" s="17"/>
    </row>
    <row r="124" spans="1:9" ht="32" customHeight="1" x14ac:dyDescent="0.15">
      <c r="A124" s="32">
        <f t="shared" si="9"/>
        <v>108</v>
      </c>
      <c r="B124" s="97" t="s">
        <v>18</v>
      </c>
      <c r="C124" s="42" t="s">
        <v>13</v>
      </c>
      <c r="D124" s="42" t="s">
        <v>273</v>
      </c>
      <c r="E124" s="43">
        <v>1.2</v>
      </c>
      <c r="F124" s="33">
        <f t="shared" si="10"/>
        <v>435.30000000000018</v>
      </c>
      <c r="G124" s="43"/>
      <c r="H124" s="44" t="s">
        <v>276</v>
      </c>
      <c r="I124" s="17"/>
    </row>
    <row r="125" spans="1:9" ht="15.75" customHeight="1" x14ac:dyDescent="0.15">
      <c r="A125" s="5">
        <f t="shared" si="9"/>
        <v>109</v>
      </c>
      <c r="B125" s="95" t="s">
        <v>277</v>
      </c>
      <c r="C125" s="42" t="s">
        <v>13</v>
      </c>
      <c r="D125" s="42" t="s">
        <v>273</v>
      </c>
      <c r="E125" s="43">
        <v>3</v>
      </c>
      <c r="F125" s="33">
        <f t="shared" si="10"/>
        <v>438.30000000000018</v>
      </c>
      <c r="G125" s="43"/>
      <c r="H125" s="44" t="s">
        <v>278</v>
      </c>
      <c r="I125" s="17"/>
    </row>
    <row r="126" spans="1:9" ht="15.75" customHeight="1" x14ac:dyDescent="0.15">
      <c r="A126" s="5">
        <f t="shared" si="9"/>
        <v>110</v>
      </c>
      <c r="B126" s="100" t="s">
        <v>280</v>
      </c>
      <c r="C126" s="88" t="s">
        <v>38</v>
      </c>
      <c r="D126" s="90" t="s">
        <v>273</v>
      </c>
      <c r="E126" s="43">
        <v>9.1999999999999993</v>
      </c>
      <c r="F126" s="33">
        <f t="shared" si="10"/>
        <v>447.50000000000017</v>
      </c>
      <c r="G126" s="43"/>
      <c r="H126" s="68" t="s">
        <v>286</v>
      </c>
      <c r="I126" s="17"/>
    </row>
    <row r="127" spans="1:9" ht="15.75" customHeight="1" x14ac:dyDescent="0.15">
      <c r="A127" s="5">
        <f t="shared" si="9"/>
        <v>111</v>
      </c>
      <c r="B127" s="100" t="s">
        <v>279</v>
      </c>
      <c r="C127" s="88" t="s">
        <v>21</v>
      </c>
      <c r="D127" s="90" t="s">
        <v>273</v>
      </c>
      <c r="E127" s="43">
        <v>4.3</v>
      </c>
      <c r="F127" s="33">
        <f t="shared" si="10"/>
        <v>451.80000000000018</v>
      </c>
      <c r="G127" s="43"/>
      <c r="H127" s="68" t="s">
        <v>287</v>
      </c>
      <c r="I127" s="17"/>
    </row>
    <row r="128" spans="1:9" ht="15.75" customHeight="1" x14ac:dyDescent="0.15">
      <c r="A128" s="32">
        <f t="shared" si="9"/>
        <v>112</v>
      </c>
      <c r="B128" s="100" t="s">
        <v>280</v>
      </c>
      <c r="C128" s="88" t="s">
        <v>13</v>
      </c>
      <c r="D128" s="90" t="s">
        <v>273</v>
      </c>
      <c r="E128" s="81">
        <v>0.9</v>
      </c>
      <c r="F128" s="33">
        <f t="shared" si="10"/>
        <v>452.70000000000016</v>
      </c>
      <c r="G128" s="43"/>
      <c r="H128" s="68" t="s">
        <v>288</v>
      </c>
      <c r="I128" s="17"/>
    </row>
    <row r="129" spans="1:9" ht="15.75" customHeight="1" x14ac:dyDescent="0.15">
      <c r="A129" s="5">
        <f t="shared" si="9"/>
        <v>113</v>
      </c>
      <c r="B129" s="100" t="s">
        <v>281</v>
      </c>
      <c r="C129" s="88" t="s">
        <v>13</v>
      </c>
      <c r="D129" s="90" t="s">
        <v>284</v>
      </c>
      <c r="E129" s="81">
        <v>4</v>
      </c>
      <c r="F129" s="33">
        <f t="shared" si="10"/>
        <v>456.70000000000016</v>
      </c>
      <c r="G129" s="43"/>
      <c r="H129" s="68" t="s">
        <v>289</v>
      </c>
      <c r="I129" s="17"/>
    </row>
    <row r="130" spans="1:9" ht="15.75" customHeight="1" x14ac:dyDescent="0.15">
      <c r="A130" s="5">
        <f t="shared" si="9"/>
        <v>114</v>
      </c>
      <c r="B130" s="100" t="s">
        <v>282</v>
      </c>
      <c r="C130" s="88" t="s">
        <v>121</v>
      </c>
      <c r="D130" s="90" t="s">
        <v>284</v>
      </c>
      <c r="E130" s="81">
        <v>3.8</v>
      </c>
      <c r="F130" s="33">
        <f t="shared" si="10"/>
        <v>460.50000000000017</v>
      </c>
      <c r="G130" s="43"/>
      <c r="H130" s="68" t="s">
        <v>290</v>
      </c>
      <c r="I130" s="17"/>
    </row>
    <row r="131" spans="1:9" ht="15.75" customHeight="1" x14ac:dyDescent="0.15">
      <c r="A131" s="5">
        <f t="shared" si="9"/>
        <v>115</v>
      </c>
      <c r="B131" s="100" t="s">
        <v>283</v>
      </c>
      <c r="C131" s="88" t="s">
        <v>38</v>
      </c>
      <c r="D131" s="90" t="s">
        <v>285</v>
      </c>
      <c r="E131" s="81">
        <v>5.9</v>
      </c>
      <c r="F131" s="33">
        <f t="shared" si="10"/>
        <v>466.40000000000015</v>
      </c>
      <c r="G131" s="43"/>
      <c r="H131" s="68" t="s">
        <v>291</v>
      </c>
      <c r="I131" s="17"/>
    </row>
    <row r="132" spans="1:9" ht="15.75" customHeight="1" x14ac:dyDescent="0.15">
      <c r="A132" s="32">
        <f t="shared" si="9"/>
        <v>116</v>
      </c>
      <c r="B132" s="93" t="s">
        <v>292</v>
      </c>
      <c r="C132" s="42" t="s">
        <v>13</v>
      </c>
      <c r="D132" s="42" t="s">
        <v>293</v>
      </c>
      <c r="E132" s="43">
        <v>7.9</v>
      </c>
      <c r="F132" s="33">
        <f t="shared" si="10"/>
        <v>474.30000000000013</v>
      </c>
      <c r="G132" s="43"/>
      <c r="H132" s="44" t="s">
        <v>294</v>
      </c>
      <c r="I132" s="17"/>
    </row>
    <row r="133" spans="1:9" ht="15.75" customHeight="1" x14ac:dyDescent="0.15">
      <c r="A133" s="5">
        <f t="shared" si="9"/>
        <v>117</v>
      </c>
      <c r="B133" s="100" t="s">
        <v>295</v>
      </c>
      <c r="C133" s="42" t="s">
        <v>13</v>
      </c>
      <c r="D133" s="42" t="s">
        <v>296</v>
      </c>
      <c r="E133" s="43">
        <v>1.6</v>
      </c>
      <c r="F133" s="33">
        <f t="shared" si="10"/>
        <v>475.90000000000015</v>
      </c>
      <c r="G133" s="43"/>
      <c r="H133" s="44"/>
      <c r="I133" s="17"/>
    </row>
    <row r="134" spans="1:9" ht="31" customHeight="1" x14ac:dyDescent="0.15">
      <c r="A134" s="5">
        <f t="shared" si="9"/>
        <v>118</v>
      </c>
      <c r="B134" s="93" t="s">
        <v>297</v>
      </c>
      <c r="C134" s="42" t="s">
        <v>13</v>
      </c>
      <c r="D134" s="42" t="s">
        <v>296</v>
      </c>
      <c r="E134" s="43">
        <v>0.6</v>
      </c>
      <c r="F134" s="33">
        <f t="shared" si="10"/>
        <v>476.50000000000017</v>
      </c>
      <c r="G134" s="43"/>
      <c r="H134" s="44" t="s">
        <v>298</v>
      </c>
      <c r="I134" s="17"/>
    </row>
    <row r="135" spans="1:9" ht="15.75" customHeight="1" x14ac:dyDescent="0.15">
      <c r="A135" s="5">
        <f t="shared" si="9"/>
        <v>119</v>
      </c>
      <c r="B135" s="93" t="s">
        <v>302</v>
      </c>
      <c r="C135" s="42" t="s">
        <v>38</v>
      </c>
      <c r="D135" s="42" t="s">
        <v>299</v>
      </c>
      <c r="E135" s="43">
        <v>0.9</v>
      </c>
      <c r="F135" s="33">
        <f t="shared" si="10"/>
        <v>477.40000000000015</v>
      </c>
      <c r="G135" s="43"/>
      <c r="H135" s="68" t="s">
        <v>301</v>
      </c>
      <c r="I135" s="17"/>
    </row>
    <row r="136" spans="1:9" ht="15.75" customHeight="1" x14ac:dyDescent="0.15">
      <c r="A136" s="32">
        <f t="shared" si="9"/>
        <v>120</v>
      </c>
      <c r="B136" s="100" t="s">
        <v>109</v>
      </c>
      <c r="C136" s="42" t="s">
        <v>38</v>
      </c>
      <c r="D136" s="42" t="s">
        <v>299</v>
      </c>
      <c r="E136" s="43">
        <v>1.5</v>
      </c>
      <c r="F136" s="33">
        <f t="shared" si="10"/>
        <v>478.90000000000015</v>
      </c>
      <c r="G136" s="43"/>
      <c r="H136" s="44"/>
      <c r="I136" s="17"/>
    </row>
    <row r="137" spans="1:9" ht="15.75" customHeight="1" x14ac:dyDescent="0.15">
      <c r="A137" s="5">
        <f t="shared" si="9"/>
        <v>121</v>
      </c>
      <c r="B137" s="93" t="s">
        <v>303</v>
      </c>
      <c r="C137" s="42" t="s">
        <v>13</v>
      </c>
      <c r="D137" s="42" t="s">
        <v>304</v>
      </c>
      <c r="E137" s="43">
        <v>5.8</v>
      </c>
      <c r="F137" s="33">
        <f t="shared" si="10"/>
        <v>484.70000000000016</v>
      </c>
      <c r="G137" s="43"/>
      <c r="H137" s="44" t="s">
        <v>305</v>
      </c>
      <c r="I137" s="17"/>
    </row>
    <row r="138" spans="1:9" ht="15.75" customHeight="1" x14ac:dyDescent="0.15">
      <c r="A138" s="5">
        <f t="shared" si="9"/>
        <v>122</v>
      </c>
      <c r="B138" s="100" t="s">
        <v>306</v>
      </c>
      <c r="C138" s="42" t="s">
        <v>38</v>
      </c>
      <c r="D138" s="42" t="s">
        <v>307</v>
      </c>
      <c r="E138" s="43">
        <v>4.5</v>
      </c>
      <c r="F138" s="33">
        <f t="shared" si="10"/>
        <v>489.20000000000016</v>
      </c>
      <c r="G138" s="43"/>
      <c r="H138" s="44"/>
      <c r="I138" s="17"/>
    </row>
    <row r="139" spans="1:9" ht="50" customHeight="1" x14ac:dyDescent="0.15">
      <c r="A139" s="61">
        <f t="shared" si="9"/>
        <v>123</v>
      </c>
      <c r="B139" s="9" t="s">
        <v>309</v>
      </c>
      <c r="C139" s="75" t="s">
        <v>38</v>
      </c>
      <c r="D139" s="75" t="s">
        <v>308</v>
      </c>
      <c r="E139" s="59">
        <v>4.3</v>
      </c>
      <c r="F139" s="77">
        <f t="shared" si="10"/>
        <v>493.50000000000017</v>
      </c>
      <c r="G139" s="59"/>
      <c r="H139" s="78" t="s">
        <v>369</v>
      </c>
      <c r="I139" s="23">
        <f>F139-F118</f>
        <v>75.100000000000023</v>
      </c>
    </row>
    <row r="140" spans="1:9" ht="15.75" customHeight="1" x14ac:dyDescent="0.15">
      <c r="A140" s="32">
        <f t="shared" si="9"/>
        <v>124</v>
      </c>
      <c r="B140" s="100" t="s">
        <v>310</v>
      </c>
      <c r="C140" s="42" t="s">
        <v>38</v>
      </c>
      <c r="D140" s="42" t="s">
        <v>312</v>
      </c>
      <c r="E140" s="43">
        <v>6.4</v>
      </c>
      <c r="F140" s="33">
        <f t="shared" si="10"/>
        <v>499.90000000000015</v>
      </c>
      <c r="G140" s="43"/>
      <c r="H140" s="44"/>
      <c r="I140" s="17"/>
    </row>
    <row r="141" spans="1:9" ht="15.75" customHeight="1" x14ac:dyDescent="0.15">
      <c r="A141" s="5">
        <f t="shared" si="9"/>
        <v>125</v>
      </c>
      <c r="B141" s="100" t="s">
        <v>313</v>
      </c>
      <c r="C141" s="42" t="s">
        <v>38</v>
      </c>
      <c r="D141" s="42" t="s">
        <v>314</v>
      </c>
      <c r="E141" s="43">
        <v>1.7</v>
      </c>
      <c r="F141" s="33">
        <f t="shared" si="10"/>
        <v>501.60000000000014</v>
      </c>
      <c r="G141" s="43"/>
      <c r="H141" s="44" t="s">
        <v>311</v>
      </c>
      <c r="I141" s="17"/>
    </row>
    <row r="142" spans="1:9" ht="15.75" customHeight="1" x14ac:dyDescent="0.15">
      <c r="A142" s="5">
        <f t="shared" si="9"/>
        <v>126</v>
      </c>
      <c r="B142" s="6" t="s">
        <v>315</v>
      </c>
      <c r="C142" s="7" t="s">
        <v>13</v>
      </c>
      <c r="D142" s="7" t="s">
        <v>314</v>
      </c>
      <c r="E142" s="8">
        <v>4.3</v>
      </c>
      <c r="F142" s="8">
        <f t="shared" si="10"/>
        <v>505.90000000000015</v>
      </c>
      <c r="G142" s="8">
        <f t="shared" ref="G142:G145" si="11">G141+E142</f>
        <v>4.3</v>
      </c>
      <c r="H142" s="22"/>
      <c r="I142" s="17"/>
    </row>
    <row r="143" spans="1:9" ht="15.75" customHeight="1" x14ac:dyDescent="0.15">
      <c r="A143" s="5">
        <f t="shared" si="9"/>
        <v>127</v>
      </c>
      <c r="B143" s="6" t="s">
        <v>316</v>
      </c>
      <c r="C143" s="7" t="s">
        <v>38</v>
      </c>
      <c r="D143" s="7" t="s">
        <v>312</v>
      </c>
      <c r="E143" s="8">
        <v>5.4</v>
      </c>
      <c r="F143" s="8">
        <f t="shared" si="10"/>
        <v>511.30000000000013</v>
      </c>
      <c r="G143" s="8">
        <f t="shared" si="11"/>
        <v>9.6999999999999993</v>
      </c>
      <c r="H143" s="22" t="s">
        <v>317</v>
      </c>
      <c r="I143" s="17"/>
    </row>
    <row r="144" spans="1:9" ht="15.75" customHeight="1" x14ac:dyDescent="0.15">
      <c r="A144" s="32">
        <f t="shared" si="9"/>
        <v>128</v>
      </c>
      <c r="B144" s="6" t="s">
        <v>237</v>
      </c>
      <c r="C144" s="7" t="s">
        <v>13</v>
      </c>
      <c r="D144" s="7" t="s">
        <v>320</v>
      </c>
      <c r="E144" s="8">
        <v>0.3</v>
      </c>
      <c r="F144" s="8">
        <f t="shared" si="10"/>
        <v>511.60000000000014</v>
      </c>
      <c r="G144" s="8">
        <f t="shared" si="11"/>
        <v>10</v>
      </c>
      <c r="H144" s="22" t="s">
        <v>318</v>
      </c>
      <c r="I144" s="17"/>
    </row>
    <row r="145" spans="1:17" ht="15.75" customHeight="1" x14ac:dyDescent="0.15">
      <c r="A145" s="5">
        <f t="shared" si="9"/>
        <v>129</v>
      </c>
      <c r="B145" s="6" t="s">
        <v>346</v>
      </c>
      <c r="C145" s="7" t="s">
        <v>38</v>
      </c>
      <c r="D145" s="7" t="s">
        <v>320</v>
      </c>
      <c r="E145" s="8">
        <v>1.5</v>
      </c>
      <c r="F145" s="8">
        <f t="shared" si="10"/>
        <v>513.10000000000014</v>
      </c>
      <c r="G145" s="15">
        <f t="shared" si="11"/>
        <v>11.5</v>
      </c>
      <c r="H145" s="28"/>
      <c r="I145" s="17"/>
    </row>
    <row r="146" spans="1:17" ht="15.75" customHeight="1" x14ac:dyDescent="0.15">
      <c r="A146" s="5">
        <f t="shared" si="9"/>
        <v>130</v>
      </c>
      <c r="B146" s="6" t="s">
        <v>319</v>
      </c>
      <c r="C146" s="7" t="s">
        <v>13</v>
      </c>
      <c r="D146" s="7" t="s">
        <v>320</v>
      </c>
      <c r="E146" s="8">
        <v>2.2000000000000002</v>
      </c>
      <c r="F146" s="8">
        <f t="shared" si="10"/>
        <v>515.30000000000018</v>
      </c>
      <c r="G146" s="8">
        <v>2.2999999999999998</v>
      </c>
      <c r="H146" s="22"/>
      <c r="I146" s="17"/>
    </row>
    <row r="147" spans="1:17" ht="15.75" customHeight="1" x14ac:dyDescent="0.15">
      <c r="A147" s="5">
        <f t="shared" si="9"/>
        <v>131</v>
      </c>
      <c r="B147" s="6" t="s">
        <v>321</v>
      </c>
      <c r="C147" s="7" t="s">
        <v>38</v>
      </c>
      <c r="D147" s="7" t="s">
        <v>322</v>
      </c>
      <c r="E147" s="8">
        <v>2.5</v>
      </c>
      <c r="F147" s="8">
        <f t="shared" si="10"/>
        <v>517.80000000000018</v>
      </c>
      <c r="G147" s="8">
        <f t="shared" ref="G147:G164" si="12">G146+E147</f>
        <v>4.8</v>
      </c>
      <c r="H147" s="22"/>
      <c r="I147" s="17"/>
    </row>
    <row r="148" spans="1:17" ht="15.75" customHeight="1" x14ac:dyDescent="0.15">
      <c r="A148" s="32">
        <f t="shared" si="9"/>
        <v>132</v>
      </c>
      <c r="B148" s="6" t="s">
        <v>323</v>
      </c>
      <c r="C148" s="7" t="s">
        <v>38</v>
      </c>
      <c r="D148" s="7" t="s">
        <v>322</v>
      </c>
      <c r="E148" s="8">
        <v>1.5</v>
      </c>
      <c r="F148" s="8">
        <f t="shared" si="10"/>
        <v>519.30000000000018</v>
      </c>
      <c r="G148" s="8">
        <f t="shared" si="12"/>
        <v>6.3</v>
      </c>
      <c r="H148" s="22"/>
      <c r="I148" s="17"/>
    </row>
    <row r="149" spans="1:17" ht="15.75" customHeight="1" x14ac:dyDescent="0.15">
      <c r="A149" s="5">
        <f t="shared" si="9"/>
        <v>133</v>
      </c>
      <c r="B149" s="6" t="s">
        <v>324</v>
      </c>
      <c r="C149" s="7" t="s">
        <v>38</v>
      </c>
      <c r="D149" s="7" t="s">
        <v>325</v>
      </c>
      <c r="E149" s="8">
        <v>2.1</v>
      </c>
      <c r="F149" s="8">
        <f t="shared" si="10"/>
        <v>521.4000000000002</v>
      </c>
      <c r="G149" s="8">
        <f t="shared" si="12"/>
        <v>8.4</v>
      </c>
      <c r="H149" s="22"/>
      <c r="I149" s="17"/>
    </row>
    <row r="150" spans="1:17" ht="15.75" customHeight="1" x14ac:dyDescent="0.15">
      <c r="A150" s="5">
        <f t="shared" si="9"/>
        <v>134</v>
      </c>
      <c r="B150" s="6" t="s">
        <v>326</v>
      </c>
      <c r="C150" s="7" t="s">
        <v>13</v>
      </c>
      <c r="D150" s="7" t="s">
        <v>327</v>
      </c>
      <c r="E150" s="8">
        <v>3.2</v>
      </c>
      <c r="F150" s="8">
        <f t="shared" si="10"/>
        <v>524.60000000000025</v>
      </c>
      <c r="G150" s="8">
        <f t="shared" si="12"/>
        <v>11.600000000000001</v>
      </c>
      <c r="H150" s="22"/>
      <c r="I150" s="17"/>
    </row>
    <row r="151" spans="1:17" ht="15.75" customHeight="1" x14ac:dyDescent="0.15">
      <c r="A151" s="5">
        <f t="shared" si="9"/>
        <v>135</v>
      </c>
      <c r="B151" s="12" t="s">
        <v>328</v>
      </c>
      <c r="C151" s="7" t="s">
        <v>38</v>
      </c>
      <c r="D151" s="7" t="s">
        <v>327</v>
      </c>
      <c r="E151" s="8">
        <v>4.2</v>
      </c>
      <c r="F151" s="8">
        <f t="shared" si="10"/>
        <v>528.8000000000003</v>
      </c>
      <c r="G151" s="8">
        <f t="shared" si="12"/>
        <v>15.8</v>
      </c>
      <c r="H151" s="22"/>
      <c r="I151" s="17"/>
    </row>
    <row r="152" spans="1:17" ht="15.75" customHeight="1" x14ac:dyDescent="0.15">
      <c r="A152" s="32">
        <f t="shared" si="9"/>
        <v>136</v>
      </c>
      <c r="B152" s="6" t="s">
        <v>77</v>
      </c>
      <c r="C152" s="7" t="s">
        <v>13</v>
      </c>
      <c r="D152" s="13" t="s">
        <v>327</v>
      </c>
      <c r="E152" s="8">
        <v>5.5</v>
      </c>
      <c r="F152" s="8">
        <f t="shared" si="10"/>
        <v>534.3000000000003</v>
      </c>
      <c r="G152" s="8">
        <f t="shared" si="12"/>
        <v>21.3</v>
      </c>
      <c r="H152" s="71" t="s">
        <v>329</v>
      </c>
      <c r="I152" s="17"/>
    </row>
    <row r="153" spans="1:17" ht="15.75" customHeight="1" x14ac:dyDescent="0.15">
      <c r="A153" s="5">
        <f t="shared" si="9"/>
        <v>137</v>
      </c>
      <c r="B153" s="6" t="s">
        <v>330</v>
      </c>
      <c r="C153" s="7" t="s">
        <v>21</v>
      </c>
      <c r="D153" s="13" t="s">
        <v>327</v>
      </c>
      <c r="E153" s="8">
        <v>1</v>
      </c>
      <c r="F153" s="8">
        <f t="shared" si="10"/>
        <v>535.3000000000003</v>
      </c>
      <c r="G153" s="8">
        <f t="shared" si="12"/>
        <v>22.3</v>
      </c>
      <c r="H153" s="68"/>
      <c r="I153" s="17"/>
    </row>
    <row r="154" spans="1:17" ht="15.75" customHeight="1" x14ac:dyDescent="0.15">
      <c r="A154" s="5">
        <f t="shared" si="9"/>
        <v>138</v>
      </c>
      <c r="B154" s="6" t="s">
        <v>331</v>
      </c>
      <c r="C154" s="7" t="s">
        <v>21</v>
      </c>
      <c r="D154" s="13" t="s">
        <v>327</v>
      </c>
      <c r="E154" s="8">
        <v>6.6</v>
      </c>
      <c r="F154" s="8">
        <f t="shared" si="10"/>
        <v>541.90000000000032</v>
      </c>
      <c r="G154" s="8" t="e">
        <f>#REF!+E154</f>
        <v>#REF!</v>
      </c>
      <c r="H154" s="71" t="s">
        <v>332</v>
      </c>
      <c r="I154" s="17"/>
    </row>
    <row r="155" spans="1:17" s="47" customFormat="1" ht="15.75" customHeight="1" x14ac:dyDescent="0.2">
      <c r="A155" s="5">
        <f t="shared" si="9"/>
        <v>139</v>
      </c>
      <c r="B155" s="100" t="s">
        <v>348</v>
      </c>
      <c r="C155" s="88" t="s">
        <v>349</v>
      </c>
      <c r="D155" s="90" t="s">
        <v>327</v>
      </c>
      <c r="E155" s="81">
        <v>4.3</v>
      </c>
      <c r="F155" s="81">
        <f t="shared" ref="F155" si="13">F154+E155</f>
        <v>546.20000000000027</v>
      </c>
      <c r="G155" s="38" t="s">
        <v>350</v>
      </c>
      <c r="H155" s="68" t="s">
        <v>350</v>
      </c>
      <c r="I155" s="46"/>
      <c r="J155" s="46"/>
      <c r="K155" s="46"/>
      <c r="L155" s="46"/>
      <c r="M155" s="46"/>
      <c r="N155" s="46"/>
      <c r="O155" s="46"/>
      <c r="P155" s="46"/>
      <c r="Q155" s="46"/>
    </row>
    <row r="156" spans="1:17" ht="15.75" customHeight="1" x14ac:dyDescent="0.15">
      <c r="A156" s="32">
        <f t="shared" si="9"/>
        <v>140</v>
      </c>
      <c r="B156" s="6" t="s">
        <v>333</v>
      </c>
      <c r="C156" s="7" t="s">
        <v>38</v>
      </c>
      <c r="D156" s="13" t="s">
        <v>17</v>
      </c>
      <c r="E156" s="8">
        <v>6.2</v>
      </c>
      <c r="F156" s="8">
        <f>E156+F154</f>
        <v>548.10000000000036</v>
      </c>
      <c r="G156" s="8" t="e">
        <f>#REF!+E156</f>
        <v>#REF!</v>
      </c>
      <c r="H156" s="71"/>
      <c r="I156" s="17"/>
    </row>
    <row r="157" spans="1:17" ht="15.75" customHeight="1" x14ac:dyDescent="0.15">
      <c r="A157" s="5">
        <f t="shared" si="9"/>
        <v>141</v>
      </c>
      <c r="B157" s="6" t="s">
        <v>334</v>
      </c>
      <c r="C157" s="7" t="s">
        <v>13</v>
      </c>
      <c r="D157" s="13" t="s">
        <v>335</v>
      </c>
      <c r="E157" s="8">
        <v>1.5</v>
      </c>
      <c r="F157" s="8">
        <f t="shared" si="10"/>
        <v>549.60000000000036</v>
      </c>
      <c r="G157" s="8" t="e">
        <f t="shared" si="12"/>
        <v>#REF!</v>
      </c>
      <c r="H157" s="71"/>
      <c r="I157" s="17"/>
    </row>
    <row r="158" spans="1:17" ht="15.75" customHeight="1" x14ac:dyDescent="0.15">
      <c r="A158" s="5">
        <f t="shared" si="9"/>
        <v>142</v>
      </c>
      <c r="B158" s="6" t="s">
        <v>336</v>
      </c>
      <c r="C158" s="7" t="s">
        <v>38</v>
      </c>
      <c r="D158" s="13" t="s">
        <v>337</v>
      </c>
      <c r="E158" s="8">
        <v>1</v>
      </c>
      <c r="F158" s="8">
        <f t="shared" si="10"/>
        <v>550.60000000000036</v>
      </c>
      <c r="G158" s="8" t="e">
        <f t="shared" si="12"/>
        <v>#REF!</v>
      </c>
      <c r="H158" s="71"/>
      <c r="I158" s="17"/>
    </row>
    <row r="159" spans="1:17" ht="15.75" customHeight="1" x14ac:dyDescent="0.15">
      <c r="A159" s="5">
        <f t="shared" si="9"/>
        <v>143</v>
      </c>
      <c r="B159" s="6" t="s">
        <v>338</v>
      </c>
      <c r="C159" s="7" t="s">
        <v>13</v>
      </c>
      <c r="D159" s="13" t="s">
        <v>339</v>
      </c>
      <c r="E159" s="8">
        <v>0.4</v>
      </c>
      <c r="F159" s="8">
        <f t="shared" si="10"/>
        <v>551.00000000000034</v>
      </c>
      <c r="G159" s="8" t="e">
        <f t="shared" si="12"/>
        <v>#REF!</v>
      </c>
      <c r="H159" s="71" t="s">
        <v>340</v>
      </c>
      <c r="I159" s="17"/>
    </row>
    <row r="160" spans="1:17" ht="15.75" customHeight="1" x14ac:dyDescent="0.15">
      <c r="A160" s="32">
        <f t="shared" si="9"/>
        <v>144</v>
      </c>
      <c r="B160" s="6" t="s">
        <v>341</v>
      </c>
      <c r="C160" s="7" t="s">
        <v>13</v>
      </c>
      <c r="D160" s="13" t="s">
        <v>339</v>
      </c>
      <c r="E160" s="8">
        <v>0.4</v>
      </c>
      <c r="F160" s="8">
        <f t="shared" si="10"/>
        <v>551.40000000000032</v>
      </c>
      <c r="G160" s="8" t="e">
        <f t="shared" si="12"/>
        <v>#REF!</v>
      </c>
      <c r="H160" s="71"/>
      <c r="I160" s="17"/>
    </row>
    <row r="161" spans="1:9" ht="15.75" customHeight="1" x14ac:dyDescent="0.15">
      <c r="A161" s="5">
        <f t="shared" si="9"/>
        <v>145</v>
      </c>
      <c r="B161" s="6" t="s">
        <v>342</v>
      </c>
      <c r="C161" s="7" t="s">
        <v>21</v>
      </c>
      <c r="D161" s="13" t="s">
        <v>339</v>
      </c>
      <c r="E161" s="8">
        <v>2.4</v>
      </c>
      <c r="F161" s="8">
        <f t="shared" si="10"/>
        <v>553.8000000000003</v>
      </c>
      <c r="G161" s="8" t="e">
        <f t="shared" si="12"/>
        <v>#REF!</v>
      </c>
      <c r="H161" s="71"/>
      <c r="I161" s="17"/>
    </row>
    <row r="162" spans="1:9" ht="15.75" customHeight="1" x14ac:dyDescent="0.15">
      <c r="A162" s="5">
        <f t="shared" si="9"/>
        <v>146</v>
      </c>
      <c r="B162" s="6" t="s">
        <v>343</v>
      </c>
      <c r="C162" s="7" t="s">
        <v>21</v>
      </c>
      <c r="D162" s="13" t="s">
        <v>17</v>
      </c>
      <c r="E162" s="8">
        <v>2.4</v>
      </c>
      <c r="F162" s="8">
        <f t="shared" si="10"/>
        <v>556.20000000000027</v>
      </c>
      <c r="G162" s="8" t="e">
        <f t="shared" si="12"/>
        <v>#REF!</v>
      </c>
      <c r="H162" s="71"/>
      <c r="I162" s="17"/>
    </row>
    <row r="163" spans="1:9" ht="15.75" customHeight="1" x14ac:dyDescent="0.15">
      <c r="A163" s="5">
        <f t="shared" si="9"/>
        <v>147</v>
      </c>
      <c r="B163" s="6" t="s">
        <v>37</v>
      </c>
      <c r="C163" s="7" t="s">
        <v>38</v>
      </c>
      <c r="D163" s="13" t="s">
        <v>344</v>
      </c>
      <c r="E163" s="8">
        <v>2.7</v>
      </c>
      <c r="F163" s="8">
        <f t="shared" si="10"/>
        <v>558.90000000000032</v>
      </c>
      <c r="G163" s="8" t="e">
        <f t="shared" si="12"/>
        <v>#REF!</v>
      </c>
      <c r="H163" s="71"/>
      <c r="I163" s="17"/>
    </row>
    <row r="164" spans="1:9" ht="49" customHeight="1" x14ac:dyDescent="0.15">
      <c r="A164" s="79">
        <f t="shared" si="9"/>
        <v>148</v>
      </c>
      <c r="B164" s="9" t="s">
        <v>347</v>
      </c>
      <c r="C164" s="10" t="s">
        <v>21</v>
      </c>
      <c r="D164" s="14" t="s">
        <v>344</v>
      </c>
      <c r="E164" s="11">
        <v>1.4</v>
      </c>
      <c r="F164" s="11">
        <f t="shared" si="10"/>
        <v>560.3000000000003</v>
      </c>
      <c r="G164" s="11" t="e">
        <f t="shared" si="12"/>
        <v>#REF!</v>
      </c>
      <c r="H164" s="78" t="s">
        <v>371</v>
      </c>
      <c r="I164" s="23">
        <f>F164-F139</f>
        <v>66.800000000000125</v>
      </c>
    </row>
    <row r="165" spans="1:9" ht="15.75" customHeight="1" x14ac:dyDescent="0.15">
      <c r="A165" s="5">
        <f t="shared" si="9"/>
        <v>149</v>
      </c>
      <c r="B165" s="100" t="s">
        <v>37</v>
      </c>
      <c r="C165" s="88" t="s">
        <v>13</v>
      </c>
      <c r="D165" s="90" t="s">
        <v>345</v>
      </c>
      <c r="E165" s="81">
        <v>0.6</v>
      </c>
      <c r="F165" s="81">
        <f t="shared" ref="F165:F185" si="14">F164+E165</f>
        <v>560.90000000000032</v>
      </c>
      <c r="G165" s="8">
        <v>0.6</v>
      </c>
      <c r="H165" s="68"/>
      <c r="I165" s="17"/>
    </row>
    <row r="166" spans="1:9" ht="15.75" customHeight="1" x14ac:dyDescent="0.15">
      <c r="A166" s="5">
        <f t="shared" si="9"/>
        <v>150</v>
      </c>
      <c r="B166" s="100" t="s">
        <v>34</v>
      </c>
      <c r="C166" s="88" t="s">
        <v>13</v>
      </c>
      <c r="D166" s="90" t="s">
        <v>54</v>
      </c>
      <c r="E166" s="81">
        <v>1.9</v>
      </c>
      <c r="F166" s="81">
        <f t="shared" si="14"/>
        <v>562.8000000000003</v>
      </c>
      <c r="G166" s="8">
        <f t="shared" ref="G166:G170" si="15">G165+E166</f>
        <v>2.5</v>
      </c>
      <c r="H166" s="68" t="s">
        <v>351</v>
      </c>
      <c r="I166" s="17"/>
    </row>
    <row r="167" spans="1:9" ht="15.75" customHeight="1" x14ac:dyDescent="0.15">
      <c r="A167" s="5">
        <f t="shared" si="9"/>
        <v>151</v>
      </c>
      <c r="B167" s="100" t="s">
        <v>352</v>
      </c>
      <c r="C167" s="88" t="s">
        <v>21</v>
      </c>
      <c r="D167" s="90" t="s">
        <v>54</v>
      </c>
      <c r="E167" s="81">
        <v>5.9</v>
      </c>
      <c r="F167" s="81">
        <f t="shared" si="14"/>
        <v>568.70000000000027</v>
      </c>
      <c r="G167" s="8">
        <f t="shared" si="15"/>
        <v>8.4</v>
      </c>
      <c r="H167" s="68"/>
      <c r="I167" s="17"/>
    </row>
    <row r="168" spans="1:9" ht="15.75" customHeight="1" x14ac:dyDescent="0.15">
      <c r="A168" s="32">
        <f t="shared" si="9"/>
        <v>152</v>
      </c>
      <c r="B168" s="100" t="s">
        <v>55</v>
      </c>
      <c r="C168" s="88" t="s">
        <v>21</v>
      </c>
      <c r="D168" s="90" t="s">
        <v>56</v>
      </c>
      <c r="E168" s="81">
        <v>1.6</v>
      </c>
      <c r="F168" s="81">
        <f t="shared" si="14"/>
        <v>570.3000000000003</v>
      </c>
      <c r="G168" s="8">
        <f t="shared" si="15"/>
        <v>10</v>
      </c>
      <c r="H168" s="68" t="s">
        <v>57</v>
      </c>
      <c r="I168" s="17"/>
    </row>
    <row r="169" spans="1:9" ht="15.75" customHeight="1" x14ac:dyDescent="0.15">
      <c r="A169" s="5">
        <f t="shared" si="9"/>
        <v>153</v>
      </c>
      <c r="B169" s="100" t="s">
        <v>58</v>
      </c>
      <c r="C169" s="88" t="s">
        <v>21</v>
      </c>
      <c r="D169" s="90" t="s">
        <v>54</v>
      </c>
      <c r="E169" s="81">
        <v>1.4</v>
      </c>
      <c r="F169" s="81">
        <f t="shared" si="14"/>
        <v>571.70000000000027</v>
      </c>
      <c r="G169" s="8">
        <f t="shared" si="15"/>
        <v>11.4</v>
      </c>
      <c r="H169" s="68"/>
      <c r="I169" s="17"/>
    </row>
    <row r="170" spans="1:9" ht="15.75" customHeight="1" x14ac:dyDescent="0.15">
      <c r="A170" s="5">
        <f t="shared" si="9"/>
        <v>154</v>
      </c>
      <c r="B170" s="100" t="s">
        <v>59</v>
      </c>
      <c r="C170" s="88" t="s">
        <v>21</v>
      </c>
      <c r="D170" s="90" t="s">
        <v>54</v>
      </c>
      <c r="E170" s="81">
        <v>1.7</v>
      </c>
      <c r="F170" s="81">
        <f t="shared" si="14"/>
        <v>573.40000000000032</v>
      </c>
      <c r="G170" s="8">
        <f t="shared" si="15"/>
        <v>13.1</v>
      </c>
      <c r="H170" s="68" t="s">
        <v>60</v>
      </c>
      <c r="I170" s="17"/>
    </row>
    <row r="171" spans="1:9" ht="15.75" customHeight="1" x14ac:dyDescent="0.15">
      <c r="A171" s="5">
        <f t="shared" si="9"/>
        <v>155</v>
      </c>
      <c r="B171" s="100" t="s">
        <v>61</v>
      </c>
      <c r="C171" s="88" t="s">
        <v>21</v>
      </c>
      <c r="D171" s="90" t="s">
        <v>62</v>
      </c>
      <c r="E171" s="81">
        <v>4.5999999999999996</v>
      </c>
      <c r="F171" s="81">
        <f t="shared" si="14"/>
        <v>578.00000000000034</v>
      </c>
      <c r="G171" s="8">
        <f t="shared" si="1"/>
        <v>17.7</v>
      </c>
      <c r="H171" s="68" t="s">
        <v>63</v>
      </c>
      <c r="I171" s="17"/>
    </row>
    <row r="172" spans="1:9" ht="15.75" customHeight="1" x14ac:dyDescent="0.15">
      <c r="A172" s="32">
        <f t="shared" si="9"/>
        <v>156</v>
      </c>
      <c r="B172" s="100" t="s">
        <v>64</v>
      </c>
      <c r="C172" s="88" t="s">
        <v>38</v>
      </c>
      <c r="D172" s="90" t="s">
        <v>17</v>
      </c>
      <c r="E172" s="81">
        <v>0.7</v>
      </c>
      <c r="F172" s="81">
        <f t="shared" si="14"/>
        <v>578.70000000000039</v>
      </c>
      <c r="G172" s="8">
        <f t="shared" si="1"/>
        <v>18.399999999999999</v>
      </c>
      <c r="H172" s="68" t="s">
        <v>65</v>
      </c>
      <c r="I172" s="17"/>
    </row>
    <row r="173" spans="1:9" ht="15.75" customHeight="1" x14ac:dyDescent="0.15">
      <c r="A173" s="5">
        <f t="shared" si="9"/>
        <v>157</v>
      </c>
      <c r="B173" s="100" t="s">
        <v>18</v>
      </c>
      <c r="C173" s="88" t="s">
        <v>13</v>
      </c>
      <c r="D173" s="90" t="s">
        <v>17</v>
      </c>
      <c r="E173" s="81">
        <v>0.3</v>
      </c>
      <c r="F173" s="81">
        <f t="shared" si="14"/>
        <v>579.00000000000034</v>
      </c>
      <c r="G173" s="8">
        <f t="shared" si="1"/>
        <v>18.7</v>
      </c>
      <c r="H173" s="68" t="s">
        <v>66</v>
      </c>
      <c r="I173" s="17"/>
    </row>
    <row r="174" spans="1:9" ht="15.75" customHeight="1" x14ac:dyDescent="0.15">
      <c r="A174" s="5">
        <f t="shared" si="9"/>
        <v>158</v>
      </c>
      <c r="B174" s="100" t="s">
        <v>67</v>
      </c>
      <c r="C174" s="88" t="s">
        <v>38</v>
      </c>
      <c r="D174" s="90" t="s">
        <v>17</v>
      </c>
      <c r="E174" s="81">
        <v>0.3</v>
      </c>
      <c r="F174" s="81">
        <f t="shared" si="14"/>
        <v>579.3000000000003</v>
      </c>
      <c r="G174" s="8">
        <f t="shared" si="1"/>
        <v>19</v>
      </c>
      <c r="H174" s="68"/>
      <c r="I174" s="17"/>
    </row>
    <row r="175" spans="1:9" ht="15.75" customHeight="1" x14ac:dyDescent="0.15">
      <c r="A175" s="5">
        <f t="shared" si="9"/>
        <v>159</v>
      </c>
      <c r="B175" s="100" t="s">
        <v>68</v>
      </c>
      <c r="C175" s="88" t="s">
        <v>21</v>
      </c>
      <c r="D175" s="90" t="s">
        <v>17</v>
      </c>
      <c r="E175" s="81">
        <v>0.2</v>
      </c>
      <c r="F175" s="81">
        <f t="shared" si="14"/>
        <v>579.50000000000034</v>
      </c>
      <c r="G175" s="8">
        <f t="shared" si="1"/>
        <v>19.2</v>
      </c>
      <c r="H175" s="68" t="s">
        <v>69</v>
      </c>
      <c r="I175" s="17"/>
    </row>
    <row r="176" spans="1:9" ht="15.75" customHeight="1" x14ac:dyDescent="0.15">
      <c r="A176" s="32">
        <f t="shared" si="9"/>
        <v>160</v>
      </c>
      <c r="B176" s="100" t="s">
        <v>70</v>
      </c>
      <c r="C176" s="88" t="s">
        <v>21</v>
      </c>
      <c r="D176" s="90" t="s">
        <v>17</v>
      </c>
      <c r="E176" s="81">
        <v>4.0999999999999996</v>
      </c>
      <c r="F176" s="81">
        <f t="shared" si="14"/>
        <v>583.60000000000036</v>
      </c>
      <c r="G176" s="8">
        <f t="shared" si="1"/>
        <v>23.299999999999997</v>
      </c>
      <c r="H176" s="68" t="s">
        <v>71</v>
      </c>
      <c r="I176" s="17"/>
    </row>
    <row r="177" spans="1:9" ht="15.75" customHeight="1" x14ac:dyDescent="0.15">
      <c r="A177" s="5">
        <f t="shared" si="9"/>
        <v>161</v>
      </c>
      <c r="B177" s="100" t="s">
        <v>72</v>
      </c>
      <c r="C177" s="88" t="s">
        <v>38</v>
      </c>
      <c r="D177" s="90" t="s">
        <v>17</v>
      </c>
      <c r="E177" s="81">
        <v>2</v>
      </c>
      <c r="F177" s="81">
        <f t="shared" si="14"/>
        <v>585.60000000000036</v>
      </c>
      <c r="G177" s="8">
        <f t="shared" si="1"/>
        <v>25.299999999999997</v>
      </c>
      <c r="H177" s="68" t="s">
        <v>73</v>
      </c>
      <c r="I177" s="17"/>
    </row>
    <row r="178" spans="1:9" ht="15.75" customHeight="1" x14ac:dyDescent="0.15">
      <c r="A178" s="5">
        <f t="shared" si="9"/>
        <v>162</v>
      </c>
      <c r="B178" s="100" t="s">
        <v>74</v>
      </c>
      <c r="C178" s="88" t="s">
        <v>21</v>
      </c>
      <c r="D178" s="90" t="s">
        <v>17</v>
      </c>
      <c r="E178" s="81">
        <v>1.2</v>
      </c>
      <c r="F178" s="81">
        <f>F177+E178</f>
        <v>586.80000000000041</v>
      </c>
      <c r="G178" s="8">
        <f t="shared" si="1"/>
        <v>26.499999999999996</v>
      </c>
      <c r="H178" s="68" t="s">
        <v>353</v>
      </c>
      <c r="I178" s="17"/>
    </row>
    <row r="179" spans="1:9" ht="15.75" customHeight="1" x14ac:dyDescent="0.15">
      <c r="A179" s="5">
        <f t="shared" si="9"/>
        <v>163</v>
      </c>
      <c r="B179" s="100" t="s">
        <v>75</v>
      </c>
      <c r="C179" s="88" t="s">
        <v>38</v>
      </c>
      <c r="D179" s="90" t="s">
        <v>76</v>
      </c>
      <c r="E179" s="81">
        <v>2</v>
      </c>
      <c r="F179" s="81">
        <f t="shared" si="14"/>
        <v>588.80000000000041</v>
      </c>
      <c r="G179" s="8">
        <f t="shared" si="1"/>
        <v>28.499999999999996</v>
      </c>
      <c r="H179" s="68"/>
      <c r="I179" s="17"/>
    </row>
    <row r="180" spans="1:9" ht="15.75" customHeight="1" x14ac:dyDescent="0.15">
      <c r="A180" s="32">
        <f t="shared" si="9"/>
        <v>164</v>
      </c>
      <c r="B180" s="100" t="s">
        <v>77</v>
      </c>
      <c r="C180" s="88" t="s">
        <v>38</v>
      </c>
      <c r="D180" s="90" t="s">
        <v>17</v>
      </c>
      <c r="E180" s="81">
        <v>0.6</v>
      </c>
      <c r="F180" s="81">
        <f t="shared" si="14"/>
        <v>589.40000000000043</v>
      </c>
      <c r="G180" s="8">
        <f t="shared" si="1"/>
        <v>29.099999999999998</v>
      </c>
      <c r="H180" s="68" t="s">
        <v>78</v>
      </c>
      <c r="I180" s="17"/>
    </row>
    <row r="181" spans="1:9" ht="15.75" customHeight="1" x14ac:dyDescent="0.15">
      <c r="A181" s="5">
        <f t="shared" si="9"/>
        <v>165</v>
      </c>
      <c r="B181" s="100" t="s">
        <v>29</v>
      </c>
      <c r="C181" s="88" t="s">
        <v>21</v>
      </c>
      <c r="D181" s="90" t="s">
        <v>17</v>
      </c>
      <c r="E181" s="81">
        <v>1.8</v>
      </c>
      <c r="F181" s="81">
        <f t="shared" si="14"/>
        <v>591.20000000000039</v>
      </c>
      <c r="G181" s="8">
        <f t="shared" si="1"/>
        <v>30.9</v>
      </c>
      <c r="H181" s="68" t="s">
        <v>79</v>
      </c>
      <c r="I181" s="17"/>
    </row>
    <row r="182" spans="1:9" ht="15.75" customHeight="1" x14ac:dyDescent="0.15">
      <c r="A182" s="5">
        <f t="shared" si="9"/>
        <v>166</v>
      </c>
      <c r="B182" s="100" t="s">
        <v>25</v>
      </c>
      <c r="C182" s="88" t="s">
        <v>38</v>
      </c>
      <c r="D182" s="90" t="s">
        <v>17</v>
      </c>
      <c r="E182" s="81">
        <v>1.4</v>
      </c>
      <c r="F182" s="81">
        <f t="shared" si="14"/>
        <v>592.60000000000036</v>
      </c>
      <c r="G182" s="8">
        <f t="shared" si="1"/>
        <v>32.299999999999997</v>
      </c>
      <c r="H182" s="68" t="s">
        <v>80</v>
      </c>
      <c r="I182" s="17"/>
    </row>
    <row r="183" spans="1:9" ht="15.75" customHeight="1" x14ac:dyDescent="0.15">
      <c r="A183" s="5">
        <f t="shared" si="9"/>
        <v>167</v>
      </c>
      <c r="B183" s="100" t="s">
        <v>354</v>
      </c>
      <c r="C183" s="88" t="s">
        <v>38</v>
      </c>
      <c r="D183" s="90" t="s">
        <v>17</v>
      </c>
      <c r="E183" s="81">
        <v>3.3</v>
      </c>
      <c r="F183" s="81">
        <f>F182+E183</f>
        <v>595.90000000000032</v>
      </c>
      <c r="G183" s="8">
        <f t="shared" si="1"/>
        <v>35.599999999999994</v>
      </c>
      <c r="H183" s="68" t="s">
        <v>82</v>
      </c>
      <c r="I183" s="17"/>
    </row>
    <row r="184" spans="1:9" ht="15.75" customHeight="1" x14ac:dyDescent="0.15">
      <c r="A184" s="32">
        <f t="shared" si="9"/>
        <v>168</v>
      </c>
      <c r="B184" s="100" t="s">
        <v>355</v>
      </c>
      <c r="C184" s="88" t="s">
        <v>21</v>
      </c>
      <c r="D184" s="90" t="s">
        <v>17</v>
      </c>
      <c r="E184" s="81">
        <v>0.7</v>
      </c>
      <c r="F184" s="81">
        <f t="shared" si="14"/>
        <v>596.60000000000036</v>
      </c>
      <c r="G184" s="8">
        <f t="shared" si="1"/>
        <v>36.299999999999997</v>
      </c>
      <c r="H184" s="68" t="s">
        <v>83</v>
      </c>
      <c r="I184" s="17"/>
    </row>
    <row r="185" spans="1:9" ht="15.75" customHeight="1" x14ac:dyDescent="0.15">
      <c r="A185" s="5">
        <f t="shared" ref="A185:A188" si="16">1+A184</f>
        <v>169</v>
      </c>
      <c r="B185" s="6" t="s">
        <v>84</v>
      </c>
      <c r="C185" s="7" t="s">
        <v>38</v>
      </c>
      <c r="D185" s="13" t="s">
        <v>17</v>
      </c>
      <c r="E185" s="8">
        <v>0.4</v>
      </c>
      <c r="F185" s="81">
        <f t="shared" si="14"/>
        <v>597.00000000000034</v>
      </c>
      <c r="G185" s="8" t="e">
        <f>#REF!+E185</f>
        <v>#REF!</v>
      </c>
      <c r="H185" s="48" t="s">
        <v>85</v>
      </c>
      <c r="I185" s="17"/>
    </row>
    <row r="186" spans="1:9" ht="15.75" customHeight="1" x14ac:dyDescent="0.15">
      <c r="A186" s="5">
        <f t="shared" si="16"/>
        <v>170</v>
      </c>
      <c r="B186" s="6" t="s">
        <v>81</v>
      </c>
      <c r="C186" s="7" t="s">
        <v>13</v>
      </c>
      <c r="D186" s="13" t="s">
        <v>17</v>
      </c>
      <c r="E186" s="8">
        <v>0.1</v>
      </c>
      <c r="F186" s="8">
        <f t="shared" si="5"/>
        <v>597.10000000000036</v>
      </c>
      <c r="G186" s="8" t="e">
        <f t="shared" si="1"/>
        <v>#REF!</v>
      </c>
      <c r="H186" s="48"/>
      <c r="I186" s="17"/>
    </row>
    <row r="187" spans="1:9" ht="35" customHeight="1" x14ac:dyDescent="0.15">
      <c r="A187" s="32">
        <f t="shared" si="16"/>
        <v>171</v>
      </c>
      <c r="B187" s="49" t="s">
        <v>12</v>
      </c>
      <c r="C187" s="50" t="s">
        <v>38</v>
      </c>
      <c r="D187" s="51" t="s">
        <v>11</v>
      </c>
      <c r="E187" s="57">
        <v>4.0999999999999996</v>
      </c>
      <c r="F187" s="8">
        <f t="shared" si="5"/>
        <v>601.20000000000039</v>
      </c>
      <c r="G187" s="8" t="e">
        <f t="shared" si="1"/>
        <v>#REF!</v>
      </c>
      <c r="H187" s="52" t="s">
        <v>86</v>
      </c>
      <c r="I187" s="17"/>
    </row>
    <row r="188" spans="1:9" ht="30.75" customHeight="1" x14ac:dyDescent="0.15">
      <c r="A188" s="80">
        <f t="shared" si="16"/>
        <v>172</v>
      </c>
      <c r="B188" s="53" t="s">
        <v>87</v>
      </c>
      <c r="C188" s="10" t="s">
        <v>121</v>
      </c>
      <c r="D188" s="14" t="s">
        <v>373</v>
      </c>
      <c r="E188" s="11">
        <v>0.7</v>
      </c>
      <c r="F188" s="11">
        <f t="shared" si="5"/>
        <v>601.90000000000043</v>
      </c>
      <c r="G188" s="11" t="e">
        <f t="shared" si="1"/>
        <v>#REF!</v>
      </c>
      <c r="H188" s="72" t="s">
        <v>372</v>
      </c>
      <c r="I188" s="23">
        <f>F188-F164</f>
        <v>41.600000000000136</v>
      </c>
    </row>
    <row r="189" spans="1:9" ht="17.25" customHeight="1" x14ac:dyDescent="0.15">
      <c r="B189" s="101" t="s">
        <v>374</v>
      </c>
      <c r="C189" s="82"/>
      <c r="D189" s="82"/>
      <c r="E189" s="91"/>
      <c r="F189" s="82"/>
      <c r="G189" s="54"/>
      <c r="H189" s="73"/>
      <c r="I189" s="17"/>
    </row>
    <row r="190" spans="1:9" ht="17.25" customHeight="1" x14ac:dyDescent="0.15">
      <c r="B190" s="17" t="s">
        <v>88</v>
      </c>
      <c r="G190" s="17"/>
      <c r="H190" s="56"/>
      <c r="I190" s="17"/>
    </row>
    <row r="191" spans="1:9" ht="17.25" customHeight="1" x14ac:dyDescent="0.15">
      <c r="B191" s="17" t="s">
        <v>89</v>
      </c>
      <c r="G191" s="17"/>
      <c r="H191" s="56"/>
      <c r="I191" s="17"/>
    </row>
    <row r="192" spans="1:9" ht="17.25" customHeight="1" x14ac:dyDescent="0.15">
      <c r="B192" s="17" t="s">
        <v>90</v>
      </c>
      <c r="G192" s="17"/>
      <c r="H192" s="56"/>
      <c r="I192" s="17"/>
    </row>
    <row r="193" spans="2:9" ht="17.25" customHeight="1" x14ac:dyDescent="0.15">
      <c r="B193" s="12"/>
      <c r="G193" s="17"/>
      <c r="H193" s="56"/>
      <c r="I193" s="17"/>
    </row>
    <row r="194" spans="2:9" ht="17.25" customHeight="1" x14ac:dyDescent="0.15">
      <c r="B194" s="17" t="s">
        <v>91</v>
      </c>
      <c r="C194" s="55"/>
      <c r="D194" s="55"/>
      <c r="E194" s="55"/>
      <c r="F194" s="55"/>
      <c r="G194" s="55"/>
      <c r="H194" s="74"/>
      <c r="I194" s="17"/>
    </row>
    <row r="195" spans="2:9" ht="17.25" customHeight="1" x14ac:dyDescent="0.15">
      <c r="B195" s="107" t="s">
        <v>92</v>
      </c>
      <c r="C195" s="105"/>
      <c r="D195" s="105"/>
      <c r="E195" s="105"/>
      <c r="F195" s="105"/>
      <c r="G195" s="105"/>
      <c r="H195" s="105"/>
      <c r="I195" s="17"/>
    </row>
    <row r="196" spans="2:9" ht="17.25" customHeight="1" x14ac:dyDescent="0.15">
      <c r="B196" s="108" t="s">
        <v>93</v>
      </c>
      <c r="C196" s="105"/>
      <c r="D196" s="105"/>
      <c r="E196" s="105"/>
      <c r="F196" s="105"/>
      <c r="G196" s="105"/>
      <c r="H196" s="105"/>
      <c r="I196" s="17"/>
    </row>
    <row r="197" spans="2:9" ht="17.25" customHeight="1" x14ac:dyDescent="0.15">
      <c r="B197" s="108" t="s">
        <v>94</v>
      </c>
      <c r="C197" s="105"/>
      <c r="D197" s="105"/>
      <c r="E197" s="105"/>
      <c r="F197" s="105"/>
      <c r="G197" s="105"/>
      <c r="H197" s="105"/>
      <c r="I197" s="17"/>
    </row>
    <row r="198" spans="2:9" ht="17.25" customHeight="1" x14ac:dyDescent="0.15">
      <c r="B198" s="12"/>
      <c r="G198" s="17"/>
      <c r="H198" s="56"/>
      <c r="I198" s="17"/>
    </row>
    <row r="199" spans="2:9" ht="17.25" customHeight="1" x14ac:dyDescent="0.15">
      <c r="B199" s="17" t="s">
        <v>381</v>
      </c>
      <c r="C199" s="92"/>
      <c r="G199" s="17"/>
      <c r="H199" s="56"/>
      <c r="I199" s="17"/>
    </row>
    <row r="200" spans="2:9" ht="17.25" customHeight="1" x14ac:dyDescent="0.15">
      <c r="B200" s="102" t="s">
        <v>382</v>
      </c>
      <c r="C200" s="92"/>
      <c r="G200" s="17"/>
      <c r="H200" s="56"/>
      <c r="I200" s="17"/>
    </row>
    <row r="201" spans="2:9" ht="17.25" customHeight="1" x14ac:dyDescent="0.15">
      <c r="B201" s="17" t="s">
        <v>95</v>
      </c>
      <c r="G201" s="17"/>
      <c r="H201" s="56"/>
      <c r="I201" s="17"/>
    </row>
    <row r="202" spans="2:9" ht="17.25" customHeight="1" x14ac:dyDescent="0.15">
      <c r="B202" s="17" t="s">
        <v>96</v>
      </c>
      <c r="G202" s="17"/>
      <c r="H202" s="56"/>
      <c r="I202" s="17"/>
    </row>
    <row r="203" spans="2:9" ht="17.25" customHeight="1" x14ac:dyDescent="0.15">
      <c r="B203" s="12"/>
      <c r="G203" s="17"/>
      <c r="H203" s="56"/>
      <c r="I203" s="17"/>
    </row>
    <row r="204" spans="2:9" ht="17.25" customHeight="1" x14ac:dyDescent="0.15">
      <c r="B204" s="104" t="s">
        <v>97</v>
      </c>
      <c r="C204" s="105"/>
      <c r="D204" s="105"/>
      <c r="E204" s="105"/>
      <c r="F204" s="105"/>
      <c r="G204" s="105"/>
      <c r="H204" s="105"/>
      <c r="I204" s="17"/>
    </row>
    <row r="205" spans="2:9" ht="17.25" customHeight="1" x14ac:dyDescent="0.15">
      <c r="B205" s="104" t="s">
        <v>98</v>
      </c>
      <c r="C205" s="105"/>
      <c r="D205" s="105"/>
      <c r="E205" s="105"/>
      <c r="F205" s="105"/>
      <c r="G205" s="105"/>
      <c r="H205" s="105"/>
      <c r="I205" s="17"/>
    </row>
    <row r="206" spans="2:9" ht="17.25" customHeight="1" x14ac:dyDescent="0.15">
      <c r="C206" s="55"/>
      <c r="D206" s="55"/>
      <c r="E206" s="55"/>
      <c r="F206" s="55"/>
      <c r="G206" s="55"/>
      <c r="H206" s="74"/>
      <c r="I206" s="17"/>
    </row>
    <row r="207" spans="2:9" ht="17.25" customHeight="1" x14ac:dyDescent="0.15">
      <c r="B207" s="104" t="s">
        <v>99</v>
      </c>
      <c r="C207" s="105"/>
      <c r="D207" s="105"/>
      <c r="E207" s="105"/>
      <c r="F207" s="105"/>
      <c r="G207" s="105"/>
      <c r="H207" s="105"/>
      <c r="I207" s="17"/>
    </row>
    <row r="208" spans="2:9" ht="17.25" customHeight="1" x14ac:dyDescent="0.15">
      <c r="B208" s="106" t="s">
        <v>100</v>
      </c>
      <c r="C208" s="105"/>
      <c r="D208" s="105"/>
      <c r="E208" s="105"/>
      <c r="F208" s="105"/>
      <c r="G208" s="105"/>
      <c r="H208" s="105"/>
      <c r="I208" s="17"/>
    </row>
    <row r="209" spans="2:9" ht="17.25" customHeight="1" x14ac:dyDescent="0.15">
      <c r="B209" s="12"/>
      <c r="G209" s="17"/>
      <c r="H209" s="56"/>
      <c r="I209" s="17"/>
    </row>
    <row r="210" spans="2:9" ht="17.25" customHeight="1" x14ac:dyDescent="0.15">
      <c r="B210" s="12"/>
      <c r="G210" s="17"/>
      <c r="H210" s="56"/>
      <c r="I210" s="17"/>
    </row>
    <row r="211" spans="2:9" ht="17.25" customHeight="1" x14ac:dyDescent="0.15">
      <c r="B211" s="12"/>
      <c r="G211" s="17"/>
      <c r="H211" s="56"/>
      <c r="I211" s="17"/>
    </row>
    <row r="212" spans="2:9" ht="17.25" customHeight="1" x14ac:dyDescent="0.15">
      <c r="B212" s="12"/>
      <c r="G212" s="17"/>
      <c r="H212" s="56"/>
      <c r="I212" s="17"/>
    </row>
    <row r="213" spans="2:9" ht="17.25" customHeight="1" x14ac:dyDescent="0.15">
      <c r="B213" s="12"/>
      <c r="G213" s="17"/>
      <c r="H213" s="56"/>
      <c r="I213" s="17"/>
    </row>
    <row r="214" spans="2:9" ht="17.25" customHeight="1" x14ac:dyDescent="0.15">
      <c r="B214" s="12"/>
      <c r="G214" s="17"/>
      <c r="H214" s="56"/>
      <c r="I214" s="17"/>
    </row>
    <row r="215" spans="2:9" ht="17.25" customHeight="1" x14ac:dyDescent="0.15">
      <c r="B215" s="12"/>
      <c r="G215" s="17"/>
      <c r="H215" s="56"/>
      <c r="I215" s="17"/>
    </row>
    <row r="216" spans="2:9" ht="17.25" customHeight="1" x14ac:dyDescent="0.15">
      <c r="B216" s="12"/>
      <c r="G216" s="17"/>
      <c r="H216" s="56"/>
      <c r="I216" s="17"/>
    </row>
    <row r="217" spans="2:9" ht="17.25" customHeight="1" x14ac:dyDescent="0.15">
      <c r="B217" s="12"/>
      <c r="G217" s="17"/>
      <c r="H217" s="56"/>
      <c r="I217" s="17"/>
    </row>
    <row r="218" spans="2:9" ht="17.25" customHeight="1" x14ac:dyDescent="0.15">
      <c r="B218" s="12"/>
      <c r="G218" s="17"/>
      <c r="H218" s="56"/>
      <c r="I218" s="17"/>
    </row>
    <row r="219" spans="2:9" ht="17.25" customHeight="1" x14ac:dyDescent="0.15">
      <c r="B219" s="12"/>
      <c r="G219" s="17"/>
      <c r="H219" s="56"/>
      <c r="I219" s="17"/>
    </row>
    <row r="220" spans="2:9" ht="17.25" customHeight="1" x14ac:dyDescent="0.15">
      <c r="B220" s="12"/>
      <c r="G220" s="17"/>
      <c r="H220" s="56"/>
      <c r="I220" s="17"/>
    </row>
    <row r="221" spans="2:9" ht="17.25" customHeight="1" x14ac:dyDescent="0.15">
      <c r="B221" s="12"/>
      <c r="G221" s="17"/>
      <c r="H221" s="56"/>
      <c r="I221" s="17"/>
    </row>
    <row r="222" spans="2:9" ht="17.25" customHeight="1" x14ac:dyDescent="0.15">
      <c r="B222" s="12"/>
      <c r="G222" s="17"/>
      <c r="H222" s="56"/>
      <c r="I222" s="17"/>
    </row>
    <row r="223" spans="2:9" ht="17.25" customHeight="1" x14ac:dyDescent="0.15">
      <c r="B223" s="12"/>
      <c r="G223" s="17"/>
      <c r="H223" s="56"/>
      <c r="I223" s="17"/>
    </row>
    <row r="224" spans="2:9" ht="17.25" customHeight="1" x14ac:dyDescent="0.15">
      <c r="B224" s="12"/>
      <c r="G224" s="17"/>
      <c r="H224" s="56"/>
      <c r="I224" s="17"/>
    </row>
    <row r="225" spans="2:9" ht="17.25" customHeight="1" x14ac:dyDescent="0.15">
      <c r="B225" s="12"/>
      <c r="G225" s="17"/>
      <c r="H225" s="56"/>
      <c r="I225" s="17"/>
    </row>
    <row r="226" spans="2:9" ht="17.25" customHeight="1" x14ac:dyDescent="0.15">
      <c r="B226" s="12"/>
      <c r="G226" s="17"/>
      <c r="H226" s="56"/>
      <c r="I226" s="17"/>
    </row>
    <row r="227" spans="2:9" ht="17.25" customHeight="1" x14ac:dyDescent="0.15">
      <c r="B227" s="12"/>
      <c r="G227" s="17"/>
      <c r="H227" s="56"/>
      <c r="I227" s="17"/>
    </row>
    <row r="228" spans="2:9" ht="17.25" customHeight="1" x14ac:dyDescent="0.15">
      <c r="B228" s="12"/>
      <c r="G228" s="17"/>
      <c r="H228" s="56"/>
      <c r="I228" s="17"/>
    </row>
    <row r="229" spans="2:9" ht="17.25" customHeight="1" x14ac:dyDescent="0.15">
      <c r="B229" s="12"/>
      <c r="G229" s="17"/>
      <c r="H229" s="56"/>
      <c r="I229" s="17"/>
    </row>
    <row r="230" spans="2:9" ht="17.25" customHeight="1" x14ac:dyDescent="0.15">
      <c r="B230" s="12"/>
    </row>
    <row r="231" spans="2:9" ht="17.25" customHeight="1" x14ac:dyDescent="0.15">
      <c r="B231" s="12"/>
    </row>
    <row r="232" spans="2:9" ht="17.25" customHeight="1" x14ac:dyDescent="0.15">
      <c r="B232" s="12"/>
    </row>
    <row r="233" spans="2:9" ht="17.25" customHeight="1" x14ac:dyDescent="0.15">
      <c r="B233" s="12"/>
    </row>
    <row r="234" spans="2:9" ht="17.25" customHeight="1" x14ac:dyDescent="0.15">
      <c r="B234" s="12"/>
    </row>
    <row r="235" spans="2:9" ht="17.25" customHeight="1" x14ac:dyDescent="0.15">
      <c r="B235" s="12"/>
    </row>
    <row r="236" spans="2:9" ht="17.25" customHeight="1" x14ac:dyDescent="0.15">
      <c r="B236" s="12"/>
    </row>
    <row r="237" spans="2:9" ht="17.25" customHeight="1" x14ac:dyDescent="0.15">
      <c r="B237" s="12"/>
    </row>
    <row r="238" spans="2:9" ht="17.25" customHeight="1" x14ac:dyDescent="0.15">
      <c r="B238" s="12"/>
    </row>
    <row r="239" spans="2:9" ht="17.25" customHeight="1" x14ac:dyDescent="0.15">
      <c r="B239" s="12"/>
    </row>
    <row r="240" spans="2:9" ht="17.25" customHeight="1" x14ac:dyDescent="0.15">
      <c r="B240" s="12"/>
    </row>
    <row r="241" spans="2:2" ht="17.25" customHeight="1" x14ac:dyDescent="0.15">
      <c r="B241" s="12"/>
    </row>
    <row r="242" spans="2:2" ht="17.25" customHeight="1" x14ac:dyDescent="0.15">
      <c r="B242" s="12"/>
    </row>
    <row r="243" spans="2:2" ht="17.25" customHeight="1" x14ac:dyDescent="0.15">
      <c r="B243" s="12"/>
    </row>
    <row r="244" spans="2:2" ht="17.25" customHeight="1" x14ac:dyDescent="0.15">
      <c r="B244" s="12"/>
    </row>
    <row r="245" spans="2:2" ht="17.25" customHeight="1" x14ac:dyDescent="0.15">
      <c r="B245" s="12"/>
    </row>
    <row r="246" spans="2:2" ht="17.25" customHeight="1" x14ac:dyDescent="0.15">
      <c r="B246" s="12"/>
    </row>
    <row r="247" spans="2:2" ht="17.25" customHeight="1" x14ac:dyDescent="0.15">
      <c r="B247" s="12"/>
    </row>
    <row r="248" spans="2:2" ht="17.25" customHeight="1" x14ac:dyDescent="0.15">
      <c r="B248" s="12"/>
    </row>
    <row r="249" spans="2:2" ht="17.25" customHeight="1" x14ac:dyDescent="0.15">
      <c r="B249" s="12"/>
    </row>
    <row r="250" spans="2:2" ht="17.25" customHeight="1" x14ac:dyDescent="0.15">
      <c r="B250" s="12"/>
    </row>
    <row r="251" spans="2:2" ht="17.25" customHeight="1" x14ac:dyDescent="0.15">
      <c r="B251" s="12"/>
    </row>
    <row r="252" spans="2:2" ht="17.25" customHeight="1" x14ac:dyDescent="0.15">
      <c r="B252" s="12"/>
    </row>
    <row r="253" spans="2:2" ht="17.25" customHeight="1" x14ac:dyDescent="0.15">
      <c r="B253" s="12"/>
    </row>
    <row r="254" spans="2:2" ht="17.25" customHeight="1" x14ac:dyDescent="0.15">
      <c r="B254" s="12"/>
    </row>
    <row r="255" spans="2:2" ht="17.25" customHeight="1" x14ac:dyDescent="0.15">
      <c r="B255" s="12"/>
    </row>
    <row r="256" spans="2:2" ht="17.25" customHeight="1" x14ac:dyDescent="0.15">
      <c r="B256" s="12"/>
    </row>
    <row r="257" spans="2:2" ht="17.25" customHeight="1" x14ac:dyDescent="0.15">
      <c r="B257" s="12"/>
    </row>
    <row r="258" spans="2:2" ht="17.25" customHeight="1" x14ac:dyDescent="0.15">
      <c r="B258" s="12"/>
    </row>
    <row r="259" spans="2:2" ht="17.25" customHeight="1" x14ac:dyDescent="0.15">
      <c r="B259" s="12"/>
    </row>
    <row r="260" spans="2:2" ht="17.25" customHeight="1" x14ac:dyDescent="0.15">
      <c r="B260" s="12"/>
    </row>
    <row r="261" spans="2:2" ht="17.25" customHeight="1" x14ac:dyDescent="0.15">
      <c r="B261" s="12"/>
    </row>
    <row r="262" spans="2:2" ht="17.25" customHeight="1" x14ac:dyDescent="0.15">
      <c r="B262" s="12"/>
    </row>
    <row r="263" spans="2:2" ht="17.25" customHeight="1" x14ac:dyDescent="0.15">
      <c r="B263" s="12"/>
    </row>
    <row r="264" spans="2:2" ht="17.25" customHeight="1" x14ac:dyDescent="0.15">
      <c r="B264" s="12"/>
    </row>
    <row r="265" spans="2:2" ht="17.25" customHeight="1" x14ac:dyDescent="0.15">
      <c r="B265" s="12"/>
    </row>
    <row r="266" spans="2:2" ht="17.25" customHeight="1" x14ac:dyDescent="0.15">
      <c r="B266" s="12"/>
    </row>
    <row r="267" spans="2:2" ht="17.25" customHeight="1" x14ac:dyDescent="0.15">
      <c r="B267" s="12"/>
    </row>
    <row r="268" spans="2:2" ht="17.25" customHeight="1" x14ac:dyDescent="0.15">
      <c r="B268" s="12"/>
    </row>
    <row r="269" spans="2:2" ht="17.25" customHeight="1" x14ac:dyDescent="0.15">
      <c r="B269" s="12"/>
    </row>
    <row r="270" spans="2:2" ht="17.25" customHeight="1" x14ac:dyDescent="0.15">
      <c r="B270" s="12"/>
    </row>
    <row r="271" spans="2:2" ht="17.25" customHeight="1" x14ac:dyDescent="0.15">
      <c r="B271" s="12"/>
    </row>
    <row r="272" spans="2:2" ht="17.25" customHeight="1" x14ac:dyDescent="0.15">
      <c r="B272" s="12"/>
    </row>
    <row r="273" spans="2:2" ht="17.25" customHeight="1" x14ac:dyDescent="0.15">
      <c r="B273" s="12"/>
    </row>
    <row r="274" spans="2:2" ht="17.25" customHeight="1" x14ac:dyDescent="0.15">
      <c r="B274" s="12"/>
    </row>
    <row r="275" spans="2:2" ht="17.25" customHeight="1" x14ac:dyDescent="0.15">
      <c r="B275" s="12"/>
    </row>
    <row r="276" spans="2:2" ht="17.25" customHeight="1" x14ac:dyDescent="0.15">
      <c r="B276" s="12"/>
    </row>
    <row r="277" spans="2:2" ht="17.25" customHeight="1" x14ac:dyDescent="0.15">
      <c r="B277" s="12"/>
    </row>
    <row r="278" spans="2:2" ht="17.25" customHeight="1" x14ac:dyDescent="0.15">
      <c r="B278" s="12"/>
    </row>
    <row r="279" spans="2:2" ht="17.25" customHeight="1" x14ac:dyDescent="0.15">
      <c r="B279" s="12"/>
    </row>
    <row r="280" spans="2:2" ht="17.25" customHeight="1" x14ac:dyDescent="0.15">
      <c r="B280" s="12"/>
    </row>
    <row r="281" spans="2:2" ht="17.25" customHeight="1" x14ac:dyDescent="0.15">
      <c r="B281" s="12"/>
    </row>
    <row r="282" spans="2:2" ht="17.25" customHeight="1" x14ac:dyDescent="0.15">
      <c r="B282" s="12"/>
    </row>
    <row r="283" spans="2:2" ht="17.25" customHeight="1" x14ac:dyDescent="0.15">
      <c r="B283" s="12"/>
    </row>
    <row r="284" spans="2:2" ht="17.25" customHeight="1" x14ac:dyDescent="0.15">
      <c r="B284" s="12"/>
    </row>
    <row r="285" spans="2:2" ht="17.25" customHeight="1" x14ac:dyDescent="0.15">
      <c r="B285" s="12"/>
    </row>
    <row r="286" spans="2:2" ht="17.25" customHeight="1" x14ac:dyDescent="0.15">
      <c r="B286" s="12"/>
    </row>
    <row r="287" spans="2:2" ht="17.25" customHeight="1" x14ac:dyDescent="0.15">
      <c r="B287" s="12"/>
    </row>
    <row r="288" spans="2:2" ht="17.25" customHeight="1" x14ac:dyDescent="0.15">
      <c r="B288" s="12"/>
    </row>
    <row r="289" spans="2:2" ht="17.25" customHeight="1" x14ac:dyDescent="0.15">
      <c r="B289" s="12"/>
    </row>
    <row r="290" spans="2:2" ht="17.25" customHeight="1" x14ac:dyDescent="0.15">
      <c r="B290" s="12"/>
    </row>
    <row r="291" spans="2:2" ht="17.25" customHeight="1" x14ac:dyDescent="0.15">
      <c r="B291" s="12"/>
    </row>
    <row r="292" spans="2:2" ht="17.25" customHeight="1" x14ac:dyDescent="0.15">
      <c r="B292" s="12"/>
    </row>
    <row r="293" spans="2:2" ht="17.25" customHeight="1" x14ac:dyDescent="0.15">
      <c r="B293" s="12"/>
    </row>
    <row r="294" spans="2:2" ht="17.25" customHeight="1" x14ac:dyDescent="0.15">
      <c r="B294" s="12"/>
    </row>
    <row r="295" spans="2:2" ht="17.25" customHeight="1" x14ac:dyDescent="0.15">
      <c r="B295" s="12"/>
    </row>
    <row r="296" spans="2:2" ht="17.25" customHeight="1" x14ac:dyDescent="0.15">
      <c r="B296" s="12"/>
    </row>
    <row r="297" spans="2:2" ht="17.25" customHeight="1" x14ac:dyDescent="0.15">
      <c r="B297" s="12"/>
    </row>
    <row r="298" spans="2:2" ht="17.25" customHeight="1" x14ac:dyDescent="0.15">
      <c r="B298" s="12"/>
    </row>
    <row r="299" spans="2:2" ht="17.25" customHeight="1" x14ac:dyDescent="0.15">
      <c r="B299" s="12"/>
    </row>
    <row r="300" spans="2:2" ht="17.25" customHeight="1" x14ac:dyDescent="0.15">
      <c r="B300" s="12"/>
    </row>
    <row r="301" spans="2:2" ht="17.25" customHeight="1" x14ac:dyDescent="0.15">
      <c r="B301" s="12"/>
    </row>
    <row r="302" spans="2:2" ht="17.25" customHeight="1" x14ac:dyDescent="0.15">
      <c r="B302" s="12"/>
    </row>
    <row r="303" spans="2:2" ht="17.25" customHeight="1" x14ac:dyDescent="0.15">
      <c r="B303" s="12"/>
    </row>
    <row r="304" spans="2:2" ht="17.25" customHeight="1" x14ac:dyDescent="0.15">
      <c r="B304" s="12"/>
    </row>
    <row r="305" spans="2:2" ht="17.25" customHeight="1" x14ac:dyDescent="0.15">
      <c r="B305" s="12"/>
    </row>
    <row r="306" spans="2:2" ht="17.25" customHeight="1" x14ac:dyDescent="0.15">
      <c r="B306" s="12"/>
    </row>
    <row r="307" spans="2:2" ht="17.25" customHeight="1" x14ac:dyDescent="0.15">
      <c r="B307" s="12"/>
    </row>
    <row r="308" spans="2:2" ht="17.25" customHeight="1" x14ac:dyDescent="0.15">
      <c r="B308" s="12"/>
    </row>
    <row r="309" spans="2:2" ht="17.25" customHeight="1" x14ac:dyDescent="0.15">
      <c r="B309" s="12"/>
    </row>
    <row r="310" spans="2:2" ht="17.25" customHeight="1" x14ac:dyDescent="0.15">
      <c r="B310" s="12"/>
    </row>
    <row r="311" spans="2:2" ht="17.25" customHeight="1" x14ac:dyDescent="0.15">
      <c r="B311" s="12"/>
    </row>
    <row r="312" spans="2:2" ht="17.25" customHeight="1" x14ac:dyDescent="0.15">
      <c r="B312" s="12"/>
    </row>
    <row r="313" spans="2:2" ht="17.25" customHeight="1" x14ac:dyDescent="0.15">
      <c r="B313" s="12"/>
    </row>
    <row r="314" spans="2:2" ht="17.25" customHeight="1" x14ac:dyDescent="0.15">
      <c r="B314" s="12"/>
    </row>
    <row r="315" spans="2:2" ht="17.25" customHeight="1" x14ac:dyDescent="0.15">
      <c r="B315" s="12"/>
    </row>
    <row r="316" spans="2:2" ht="17.25" customHeight="1" x14ac:dyDescent="0.15">
      <c r="B316" s="12"/>
    </row>
    <row r="317" spans="2:2" ht="17.25" customHeight="1" x14ac:dyDescent="0.15">
      <c r="B317" s="12"/>
    </row>
    <row r="318" spans="2:2" ht="17.25" customHeight="1" x14ac:dyDescent="0.15">
      <c r="B318" s="12"/>
    </row>
    <row r="319" spans="2:2" ht="17.25" customHeight="1" x14ac:dyDescent="0.15">
      <c r="B319" s="12"/>
    </row>
    <row r="320" spans="2:2" ht="17.25" customHeight="1" x14ac:dyDescent="0.15">
      <c r="B320" s="12"/>
    </row>
    <row r="321" spans="2:2" ht="17.25" customHeight="1" x14ac:dyDescent="0.15">
      <c r="B321" s="12"/>
    </row>
    <row r="322" spans="2:2" ht="17.25" customHeight="1" x14ac:dyDescent="0.15">
      <c r="B322" s="12"/>
    </row>
    <row r="323" spans="2:2" ht="17.25" customHeight="1" x14ac:dyDescent="0.15">
      <c r="B323" s="12"/>
    </row>
    <row r="324" spans="2:2" ht="17.25" customHeight="1" x14ac:dyDescent="0.15">
      <c r="B324" s="12"/>
    </row>
    <row r="325" spans="2:2" ht="17.25" customHeight="1" x14ac:dyDescent="0.15">
      <c r="B325" s="12"/>
    </row>
    <row r="326" spans="2:2" ht="17.25" customHeight="1" x14ac:dyDescent="0.15">
      <c r="B326" s="12"/>
    </row>
    <row r="327" spans="2:2" ht="17.25" customHeight="1" x14ac:dyDescent="0.15">
      <c r="B327" s="12"/>
    </row>
    <row r="328" spans="2:2" ht="17.25" customHeight="1" x14ac:dyDescent="0.15">
      <c r="B328" s="12"/>
    </row>
    <row r="329" spans="2:2" ht="17.25" customHeight="1" x14ac:dyDescent="0.15">
      <c r="B329" s="12"/>
    </row>
    <row r="330" spans="2:2" ht="17.25" customHeight="1" x14ac:dyDescent="0.15">
      <c r="B330" s="12"/>
    </row>
    <row r="331" spans="2:2" ht="17.25" customHeight="1" x14ac:dyDescent="0.15">
      <c r="B331" s="12"/>
    </row>
    <row r="332" spans="2:2" ht="17.25" customHeight="1" x14ac:dyDescent="0.15">
      <c r="B332" s="12"/>
    </row>
    <row r="333" spans="2:2" ht="17.25" customHeight="1" x14ac:dyDescent="0.15">
      <c r="B333" s="12"/>
    </row>
    <row r="334" spans="2:2" ht="17.25" customHeight="1" x14ac:dyDescent="0.15">
      <c r="B334" s="12"/>
    </row>
    <row r="335" spans="2:2" ht="17.25" customHeight="1" x14ac:dyDescent="0.15">
      <c r="B335" s="12"/>
    </row>
    <row r="336" spans="2:2" ht="17.25" customHeight="1" x14ac:dyDescent="0.15">
      <c r="B336" s="12"/>
    </row>
    <row r="337" spans="2:2" ht="17.25" customHeight="1" x14ac:dyDescent="0.15">
      <c r="B337" s="12"/>
    </row>
    <row r="338" spans="2:2" ht="17.25" customHeight="1" x14ac:dyDescent="0.15">
      <c r="B338" s="12"/>
    </row>
    <row r="339" spans="2:2" ht="17.25" customHeight="1" x14ac:dyDescent="0.15">
      <c r="B339" s="12"/>
    </row>
    <row r="340" spans="2:2" ht="17.25" customHeight="1" x14ac:dyDescent="0.15">
      <c r="B340" s="12"/>
    </row>
    <row r="341" spans="2:2" ht="17.25" customHeight="1" x14ac:dyDescent="0.15">
      <c r="B341" s="12"/>
    </row>
    <row r="342" spans="2:2" ht="17.25" customHeight="1" x14ac:dyDescent="0.15">
      <c r="B342" s="12"/>
    </row>
    <row r="343" spans="2:2" ht="17.25" customHeight="1" x14ac:dyDescent="0.15">
      <c r="B343" s="12"/>
    </row>
    <row r="344" spans="2:2" ht="17.25" customHeight="1" x14ac:dyDescent="0.15">
      <c r="B344" s="12"/>
    </row>
    <row r="345" spans="2:2" ht="17.25" customHeight="1" x14ac:dyDescent="0.15">
      <c r="B345" s="12"/>
    </row>
    <row r="346" spans="2:2" ht="17.25" customHeight="1" x14ac:dyDescent="0.15">
      <c r="B346" s="12"/>
    </row>
    <row r="347" spans="2:2" ht="17.25" customHeight="1" x14ac:dyDescent="0.15">
      <c r="B347" s="12"/>
    </row>
    <row r="348" spans="2:2" ht="17.25" customHeight="1" x14ac:dyDescent="0.15">
      <c r="B348" s="12"/>
    </row>
    <row r="349" spans="2:2" ht="17.25" customHeight="1" x14ac:dyDescent="0.15">
      <c r="B349" s="12"/>
    </row>
    <row r="350" spans="2:2" ht="17.25" customHeight="1" x14ac:dyDescent="0.15">
      <c r="B350" s="12"/>
    </row>
    <row r="351" spans="2:2" ht="17.25" customHeight="1" x14ac:dyDescent="0.15">
      <c r="B351" s="12"/>
    </row>
    <row r="352" spans="2:2" ht="17.25" customHeight="1" x14ac:dyDescent="0.15">
      <c r="B352" s="12"/>
    </row>
    <row r="353" spans="2:2" ht="17.25" customHeight="1" x14ac:dyDescent="0.15">
      <c r="B353" s="12"/>
    </row>
    <row r="354" spans="2:2" ht="17.25" customHeight="1" x14ac:dyDescent="0.15">
      <c r="B354" s="12"/>
    </row>
    <row r="355" spans="2:2" ht="17.25" customHeight="1" x14ac:dyDescent="0.15">
      <c r="B355" s="12"/>
    </row>
    <row r="356" spans="2:2" ht="17.25" customHeight="1" x14ac:dyDescent="0.15">
      <c r="B356" s="12"/>
    </row>
    <row r="357" spans="2:2" ht="17.25" customHeight="1" x14ac:dyDescent="0.15">
      <c r="B357" s="12"/>
    </row>
    <row r="358" spans="2:2" ht="17.25" customHeight="1" x14ac:dyDescent="0.15">
      <c r="B358" s="12"/>
    </row>
    <row r="359" spans="2:2" ht="17.25" customHeight="1" x14ac:dyDescent="0.15">
      <c r="B359" s="12"/>
    </row>
    <row r="360" spans="2:2" ht="17.25" customHeight="1" x14ac:dyDescent="0.15">
      <c r="B360" s="12"/>
    </row>
    <row r="361" spans="2:2" ht="17.25" customHeight="1" x14ac:dyDescent="0.15">
      <c r="B361" s="12"/>
    </row>
    <row r="362" spans="2:2" ht="17.25" customHeight="1" x14ac:dyDescent="0.15">
      <c r="B362" s="12"/>
    </row>
    <row r="363" spans="2:2" ht="17.25" customHeight="1" x14ac:dyDescent="0.15">
      <c r="B363" s="12"/>
    </row>
    <row r="364" spans="2:2" ht="17.25" customHeight="1" x14ac:dyDescent="0.15">
      <c r="B364" s="12"/>
    </row>
    <row r="365" spans="2:2" ht="17.25" customHeight="1" x14ac:dyDescent="0.15">
      <c r="B365" s="12"/>
    </row>
    <row r="366" spans="2:2" ht="17.25" customHeight="1" x14ac:dyDescent="0.15">
      <c r="B366" s="12"/>
    </row>
    <row r="367" spans="2:2" ht="17.25" customHeight="1" x14ac:dyDescent="0.15">
      <c r="B367" s="12"/>
    </row>
    <row r="368" spans="2:2" ht="17.25" customHeight="1" x14ac:dyDescent="0.15">
      <c r="B368" s="12"/>
    </row>
    <row r="369" spans="2:2" ht="17.25" customHeight="1" x14ac:dyDescent="0.15">
      <c r="B369" s="12"/>
    </row>
    <row r="370" spans="2:2" ht="17.25" customHeight="1" x14ac:dyDescent="0.15">
      <c r="B370" s="12"/>
    </row>
    <row r="371" spans="2:2" ht="17.25" customHeight="1" x14ac:dyDescent="0.15">
      <c r="B371" s="12"/>
    </row>
    <row r="372" spans="2:2" ht="17.25" customHeight="1" x14ac:dyDescent="0.15">
      <c r="B372" s="12"/>
    </row>
    <row r="373" spans="2:2" ht="17.25" customHeight="1" x14ac:dyDescent="0.15">
      <c r="B373" s="12"/>
    </row>
    <row r="374" spans="2:2" ht="17.25" customHeight="1" x14ac:dyDescent="0.15">
      <c r="B374" s="12"/>
    </row>
    <row r="375" spans="2:2" ht="17.25" customHeight="1" x14ac:dyDescent="0.15">
      <c r="B375" s="12"/>
    </row>
    <row r="376" spans="2:2" ht="17.25" customHeight="1" x14ac:dyDescent="0.15">
      <c r="B376" s="12"/>
    </row>
    <row r="377" spans="2:2" ht="17.25" customHeight="1" x14ac:dyDescent="0.15">
      <c r="B377" s="12"/>
    </row>
    <row r="378" spans="2:2" ht="17.25" customHeight="1" x14ac:dyDescent="0.15">
      <c r="B378" s="12"/>
    </row>
    <row r="379" spans="2:2" ht="17.25" customHeight="1" x14ac:dyDescent="0.15">
      <c r="B379" s="12"/>
    </row>
    <row r="380" spans="2:2" ht="17.25" customHeight="1" x14ac:dyDescent="0.15">
      <c r="B380" s="12"/>
    </row>
    <row r="381" spans="2:2" ht="17.25" customHeight="1" x14ac:dyDescent="0.15">
      <c r="B381" s="12"/>
    </row>
    <row r="382" spans="2:2" ht="17.25" customHeight="1" x14ac:dyDescent="0.15">
      <c r="B382" s="12"/>
    </row>
    <row r="383" spans="2:2" ht="17.25" customHeight="1" x14ac:dyDescent="0.15">
      <c r="B383" s="12"/>
    </row>
    <row r="384" spans="2:2" ht="17.25" customHeight="1" x14ac:dyDescent="0.15">
      <c r="B384" s="12"/>
    </row>
    <row r="385" spans="2:2" ht="17.25" customHeight="1" x14ac:dyDescent="0.15">
      <c r="B385" s="12"/>
    </row>
    <row r="386" spans="2:2" ht="17.25" customHeight="1" x14ac:dyDescent="0.15">
      <c r="B386" s="12"/>
    </row>
    <row r="387" spans="2:2" ht="17.25" customHeight="1" x14ac:dyDescent="0.15">
      <c r="B387" s="12"/>
    </row>
    <row r="388" spans="2:2" ht="17.25" customHeight="1" x14ac:dyDescent="0.15">
      <c r="B388" s="12"/>
    </row>
    <row r="389" spans="2:2" ht="17.25" customHeight="1" x14ac:dyDescent="0.15">
      <c r="B389" s="12"/>
    </row>
    <row r="390" spans="2:2" ht="17.25" customHeight="1" x14ac:dyDescent="0.15">
      <c r="B390" s="12"/>
    </row>
    <row r="391" spans="2:2" ht="17.25" customHeight="1" x14ac:dyDescent="0.15">
      <c r="B391" s="12"/>
    </row>
    <row r="392" spans="2:2" ht="17.25" customHeight="1" x14ac:dyDescent="0.15">
      <c r="B392" s="12"/>
    </row>
    <row r="393" spans="2:2" ht="17.25" customHeight="1" x14ac:dyDescent="0.15">
      <c r="B393" s="12"/>
    </row>
    <row r="394" spans="2:2" ht="17.25" customHeight="1" x14ac:dyDescent="0.15">
      <c r="B394" s="12"/>
    </row>
    <row r="395" spans="2:2" ht="17.25" customHeight="1" x14ac:dyDescent="0.15">
      <c r="B395" s="12"/>
    </row>
    <row r="396" spans="2:2" ht="17.25" customHeight="1" x14ac:dyDescent="0.15">
      <c r="B396" s="12"/>
    </row>
    <row r="397" spans="2:2" ht="17.25" customHeight="1" x14ac:dyDescent="0.15">
      <c r="B397" s="12"/>
    </row>
    <row r="398" spans="2:2" ht="17.25" customHeight="1" x14ac:dyDescent="0.15">
      <c r="B398" s="12"/>
    </row>
    <row r="399" spans="2:2" ht="17.25" customHeight="1" x14ac:dyDescent="0.15">
      <c r="B399" s="12"/>
    </row>
    <row r="400" spans="2:2" ht="17.25" customHeight="1" x14ac:dyDescent="0.15">
      <c r="B400" s="12"/>
    </row>
    <row r="401" spans="2:2" ht="17.25" customHeight="1" x14ac:dyDescent="0.15">
      <c r="B401" s="12"/>
    </row>
    <row r="402" spans="2:2" ht="17.25" customHeight="1" x14ac:dyDescent="0.15">
      <c r="B402" s="12"/>
    </row>
    <row r="403" spans="2:2" ht="17.25" customHeight="1" x14ac:dyDescent="0.15">
      <c r="B403" s="12"/>
    </row>
    <row r="404" spans="2:2" ht="17.25" customHeight="1" x14ac:dyDescent="0.15">
      <c r="B404" s="12"/>
    </row>
    <row r="405" spans="2:2" ht="17.25" customHeight="1" x14ac:dyDescent="0.15">
      <c r="B405" s="12"/>
    </row>
    <row r="406" spans="2:2" ht="17.25" customHeight="1" x14ac:dyDescent="0.15">
      <c r="B406" s="12"/>
    </row>
    <row r="407" spans="2:2" ht="17.25" customHeight="1" x14ac:dyDescent="0.15">
      <c r="B407" s="12"/>
    </row>
    <row r="408" spans="2:2" ht="17.25" customHeight="1" x14ac:dyDescent="0.15">
      <c r="B408" s="12"/>
    </row>
    <row r="409" spans="2:2" ht="17.25" customHeight="1" x14ac:dyDescent="0.15">
      <c r="B409" s="12"/>
    </row>
    <row r="410" spans="2:2" ht="17.25" customHeight="1" x14ac:dyDescent="0.15">
      <c r="B410" s="12"/>
    </row>
    <row r="411" spans="2:2" ht="17.25" customHeight="1" x14ac:dyDescent="0.15">
      <c r="B411" s="12"/>
    </row>
    <row r="412" spans="2:2" ht="17.25" customHeight="1" x14ac:dyDescent="0.15">
      <c r="B412" s="12"/>
    </row>
    <row r="413" spans="2:2" ht="17.25" customHeight="1" x14ac:dyDescent="0.15">
      <c r="B413" s="12"/>
    </row>
    <row r="414" spans="2:2" ht="17.25" customHeight="1" x14ac:dyDescent="0.15">
      <c r="B414" s="12"/>
    </row>
    <row r="415" spans="2:2" ht="17.25" customHeight="1" x14ac:dyDescent="0.15">
      <c r="B415" s="12"/>
    </row>
    <row r="416" spans="2:2" ht="17.25" customHeight="1" x14ac:dyDescent="0.15">
      <c r="B416" s="12"/>
    </row>
    <row r="417" spans="2:2" ht="17.25" customHeight="1" x14ac:dyDescent="0.15">
      <c r="B417" s="12"/>
    </row>
    <row r="418" spans="2:2" ht="17.25" customHeight="1" x14ac:dyDescent="0.15">
      <c r="B418" s="12"/>
    </row>
    <row r="419" spans="2:2" ht="17.25" customHeight="1" x14ac:dyDescent="0.15">
      <c r="B419" s="12"/>
    </row>
    <row r="420" spans="2:2" ht="17.25" customHeight="1" x14ac:dyDescent="0.15">
      <c r="B420" s="12"/>
    </row>
    <row r="421" spans="2:2" ht="17.25" customHeight="1" x14ac:dyDescent="0.15">
      <c r="B421" s="12"/>
    </row>
    <row r="422" spans="2:2" ht="17.25" customHeight="1" x14ac:dyDescent="0.15">
      <c r="B422" s="12"/>
    </row>
    <row r="423" spans="2:2" ht="17.25" customHeight="1" x14ac:dyDescent="0.15">
      <c r="B423" s="12"/>
    </row>
    <row r="424" spans="2:2" ht="17.25" customHeight="1" x14ac:dyDescent="0.15">
      <c r="B424" s="12"/>
    </row>
    <row r="425" spans="2:2" ht="17.25" customHeight="1" x14ac:dyDescent="0.15">
      <c r="B425" s="12"/>
    </row>
    <row r="426" spans="2:2" ht="17.25" customHeight="1" x14ac:dyDescent="0.15">
      <c r="B426" s="12"/>
    </row>
    <row r="427" spans="2:2" ht="17.25" customHeight="1" x14ac:dyDescent="0.15">
      <c r="B427" s="12"/>
    </row>
    <row r="428" spans="2:2" ht="17.25" customHeight="1" x14ac:dyDescent="0.15">
      <c r="B428" s="12"/>
    </row>
    <row r="429" spans="2:2" ht="17.25" customHeight="1" x14ac:dyDescent="0.15">
      <c r="B429" s="12"/>
    </row>
    <row r="430" spans="2:2" ht="17.25" customHeight="1" x14ac:dyDescent="0.15">
      <c r="B430" s="12"/>
    </row>
    <row r="431" spans="2:2" ht="17.25" customHeight="1" x14ac:dyDescent="0.15">
      <c r="B431" s="12"/>
    </row>
    <row r="432" spans="2:2" ht="17.25" customHeight="1" x14ac:dyDescent="0.15">
      <c r="B432" s="12"/>
    </row>
    <row r="433" spans="2:2" ht="17.25" customHeight="1" x14ac:dyDescent="0.15">
      <c r="B433" s="12"/>
    </row>
    <row r="434" spans="2:2" ht="17.25" customHeight="1" x14ac:dyDescent="0.15">
      <c r="B434" s="12"/>
    </row>
    <row r="435" spans="2:2" ht="17.25" customHeight="1" x14ac:dyDescent="0.15">
      <c r="B435" s="12"/>
    </row>
    <row r="436" spans="2:2" ht="17.25" customHeight="1" x14ac:dyDescent="0.15">
      <c r="B436" s="12"/>
    </row>
    <row r="437" spans="2:2" ht="17.25" customHeight="1" x14ac:dyDescent="0.15">
      <c r="B437" s="12"/>
    </row>
    <row r="438" spans="2:2" ht="17.25" customHeight="1" x14ac:dyDescent="0.15">
      <c r="B438" s="12"/>
    </row>
    <row r="439" spans="2:2" ht="17.25" customHeight="1" x14ac:dyDescent="0.15">
      <c r="B439" s="12"/>
    </row>
    <row r="440" spans="2:2" ht="17.25" customHeight="1" x14ac:dyDescent="0.15">
      <c r="B440" s="12"/>
    </row>
    <row r="441" spans="2:2" ht="17.25" customHeight="1" x14ac:dyDescent="0.15">
      <c r="B441" s="12"/>
    </row>
    <row r="442" spans="2:2" ht="17.25" customHeight="1" x14ac:dyDescent="0.15">
      <c r="B442" s="12"/>
    </row>
    <row r="443" spans="2:2" ht="17.25" customHeight="1" x14ac:dyDescent="0.15">
      <c r="B443" s="12"/>
    </row>
    <row r="444" spans="2:2" ht="17.25" customHeight="1" x14ac:dyDescent="0.15">
      <c r="B444" s="12"/>
    </row>
    <row r="445" spans="2:2" ht="17.25" customHeight="1" x14ac:dyDescent="0.15">
      <c r="B445" s="12"/>
    </row>
    <row r="446" spans="2:2" ht="17.25" customHeight="1" x14ac:dyDescent="0.15">
      <c r="B446" s="12"/>
    </row>
    <row r="447" spans="2:2" ht="17.25" customHeight="1" x14ac:dyDescent="0.15">
      <c r="B447" s="12"/>
    </row>
    <row r="448" spans="2:2" ht="17.25" customHeight="1" x14ac:dyDescent="0.15">
      <c r="B448" s="12"/>
    </row>
    <row r="449" spans="2:2" ht="17.25" customHeight="1" x14ac:dyDescent="0.15">
      <c r="B449" s="12"/>
    </row>
    <row r="450" spans="2:2" ht="17.25" customHeight="1" x14ac:dyDescent="0.15">
      <c r="B450" s="12"/>
    </row>
    <row r="451" spans="2:2" ht="17.25" customHeight="1" x14ac:dyDescent="0.15">
      <c r="B451" s="12"/>
    </row>
    <row r="452" spans="2:2" ht="17.25" customHeight="1" x14ac:dyDescent="0.15">
      <c r="B452" s="12"/>
    </row>
    <row r="453" spans="2:2" ht="17.25" customHeight="1" x14ac:dyDescent="0.15">
      <c r="B453" s="12"/>
    </row>
    <row r="454" spans="2:2" ht="17.25" customHeight="1" x14ac:dyDescent="0.15">
      <c r="B454" s="12"/>
    </row>
    <row r="455" spans="2:2" ht="17.25" customHeight="1" x14ac:dyDescent="0.15">
      <c r="B455" s="12"/>
    </row>
    <row r="456" spans="2:2" ht="17.25" customHeight="1" x14ac:dyDescent="0.15">
      <c r="B456" s="12"/>
    </row>
    <row r="457" spans="2:2" ht="17.25" customHeight="1" x14ac:dyDescent="0.15">
      <c r="B457" s="12"/>
    </row>
    <row r="458" spans="2:2" ht="17.25" customHeight="1" x14ac:dyDescent="0.15">
      <c r="B458" s="12"/>
    </row>
    <row r="459" spans="2:2" ht="17.25" customHeight="1" x14ac:dyDescent="0.15">
      <c r="B459" s="12"/>
    </row>
    <row r="460" spans="2:2" ht="17.25" customHeight="1" x14ac:dyDescent="0.15">
      <c r="B460" s="12"/>
    </row>
    <row r="461" spans="2:2" ht="17.25" customHeight="1" x14ac:dyDescent="0.15">
      <c r="B461" s="12"/>
    </row>
    <row r="462" spans="2:2" ht="17.25" customHeight="1" x14ac:dyDescent="0.15">
      <c r="B462" s="12"/>
    </row>
    <row r="463" spans="2:2" ht="17.25" customHeight="1" x14ac:dyDescent="0.15">
      <c r="B463" s="12"/>
    </row>
    <row r="464" spans="2:2" ht="17.25" customHeight="1" x14ac:dyDescent="0.15">
      <c r="B464" s="12"/>
    </row>
    <row r="465" spans="2:2" ht="17.25" customHeight="1" x14ac:dyDescent="0.15">
      <c r="B465" s="12"/>
    </row>
    <row r="466" spans="2:2" ht="17.25" customHeight="1" x14ac:dyDescent="0.15">
      <c r="B466" s="12"/>
    </row>
    <row r="467" spans="2:2" ht="17.25" customHeight="1" x14ac:dyDescent="0.15">
      <c r="B467" s="12"/>
    </row>
    <row r="468" spans="2:2" ht="17.25" customHeight="1" x14ac:dyDescent="0.15">
      <c r="B468" s="12"/>
    </row>
    <row r="469" spans="2:2" ht="17.25" customHeight="1" x14ac:dyDescent="0.15">
      <c r="B469" s="12"/>
    </row>
    <row r="470" spans="2:2" ht="17.25" customHeight="1" x14ac:dyDescent="0.15">
      <c r="B470" s="12"/>
    </row>
    <row r="471" spans="2:2" ht="17.25" customHeight="1" x14ac:dyDescent="0.15">
      <c r="B471" s="12"/>
    </row>
    <row r="472" spans="2:2" ht="17.25" customHeight="1" x14ac:dyDescent="0.15">
      <c r="B472" s="12"/>
    </row>
    <row r="473" spans="2:2" ht="17.25" customHeight="1" x14ac:dyDescent="0.15">
      <c r="B473" s="12"/>
    </row>
    <row r="474" spans="2:2" ht="17.25" customHeight="1" x14ac:dyDescent="0.15">
      <c r="B474" s="12"/>
    </row>
    <row r="475" spans="2:2" ht="17.25" customHeight="1" x14ac:dyDescent="0.15">
      <c r="B475" s="12"/>
    </row>
    <row r="476" spans="2:2" ht="17.25" customHeight="1" x14ac:dyDescent="0.15">
      <c r="B476" s="12"/>
    </row>
    <row r="477" spans="2:2" ht="17.25" customHeight="1" x14ac:dyDescent="0.15">
      <c r="B477" s="12"/>
    </row>
    <row r="478" spans="2:2" ht="17.25" customHeight="1" x14ac:dyDescent="0.15">
      <c r="B478" s="12"/>
    </row>
    <row r="479" spans="2:2" ht="17.25" customHeight="1" x14ac:dyDescent="0.15">
      <c r="B479" s="12"/>
    </row>
    <row r="480" spans="2:2" ht="17.25" customHeight="1" x14ac:dyDescent="0.15">
      <c r="B480" s="12"/>
    </row>
    <row r="481" spans="2:2" ht="17.25" customHeight="1" x14ac:dyDescent="0.15">
      <c r="B481" s="12"/>
    </row>
    <row r="482" spans="2:2" ht="17.25" customHeight="1" x14ac:dyDescent="0.15">
      <c r="B482" s="12"/>
    </row>
    <row r="483" spans="2:2" ht="17.25" customHeight="1" x14ac:dyDescent="0.15">
      <c r="B483" s="12"/>
    </row>
    <row r="484" spans="2:2" ht="17.25" customHeight="1" x14ac:dyDescent="0.15">
      <c r="B484" s="12"/>
    </row>
    <row r="485" spans="2:2" ht="17.25" customHeight="1" x14ac:dyDescent="0.15">
      <c r="B485" s="12"/>
    </row>
    <row r="486" spans="2:2" ht="17.25" customHeight="1" x14ac:dyDescent="0.15">
      <c r="B486" s="12"/>
    </row>
    <row r="487" spans="2:2" ht="17.25" customHeight="1" x14ac:dyDescent="0.15">
      <c r="B487" s="12"/>
    </row>
    <row r="488" spans="2:2" ht="17.25" customHeight="1" x14ac:dyDescent="0.15">
      <c r="B488" s="12"/>
    </row>
    <row r="489" spans="2:2" ht="17.25" customHeight="1" x14ac:dyDescent="0.15">
      <c r="B489" s="12"/>
    </row>
    <row r="490" spans="2:2" ht="17.25" customHeight="1" x14ac:dyDescent="0.15">
      <c r="B490" s="12"/>
    </row>
    <row r="491" spans="2:2" ht="17.25" customHeight="1" x14ac:dyDescent="0.15">
      <c r="B491" s="12"/>
    </row>
    <row r="492" spans="2:2" ht="17.25" customHeight="1" x14ac:dyDescent="0.15">
      <c r="B492" s="12"/>
    </row>
    <row r="493" spans="2:2" ht="17.25" customHeight="1" x14ac:dyDescent="0.15">
      <c r="B493" s="12"/>
    </row>
    <row r="494" spans="2:2" ht="17.25" customHeight="1" x14ac:dyDescent="0.15">
      <c r="B494" s="12"/>
    </row>
    <row r="495" spans="2:2" ht="17.25" customHeight="1" x14ac:dyDescent="0.15">
      <c r="B495" s="12"/>
    </row>
    <row r="496" spans="2:2" ht="17.25" customHeight="1" x14ac:dyDescent="0.15">
      <c r="B496" s="12"/>
    </row>
    <row r="497" spans="2:2" ht="17.25" customHeight="1" x14ac:dyDescent="0.15">
      <c r="B497" s="12"/>
    </row>
    <row r="498" spans="2:2" ht="17.25" customHeight="1" x14ac:dyDescent="0.15">
      <c r="B498" s="12"/>
    </row>
    <row r="499" spans="2:2" ht="17.25" customHeight="1" x14ac:dyDescent="0.15">
      <c r="B499" s="12"/>
    </row>
    <row r="500" spans="2:2" ht="17.25" customHeight="1" x14ac:dyDescent="0.15">
      <c r="B500" s="12"/>
    </row>
    <row r="501" spans="2:2" ht="17.25" customHeight="1" x14ac:dyDescent="0.15">
      <c r="B501" s="12"/>
    </row>
    <row r="502" spans="2:2" ht="17.25" customHeight="1" x14ac:dyDescent="0.15">
      <c r="B502" s="12"/>
    </row>
    <row r="503" spans="2:2" ht="17.25" customHeight="1" x14ac:dyDescent="0.15">
      <c r="B503" s="12"/>
    </row>
    <row r="504" spans="2:2" ht="17.25" customHeight="1" x14ac:dyDescent="0.15">
      <c r="B504" s="12"/>
    </row>
    <row r="505" spans="2:2" ht="17.25" customHeight="1" x14ac:dyDescent="0.15">
      <c r="B505" s="12"/>
    </row>
    <row r="506" spans="2:2" ht="17.25" customHeight="1" x14ac:dyDescent="0.15">
      <c r="B506" s="12"/>
    </row>
    <row r="507" spans="2:2" ht="17.25" customHeight="1" x14ac:dyDescent="0.15">
      <c r="B507" s="12"/>
    </row>
    <row r="508" spans="2:2" ht="17.25" customHeight="1" x14ac:dyDescent="0.15">
      <c r="B508" s="12"/>
    </row>
    <row r="509" spans="2:2" ht="17.25" customHeight="1" x14ac:dyDescent="0.15">
      <c r="B509" s="12"/>
    </row>
    <row r="510" spans="2:2" ht="17.25" customHeight="1" x14ac:dyDescent="0.15">
      <c r="B510" s="12"/>
    </row>
    <row r="511" spans="2:2" ht="17.25" customHeight="1" x14ac:dyDescent="0.15">
      <c r="B511" s="12"/>
    </row>
    <row r="512" spans="2:2" ht="17.25" customHeight="1" x14ac:dyDescent="0.15">
      <c r="B512" s="12"/>
    </row>
    <row r="513" spans="2:2" ht="17.25" customHeight="1" x14ac:dyDescent="0.15">
      <c r="B513" s="12"/>
    </row>
    <row r="514" spans="2:2" ht="17.25" customHeight="1" x14ac:dyDescent="0.15">
      <c r="B514" s="12"/>
    </row>
    <row r="515" spans="2:2" ht="17.25" customHeight="1" x14ac:dyDescent="0.15">
      <c r="B515" s="12"/>
    </row>
    <row r="516" spans="2:2" ht="17.25" customHeight="1" x14ac:dyDescent="0.15">
      <c r="B516" s="12"/>
    </row>
    <row r="517" spans="2:2" ht="17.25" customHeight="1" x14ac:dyDescent="0.15">
      <c r="B517" s="12"/>
    </row>
    <row r="518" spans="2:2" ht="17.25" customHeight="1" x14ac:dyDescent="0.15">
      <c r="B518" s="12"/>
    </row>
    <row r="519" spans="2:2" ht="17.25" customHeight="1" x14ac:dyDescent="0.15">
      <c r="B519" s="12"/>
    </row>
    <row r="520" spans="2:2" ht="17.25" customHeight="1" x14ac:dyDescent="0.15">
      <c r="B520" s="12"/>
    </row>
    <row r="521" spans="2:2" ht="17.25" customHeight="1" x14ac:dyDescent="0.15">
      <c r="B521" s="12"/>
    </row>
    <row r="522" spans="2:2" ht="17.25" customHeight="1" x14ac:dyDescent="0.15">
      <c r="B522" s="12"/>
    </row>
    <row r="523" spans="2:2" ht="17.25" customHeight="1" x14ac:dyDescent="0.15">
      <c r="B523" s="12"/>
    </row>
    <row r="524" spans="2:2" ht="17.25" customHeight="1" x14ac:dyDescent="0.15">
      <c r="B524" s="12"/>
    </row>
    <row r="525" spans="2:2" ht="17.25" customHeight="1" x14ac:dyDescent="0.15">
      <c r="B525" s="12"/>
    </row>
    <row r="526" spans="2:2" ht="17.25" customHeight="1" x14ac:dyDescent="0.15">
      <c r="B526" s="12"/>
    </row>
    <row r="527" spans="2:2" ht="17.25" customHeight="1" x14ac:dyDescent="0.15">
      <c r="B527" s="12"/>
    </row>
    <row r="528" spans="2:2" ht="17.25" customHeight="1" x14ac:dyDescent="0.15">
      <c r="B528" s="12"/>
    </row>
    <row r="529" spans="2:2" ht="17.25" customHeight="1" x14ac:dyDescent="0.15">
      <c r="B529" s="12"/>
    </row>
    <row r="530" spans="2:2" ht="17.25" customHeight="1" x14ac:dyDescent="0.15">
      <c r="B530" s="12"/>
    </row>
    <row r="531" spans="2:2" ht="17.25" customHeight="1" x14ac:dyDescent="0.15">
      <c r="B531" s="12"/>
    </row>
    <row r="532" spans="2:2" ht="17.25" customHeight="1" x14ac:dyDescent="0.15">
      <c r="B532" s="12"/>
    </row>
    <row r="533" spans="2:2" ht="17.25" customHeight="1" x14ac:dyDescent="0.15">
      <c r="B533" s="12"/>
    </row>
    <row r="534" spans="2:2" ht="17.25" customHeight="1" x14ac:dyDescent="0.15">
      <c r="B534" s="12"/>
    </row>
    <row r="535" spans="2:2" ht="17.25" customHeight="1" x14ac:dyDescent="0.15">
      <c r="B535" s="12"/>
    </row>
    <row r="536" spans="2:2" ht="17.25" customHeight="1" x14ac:dyDescent="0.15">
      <c r="B536" s="12"/>
    </row>
    <row r="537" spans="2:2" ht="17.25" customHeight="1" x14ac:dyDescent="0.15">
      <c r="B537" s="12"/>
    </row>
    <row r="538" spans="2:2" ht="17.25" customHeight="1" x14ac:dyDescent="0.15">
      <c r="B538" s="12"/>
    </row>
    <row r="539" spans="2:2" ht="17.25" customHeight="1" x14ac:dyDescent="0.15">
      <c r="B539" s="12"/>
    </row>
    <row r="540" spans="2:2" ht="17.25" customHeight="1" x14ac:dyDescent="0.15">
      <c r="B540" s="12"/>
    </row>
    <row r="541" spans="2:2" ht="17.25" customHeight="1" x14ac:dyDescent="0.15">
      <c r="B541" s="12"/>
    </row>
    <row r="542" spans="2:2" ht="17.25" customHeight="1" x14ac:dyDescent="0.15">
      <c r="B542" s="12"/>
    </row>
    <row r="543" spans="2:2" ht="17.25" customHeight="1" x14ac:dyDescent="0.15">
      <c r="B543" s="12"/>
    </row>
    <row r="544" spans="2:2" ht="17.25" customHeight="1" x14ac:dyDescent="0.15">
      <c r="B544" s="12"/>
    </row>
    <row r="545" spans="2:2" ht="17.25" customHeight="1" x14ac:dyDescent="0.15">
      <c r="B545" s="12"/>
    </row>
    <row r="546" spans="2:2" ht="17.25" customHeight="1" x14ac:dyDescent="0.15">
      <c r="B546" s="12"/>
    </row>
    <row r="547" spans="2:2" ht="17.25" customHeight="1" x14ac:dyDescent="0.15">
      <c r="B547" s="12"/>
    </row>
    <row r="548" spans="2:2" ht="17.25" customHeight="1" x14ac:dyDescent="0.15">
      <c r="B548" s="12"/>
    </row>
    <row r="549" spans="2:2" ht="17.25" customHeight="1" x14ac:dyDescent="0.15">
      <c r="B549" s="12"/>
    </row>
    <row r="550" spans="2:2" ht="17.25" customHeight="1" x14ac:dyDescent="0.15">
      <c r="B550" s="12"/>
    </row>
    <row r="551" spans="2:2" ht="17.25" customHeight="1" x14ac:dyDescent="0.15">
      <c r="B551" s="12"/>
    </row>
    <row r="552" spans="2:2" ht="17.25" customHeight="1" x14ac:dyDescent="0.15">
      <c r="B552" s="12"/>
    </row>
    <row r="553" spans="2:2" ht="17.25" customHeight="1" x14ac:dyDescent="0.15">
      <c r="B553" s="12"/>
    </row>
    <row r="554" spans="2:2" ht="17.25" customHeight="1" x14ac:dyDescent="0.15">
      <c r="B554" s="12"/>
    </row>
    <row r="555" spans="2:2" ht="17.25" customHeight="1" x14ac:dyDescent="0.15">
      <c r="B555" s="12"/>
    </row>
    <row r="556" spans="2:2" ht="17.25" customHeight="1" x14ac:dyDescent="0.15">
      <c r="B556" s="12"/>
    </row>
    <row r="557" spans="2:2" ht="17.25" customHeight="1" x14ac:dyDescent="0.15">
      <c r="B557" s="12"/>
    </row>
    <row r="558" spans="2:2" ht="17.25" customHeight="1" x14ac:dyDescent="0.15">
      <c r="B558" s="12"/>
    </row>
    <row r="559" spans="2:2" ht="17.25" customHeight="1" x14ac:dyDescent="0.15">
      <c r="B559" s="12"/>
    </row>
    <row r="560" spans="2:2" ht="17.25" customHeight="1" x14ac:dyDescent="0.15">
      <c r="B560" s="12"/>
    </row>
    <row r="561" spans="2:2" ht="17.25" customHeight="1" x14ac:dyDescent="0.15">
      <c r="B561" s="12"/>
    </row>
    <row r="562" spans="2:2" ht="17.25" customHeight="1" x14ac:dyDescent="0.15">
      <c r="B562" s="12"/>
    </row>
    <row r="563" spans="2:2" ht="17.25" customHeight="1" x14ac:dyDescent="0.15">
      <c r="B563" s="12"/>
    </row>
    <row r="564" spans="2:2" ht="17.25" customHeight="1" x14ac:dyDescent="0.15">
      <c r="B564" s="12"/>
    </row>
    <row r="565" spans="2:2" ht="17.25" customHeight="1" x14ac:dyDescent="0.15">
      <c r="B565" s="12"/>
    </row>
    <row r="566" spans="2:2" ht="17.25" customHeight="1" x14ac:dyDescent="0.15">
      <c r="B566" s="12"/>
    </row>
    <row r="567" spans="2:2" ht="17.25" customHeight="1" x14ac:dyDescent="0.15">
      <c r="B567" s="12"/>
    </row>
    <row r="568" spans="2:2" ht="17.25" customHeight="1" x14ac:dyDescent="0.15">
      <c r="B568" s="12"/>
    </row>
    <row r="569" spans="2:2" ht="17.25" customHeight="1" x14ac:dyDescent="0.15">
      <c r="B569" s="12"/>
    </row>
    <row r="570" spans="2:2" ht="17.25" customHeight="1" x14ac:dyDescent="0.15">
      <c r="B570" s="12"/>
    </row>
    <row r="571" spans="2:2" ht="17.25" customHeight="1" x14ac:dyDescent="0.15">
      <c r="B571" s="12"/>
    </row>
    <row r="572" spans="2:2" ht="17.25" customHeight="1" x14ac:dyDescent="0.15">
      <c r="B572" s="12"/>
    </row>
    <row r="573" spans="2:2" ht="17.25" customHeight="1" x14ac:dyDescent="0.15">
      <c r="B573" s="12"/>
    </row>
    <row r="574" spans="2:2" ht="17.25" customHeight="1" x14ac:dyDescent="0.15">
      <c r="B574" s="12"/>
    </row>
    <row r="575" spans="2:2" ht="17.25" customHeight="1" x14ac:dyDescent="0.15">
      <c r="B575" s="12"/>
    </row>
    <row r="576" spans="2:2" ht="17.25" customHeight="1" x14ac:dyDescent="0.15">
      <c r="B576" s="12"/>
    </row>
    <row r="577" spans="2:2" ht="17.25" customHeight="1" x14ac:dyDescent="0.15">
      <c r="B577" s="12"/>
    </row>
    <row r="578" spans="2:2" ht="17.25" customHeight="1" x14ac:dyDescent="0.15">
      <c r="B578" s="12"/>
    </row>
    <row r="579" spans="2:2" ht="17.25" customHeight="1" x14ac:dyDescent="0.15">
      <c r="B579" s="12"/>
    </row>
    <row r="580" spans="2:2" ht="17.25" customHeight="1" x14ac:dyDescent="0.15">
      <c r="B580" s="12"/>
    </row>
    <row r="581" spans="2:2" ht="17.25" customHeight="1" x14ac:dyDescent="0.15">
      <c r="B581" s="12"/>
    </row>
    <row r="582" spans="2:2" ht="17.25" customHeight="1" x14ac:dyDescent="0.15">
      <c r="B582" s="12"/>
    </row>
    <row r="583" spans="2:2" ht="17.25" customHeight="1" x14ac:dyDescent="0.15">
      <c r="B583" s="12"/>
    </row>
    <row r="584" spans="2:2" ht="17.25" customHeight="1" x14ac:dyDescent="0.15">
      <c r="B584" s="12"/>
    </row>
    <row r="585" spans="2:2" ht="17.25" customHeight="1" x14ac:dyDescent="0.15">
      <c r="B585" s="12"/>
    </row>
    <row r="586" spans="2:2" ht="17.25" customHeight="1" x14ac:dyDescent="0.15">
      <c r="B586" s="12"/>
    </row>
    <row r="587" spans="2:2" ht="17.25" customHeight="1" x14ac:dyDescent="0.15">
      <c r="B587" s="12"/>
    </row>
    <row r="588" spans="2:2" ht="17.25" customHeight="1" x14ac:dyDescent="0.15">
      <c r="B588" s="12"/>
    </row>
    <row r="589" spans="2:2" ht="17.25" customHeight="1" x14ac:dyDescent="0.15">
      <c r="B589" s="12"/>
    </row>
    <row r="590" spans="2:2" ht="17.25" customHeight="1" x14ac:dyDescent="0.15">
      <c r="B590" s="12"/>
    </row>
    <row r="591" spans="2:2" ht="17.25" customHeight="1" x14ac:dyDescent="0.15">
      <c r="B591" s="12"/>
    </row>
    <row r="592" spans="2:2" ht="17.25" customHeight="1" x14ac:dyDescent="0.15">
      <c r="B592" s="12"/>
    </row>
    <row r="593" spans="2:2" ht="17.25" customHeight="1" x14ac:dyDescent="0.15">
      <c r="B593" s="12"/>
    </row>
    <row r="594" spans="2:2" ht="17.25" customHeight="1" x14ac:dyDescent="0.15">
      <c r="B594" s="12"/>
    </row>
    <row r="595" spans="2:2" ht="17.25" customHeight="1" x14ac:dyDescent="0.15">
      <c r="B595" s="12"/>
    </row>
    <row r="596" spans="2:2" ht="17.25" customHeight="1" x14ac:dyDescent="0.15">
      <c r="B596" s="12"/>
    </row>
    <row r="597" spans="2:2" ht="17.25" customHeight="1" x14ac:dyDescent="0.15">
      <c r="B597" s="12"/>
    </row>
    <row r="598" spans="2:2" ht="17.25" customHeight="1" x14ac:dyDescent="0.15">
      <c r="B598" s="12"/>
    </row>
    <row r="599" spans="2:2" ht="17.25" customHeight="1" x14ac:dyDescent="0.15">
      <c r="B599" s="12"/>
    </row>
    <row r="600" spans="2:2" ht="17.25" customHeight="1" x14ac:dyDescent="0.15">
      <c r="B600" s="12"/>
    </row>
    <row r="601" spans="2:2" ht="17.25" customHeight="1" x14ac:dyDescent="0.15">
      <c r="B601" s="12"/>
    </row>
    <row r="602" spans="2:2" ht="17.25" customHeight="1" x14ac:dyDescent="0.15">
      <c r="B602" s="12"/>
    </row>
    <row r="603" spans="2:2" ht="17.25" customHeight="1" x14ac:dyDescent="0.15">
      <c r="B603" s="12"/>
    </row>
    <row r="604" spans="2:2" ht="17.25" customHeight="1" x14ac:dyDescent="0.15">
      <c r="B604" s="12"/>
    </row>
    <row r="605" spans="2:2" ht="17.25" customHeight="1" x14ac:dyDescent="0.15">
      <c r="B605" s="12"/>
    </row>
    <row r="606" spans="2:2" ht="17.25" customHeight="1" x14ac:dyDescent="0.15">
      <c r="B606" s="12"/>
    </row>
    <row r="607" spans="2:2" ht="17.25" customHeight="1" x14ac:dyDescent="0.15">
      <c r="B607" s="12"/>
    </row>
    <row r="608" spans="2:2" ht="17.25" customHeight="1" x14ac:dyDescent="0.15">
      <c r="B608" s="12"/>
    </row>
    <row r="609" spans="2:2" ht="17.25" customHeight="1" x14ac:dyDescent="0.15">
      <c r="B609" s="12"/>
    </row>
    <row r="610" spans="2:2" ht="17.25" customHeight="1" x14ac:dyDescent="0.15">
      <c r="B610" s="12"/>
    </row>
    <row r="611" spans="2:2" ht="17.25" customHeight="1" x14ac:dyDescent="0.15">
      <c r="B611" s="12"/>
    </row>
    <row r="612" spans="2:2" ht="17.25" customHeight="1" x14ac:dyDescent="0.15">
      <c r="B612" s="12"/>
    </row>
    <row r="613" spans="2:2" ht="17.25" customHeight="1" x14ac:dyDescent="0.15">
      <c r="B613" s="12"/>
    </row>
    <row r="614" spans="2:2" ht="17.25" customHeight="1" x14ac:dyDescent="0.15">
      <c r="B614" s="12"/>
    </row>
    <row r="615" spans="2:2" ht="17.25" customHeight="1" x14ac:dyDescent="0.15">
      <c r="B615" s="12"/>
    </row>
    <row r="616" spans="2:2" ht="17.25" customHeight="1" x14ac:dyDescent="0.15">
      <c r="B616" s="12"/>
    </row>
    <row r="617" spans="2:2" ht="17.25" customHeight="1" x14ac:dyDescent="0.15">
      <c r="B617" s="12"/>
    </row>
    <row r="618" spans="2:2" ht="17.25" customHeight="1" x14ac:dyDescent="0.15">
      <c r="B618" s="12"/>
    </row>
    <row r="619" spans="2:2" ht="17.25" customHeight="1" x14ac:dyDescent="0.15">
      <c r="B619" s="12"/>
    </row>
    <row r="620" spans="2:2" ht="17.25" customHeight="1" x14ac:dyDescent="0.15">
      <c r="B620" s="12"/>
    </row>
    <row r="621" spans="2:2" ht="17.25" customHeight="1" x14ac:dyDescent="0.15">
      <c r="B621" s="12"/>
    </row>
    <row r="622" spans="2:2" ht="17.25" customHeight="1" x14ac:dyDescent="0.15">
      <c r="B622" s="12"/>
    </row>
    <row r="623" spans="2:2" ht="17.25" customHeight="1" x14ac:dyDescent="0.15">
      <c r="B623" s="12"/>
    </row>
    <row r="624" spans="2:2" ht="17.25" customHeight="1" x14ac:dyDescent="0.15">
      <c r="B624" s="12"/>
    </row>
    <row r="625" spans="2:2" ht="17.25" customHeight="1" x14ac:dyDescent="0.15">
      <c r="B625" s="12"/>
    </row>
    <row r="626" spans="2:2" ht="17.25" customHeight="1" x14ac:dyDescent="0.15">
      <c r="B626" s="12"/>
    </row>
    <row r="627" spans="2:2" ht="17.25" customHeight="1" x14ac:dyDescent="0.15">
      <c r="B627" s="12"/>
    </row>
    <row r="628" spans="2:2" ht="17.25" customHeight="1" x14ac:dyDescent="0.15">
      <c r="B628" s="12"/>
    </row>
    <row r="629" spans="2:2" ht="17.25" customHeight="1" x14ac:dyDescent="0.15">
      <c r="B629" s="12"/>
    </row>
    <row r="630" spans="2:2" ht="17.25" customHeight="1" x14ac:dyDescent="0.15">
      <c r="B630" s="12"/>
    </row>
    <row r="631" spans="2:2" ht="17.25" customHeight="1" x14ac:dyDescent="0.15">
      <c r="B631" s="12"/>
    </row>
    <row r="632" spans="2:2" ht="17.25" customHeight="1" x14ac:dyDescent="0.15">
      <c r="B632" s="12"/>
    </row>
    <row r="633" spans="2:2" ht="17.25" customHeight="1" x14ac:dyDescent="0.15">
      <c r="B633" s="12"/>
    </row>
    <row r="634" spans="2:2" ht="17.25" customHeight="1" x14ac:dyDescent="0.15">
      <c r="B634" s="12"/>
    </row>
    <row r="635" spans="2:2" ht="17.25" customHeight="1" x14ac:dyDescent="0.15">
      <c r="B635" s="12"/>
    </row>
    <row r="636" spans="2:2" ht="17.25" customHeight="1" x14ac:dyDescent="0.15">
      <c r="B636" s="12"/>
    </row>
    <row r="637" spans="2:2" ht="17.25" customHeight="1" x14ac:dyDescent="0.15">
      <c r="B637" s="12"/>
    </row>
    <row r="638" spans="2:2" ht="17.25" customHeight="1" x14ac:dyDescent="0.15">
      <c r="B638" s="12"/>
    </row>
    <row r="639" spans="2:2" ht="17.25" customHeight="1" x14ac:dyDescent="0.15">
      <c r="B639" s="12"/>
    </row>
    <row r="640" spans="2:2" ht="17.25" customHeight="1" x14ac:dyDescent="0.15">
      <c r="B640" s="12"/>
    </row>
    <row r="641" spans="2:2" ht="17.25" customHeight="1" x14ac:dyDescent="0.15">
      <c r="B641" s="12"/>
    </row>
    <row r="642" spans="2:2" ht="17.25" customHeight="1" x14ac:dyDescent="0.15">
      <c r="B642" s="12"/>
    </row>
    <row r="643" spans="2:2" ht="17.25" customHeight="1" x14ac:dyDescent="0.15">
      <c r="B643" s="12"/>
    </row>
    <row r="644" spans="2:2" ht="17.25" customHeight="1" x14ac:dyDescent="0.15">
      <c r="B644" s="12"/>
    </row>
    <row r="645" spans="2:2" ht="17.25" customHeight="1" x14ac:dyDescent="0.15">
      <c r="B645" s="12"/>
    </row>
    <row r="646" spans="2:2" ht="17.25" customHeight="1" x14ac:dyDescent="0.15">
      <c r="B646" s="12"/>
    </row>
    <row r="647" spans="2:2" ht="17.25" customHeight="1" x14ac:dyDescent="0.15">
      <c r="B647" s="12"/>
    </row>
    <row r="648" spans="2:2" ht="17.25" customHeight="1" x14ac:dyDescent="0.15">
      <c r="B648" s="12"/>
    </row>
    <row r="649" spans="2:2" ht="17.25" customHeight="1" x14ac:dyDescent="0.15">
      <c r="B649" s="12"/>
    </row>
    <row r="650" spans="2:2" ht="17.25" customHeight="1" x14ac:dyDescent="0.15">
      <c r="B650" s="12"/>
    </row>
    <row r="651" spans="2:2" ht="17.25" customHeight="1" x14ac:dyDescent="0.15">
      <c r="B651" s="12"/>
    </row>
    <row r="652" spans="2:2" ht="17.25" customHeight="1" x14ac:dyDescent="0.15">
      <c r="B652" s="12"/>
    </row>
    <row r="653" spans="2:2" ht="17.25" customHeight="1" x14ac:dyDescent="0.15">
      <c r="B653" s="12"/>
    </row>
    <row r="654" spans="2:2" ht="17.25" customHeight="1" x14ac:dyDescent="0.15">
      <c r="B654" s="12"/>
    </row>
    <row r="655" spans="2:2" ht="17.25" customHeight="1" x14ac:dyDescent="0.15">
      <c r="B655" s="12"/>
    </row>
    <row r="656" spans="2:2" ht="17.25" customHeight="1" x14ac:dyDescent="0.15">
      <c r="B656" s="12"/>
    </row>
    <row r="657" spans="2:2" ht="17.25" customHeight="1" x14ac:dyDescent="0.15">
      <c r="B657" s="12"/>
    </row>
    <row r="658" spans="2:2" ht="17.25" customHeight="1" x14ac:dyDescent="0.15">
      <c r="B658" s="12"/>
    </row>
    <row r="659" spans="2:2" ht="17.25" customHeight="1" x14ac:dyDescent="0.15">
      <c r="B659" s="12"/>
    </row>
    <row r="660" spans="2:2" ht="17.25" customHeight="1" x14ac:dyDescent="0.15">
      <c r="B660" s="12"/>
    </row>
    <row r="661" spans="2:2" ht="17.25" customHeight="1" x14ac:dyDescent="0.15">
      <c r="B661" s="12"/>
    </row>
    <row r="662" spans="2:2" ht="17.25" customHeight="1" x14ac:dyDescent="0.15">
      <c r="B662" s="12"/>
    </row>
    <row r="663" spans="2:2" ht="17.25" customHeight="1" x14ac:dyDescent="0.15">
      <c r="B663" s="12"/>
    </row>
    <row r="664" spans="2:2" ht="17.25" customHeight="1" x14ac:dyDescent="0.15">
      <c r="B664" s="12"/>
    </row>
    <row r="665" spans="2:2" ht="17.25" customHeight="1" x14ac:dyDescent="0.15">
      <c r="B665" s="12"/>
    </row>
    <row r="666" spans="2:2" ht="17.25" customHeight="1" x14ac:dyDescent="0.15">
      <c r="B666" s="12"/>
    </row>
    <row r="667" spans="2:2" ht="17.25" customHeight="1" x14ac:dyDescent="0.15">
      <c r="B667" s="12"/>
    </row>
    <row r="668" spans="2:2" ht="17.25" customHeight="1" x14ac:dyDescent="0.15">
      <c r="B668" s="12"/>
    </row>
    <row r="669" spans="2:2" ht="17.25" customHeight="1" x14ac:dyDescent="0.15">
      <c r="B669" s="12"/>
    </row>
    <row r="670" spans="2:2" ht="17.25" customHeight="1" x14ac:dyDescent="0.15">
      <c r="B670" s="12"/>
    </row>
    <row r="671" spans="2:2" ht="17.25" customHeight="1" x14ac:dyDescent="0.15">
      <c r="B671" s="12"/>
    </row>
    <row r="672" spans="2:2" ht="17.25" customHeight="1" x14ac:dyDescent="0.15">
      <c r="B672" s="12"/>
    </row>
    <row r="673" spans="2:2" ht="17.25" customHeight="1" x14ac:dyDescent="0.15">
      <c r="B673" s="12"/>
    </row>
    <row r="674" spans="2:2" ht="17.25" customHeight="1" x14ac:dyDescent="0.15">
      <c r="B674" s="12"/>
    </row>
    <row r="675" spans="2:2" ht="17.25" customHeight="1" x14ac:dyDescent="0.15">
      <c r="B675" s="12"/>
    </row>
    <row r="676" spans="2:2" ht="17.25" customHeight="1" x14ac:dyDescent="0.15">
      <c r="B676" s="12"/>
    </row>
    <row r="677" spans="2:2" ht="17.25" customHeight="1" x14ac:dyDescent="0.15">
      <c r="B677" s="12"/>
    </row>
    <row r="678" spans="2:2" ht="17.25" customHeight="1" x14ac:dyDescent="0.15">
      <c r="B678" s="12"/>
    </row>
    <row r="679" spans="2:2" ht="17.25" customHeight="1" x14ac:dyDescent="0.15">
      <c r="B679" s="12"/>
    </row>
    <row r="680" spans="2:2" ht="17.25" customHeight="1" x14ac:dyDescent="0.15">
      <c r="B680" s="12"/>
    </row>
    <row r="681" spans="2:2" ht="17.25" customHeight="1" x14ac:dyDescent="0.15">
      <c r="B681" s="12"/>
    </row>
    <row r="682" spans="2:2" ht="17.25" customHeight="1" x14ac:dyDescent="0.15">
      <c r="B682" s="12"/>
    </row>
    <row r="683" spans="2:2" ht="17.25" customHeight="1" x14ac:dyDescent="0.15">
      <c r="B683" s="12"/>
    </row>
    <row r="684" spans="2:2" ht="17.25" customHeight="1" x14ac:dyDescent="0.15">
      <c r="B684" s="12"/>
    </row>
    <row r="685" spans="2:2" ht="17.25" customHeight="1" x14ac:dyDescent="0.15">
      <c r="B685" s="12"/>
    </row>
    <row r="686" spans="2:2" ht="17.25" customHeight="1" x14ac:dyDescent="0.15">
      <c r="B686" s="12"/>
    </row>
    <row r="687" spans="2:2" ht="17.25" customHeight="1" x14ac:dyDescent="0.15">
      <c r="B687" s="12"/>
    </row>
    <row r="688" spans="2:2" ht="17.25" customHeight="1" x14ac:dyDescent="0.15">
      <c r="B688" s="12"/>
    </row>
    <row r="689" spans="2:2" ht="17.25" customHeight="1" x14ac:dyDescent="0.15">
      <c r="B689" s="12"/>
    </row>
    <row r="690" spans="2:2" ht="17.25" customHeight="1" x14ac:dyDescent="0.15">
      <c r="B690" s="12"/>
    </row>
    <row r="691" spans="2:2" ht="17.25" customHeight="1" x14ac:dyDescent="0.15">
      <c r="B691" s="12"/>
    </row>
    <row r="692" spans="2:2" ht="17.25" customHeight="1" x14ac:dyDescent="0.15">
      <c r="B692" s="12"/>
    </row>
    <row r="693" spans="2:2" ht="17.25" customHeight="1" x14ac:dyDescent="0.15">
      <c r="B693" s="12"/>
    </row>
    <row r="694" spans="2:2" ht="17.25" customHeight="1" x14ac:dyDescent="0.15">
      <c r="B694" s="12"/>
    </row>
    <row r="695" spans="2:2" ht="17.25" customHeight="1" x14ac:dyDescent="0.15">
      <c r="B695" s="12"/>
    </row>
    <row r="696" spans="2:2" ht="17.25" customHeight="1" x14ac:dyDescent="0.15">
      <c r="B696" s="12"/>
    </row>
    <row r="697" spans="2:2" ht="17.25" customHeight="1" x14ac:dyDescent="0.15">
      <c r="B697" s="12"/>
    </row>
    <row r="698" spans="2:2" ht="17.25" customHeight="1" x14ac:dyDescent="0.15">
      <c r="B698" s="12"/>
    </row>
    <row r="699" spans="2:2" ht="17.25" customHeight="1" x14ac:dyDescent="0.15">
      <c r="B699" s="12"/>
    </row>
    <row r="700" spans="2:2" ht="17.25" customHeight="1" x14ac:dyDescent="0.15">
      <c r="B700" s="12"/>
    </row>
    <row r="701" spans="2:2" ht="17.25" customHeight="1" x14ac:dyDescent="0.15">
      <c r="B701" s="12"/>
    </row>
    <row r="702" spans="2:2" ht="17.25" customHeight="1" x14ac:dyDescent="0.15">
      <c r="B702" s="12"/>
    </row>
    <row r="703" spans="2:2" ht="17.25" customHeight="1" x14ac:dyDescent="0.15">
      <c r="B703" s="12"/>
    </row>
    <row r="704" spans="2:2" ht="17.25" customHeight="1" x14ac:dyDescent="0.15">
      <c r="B704" s="12"/>
    </row>
    <row r="705" spans="2:2" ht="17.25" customHeight="1" x14ac:dyDescent="0.15">
      <c r="B705" s="12"/>
    </row>
    <row r="706" spans="2:2" ht="17.25" customHeight="1" x14ac:dyDescent="0.15">
      <c r="B706" s="12"/>
    </row>
    <row r="707" spans="2:2" ht="17.25" customHeight="1" x14ac:dyDescent="0.15">
      <c r="B707" s="12"/>
    </row>
    <row r="708" spans="2:2" ht="17.25" customHeight="1" x14ac:dyDescent="0.15">
      <c r="B708" s="12"/>
    </row>
    <row r="709" spans="2:2" ht="17.25" customHeight="1" x14ac:dyDescent="0.15">
      <c r="B709" s="12"/>
    </row>
    <row r="710" spans="2:2" ht="17.25" customHeight="1" x14ac:dyDescent="0.15">
      <c r="B710" s="12"/>
    </row>
    <row r="711" spans="2:2" ht="17.25" customHeight="1" x14ac:dyDescent="0.15">
      <c r="B711" s="12"/>
    </row>
    <row r="712" spans="2:2" ht="17.25" customHeight="1" x14ac:dyDescent="0.15">
      <c r="B712" s="12"/>
    </row>
    <row r="713" spans="2:2" ht="17.25" customHeight="1" x14ac:dyDescent="0.15">
      <c r="B713" s="12"/>
    </row>
    <row r="714" spans="2:2" ht="17.25" customHeight="1" x14ac:dyDescent="0.15">
      <c r="B714" s="12"/>
    </row>
    <row r="715" spans="2:2" ht="17.25" customHeight="1" x14ac:dyDescent="0.15">
      <c r="B715" s="12"/>
    </row>
    <row r="716" spans="2:2" ht="17.25" customHeight="1" x14ac:dyDescent="0.15">
      <c r="B716" s="12"/>
    </row>
    <row r="717" spans="2:2" ht="17.25" customHeight="1" x14ac:dyDescent="0.15">
      <c r="B717" s="12"/>
    </row>
    <row r="718" spans="2:2" ht="17.25" customHeight="1" x14ac:dyDescent="0.15">
      <c r="B718" s="12"/>
    </row>
    <row r="719" spans="2:2" ht="17.25" customHeight="1" x14ac:dyDescent="0.15">
      <c r="B719" s="12"/>
    </row>
    <row r="720" spans="2:2" ht="17.25" customHeight="1" x14ac:dyDescent="0.15">
      <c r="B720" s="12"/>
    </row>
    <row r="721" spans="2:2" ht="17.25" customHeight="1" x14ac:dyDescent="0.15">
      <c r="B721" s="12"/>
    </row>
    <row r="722" spans="2:2" ht="17.25" customHeight="1" x14ac:dyDescent="0.15">
      <c r="B722" s="12"/>
    </row>
    <row r="723" spans="2:2" ht="17.25" customHeight="1" x14ac:dyDescent="0.15">
      <c r="B723" s="12"/>
    </row>
    <row r="724" spans="2:2" ht="17.25" customHeight="1" x14ac:dyDescent="0.15">
      <c r="B724" s="12"/>
    </row>
    <row r="725" spans="2:2" ht="17.25" customHeight="1" x14ac:dyDescent="0.15">
      <c r="B725" s="12"/>
    </row>
    <row r="726" spans="2:2" ht="17.25" customHeight="1" x14ac:dyDescent="0.15">
      <c r="B726" s="12"/>
    </row>
    <row r="727" spans="2:2" ht="17.25" customHeight="1" x14ac:dyDescent="0.15">
      <c r="B727" s="12"/>
    </row>
    <row r="728" spans="2:2" ht="17.25" customHeight="1" x14ac:dyDescent="0.15">
      <c r="B728" s="12"/>
    </row>
    <row r="729" spans="2:2" ht="17.25" customHeight="1" x14ac:dyDescent="0.15">
      <c r="B729" s="12"/>
    </row>
    <row r="730" spans="2:2" ht="17.25" customHeight="1" x14ac:dyDescent="0.15">
      <c r="B730" s="12"/>
    </row>
    <row r="731" spans="2:2" ht="17.25" customHeight="1" x14ac:dyDescent="0.15">
      <c r="B731" s="12"/>
    </row>
    <row r="732" spans="2:2" ht="17.25" customHeight="1" x14ac:dyDescent="0.15">
      <c r="B732" s="12"/>
    </row>
    <row r="733" spans="2:2" ht="17.25" customHeight="1" x14ac:dyDescent="0.15">
      <c r="B733" s="12"/>
    </row>
    <row r="734" spans="2:2" ht="17.25" customHeight="1" x14ac:dyDescent="0.15">
      <c r="B734" s="12"/>
    </row>
    <row r="735" spans="2:2" ht="17.25" customHeight="1" x14ac:dyDescent="0.15">
      <c r="B735" s="12"/>
    </row>
    <row r="736" spans="2:2" ht="17.25" customHeight="1" x14ac:dyDescent="0.15">
      <c r="B736" s="12"/>
    </row>
    <row r="737" spans="2:2" ht="17.25" customHeight="1" x14ac:dyDescent="0.15">
      <c r="B737" s="12"/>
    </row>
    <row r="738" spans="2:2" ht="17.25" customHeight="1" x14ac:dyDescent="0.15">
      <c r="B738" s="12"/>
    </row>
    <row r="739" spans="2:2" ht="17.25" customHeight="1" x14ac:dyDescent="0.15">
      <c r="B739" s="12"/>
    </row>
    <row r="740" spans="2:2" ht="17.25" customHeight="1" x14ac:dyDescent="0.15">
      <c r="B740" s="12"/>
    </row>
    <row r="741" spans="2:2" ht="17.25" customHeight="1" x14ac:dyDescent="0.15">
      <c r="B741" s="12"/>
    </row>
    <row r="742" spans="2:2" ht="17.25" customHeight="1" x14ac:dyDescent="0.15">
      <c r="B742" s="12"/>
    </row>
    <row r="743" spans="2:2" ht="17.25" customHeight="1" x14ac:dyDescent="0.15">
      <c r="B743" s="12"/>
    </row>
    <row r="744" spans="2:2" ht="17.25" customHeight="1" x14ac:dyDescent="0.15">
      <c r="B744" s="12"/>
    </row>
    <row r="745" spans="2:2" ht="17.25" customHeight="1" x14ac:dyDescent="0.15">
      <c r="B745" s="12"/>
    </row>
    <row r="746" spans="2:2" ht="17.25" customHeight="1" x14ac:dyDescent="0.15">
      <c r="B746" s="12"/>
    </row>
    <row r="747" spans="2:2" ht="17.25" customHeight="1" x14ac:dyDescent="0.15">
      <c r="B747" s="12"/>
    </row>
    <row r="748" spans="2:2" ht="17.25" customHeight="1" x14ac:dyDescent="0.15">
      <c r="B748" s="12"/>
    </row>
    <row r="749" spans="2:2" ht="17.25" customHeight="1" x14ac:dyDescent="0.15">
      <c r="B749" s="12"/>
    </row>
    <row r="750" spans="2:2" ht="17.25" customHeight="1" x14ac:dyDescent="0.15">
      <c r="B750" s="12"/>
    </row>
    <row r="751" spans="2:2" ht="17.25" customHeight="1" x14ac:dyDescent="0.15">
      <c r="B751" s="12"/>
    </row>
    <row r="752" spans="2:2" ht="17.25" customHeight="1" x14ac:dyDescent="0.15">
      <c r="B752" s="12"/>
    </row>
    <row r="753" spans="2:2" ht="17.25" customHeight="1" x14ac:dyDescent="0.15">
      <c r="B753" s="12"/>
    </row>
    <row r="754" spans="2:2" ht="17.25" customHeight="1" x14ac:dyDescent="0.15">
      <c r="B754" s="12"/>
    </row>
    <row r="755" spans="2:2" ht="17.25" customHeight="1" x14ac:dyDescent="0.15">
      <c r="B755" s="12"/>
    </row>
    <row r="756" spans="2:2" ht="17.25" customHeight="1" x14ac:dyDescent="0.15">
      <c r="B756" s="12"/>
    </row>
    <row r="757" spans="2:2" ht="17.25" customHeight="1" x14ac:dyDescent="0.15">
      <c r="B757" s="12"/>
    </row>
    <row r="758" spans="2:2" ht="17.25" customHeight="1" x14ac:dyDescent="0.15">
      <c r="B758" s="12"/>
    </row>
    <row r="759" spans="2:2" ht="17.25" customHeight="1" x14ac:dyDescent="0.15">
      <c r="B759" s="12"/>
    </row>
    <row r="760" spans="2:2" ht="17.25" customHeight="1" x14ac:dyDescent="0.15">
      <c r="B760" s="12"/>
    </row>
    <row r="761" spans="2:2" ht="17.25" customHeight="1" x14ac:dyDescent="0.15">
      <c r="B761" s="12"/>
    </row>
    <row r="762" spans="2:2" ht="17.25" customHeight="1" x14ac:dyDescent="0.15">
      <c r="B762" s="12"/>
    </row>
    <row r="763" spans="2:2" ht="17.25" customHeight="1" x14ac:dyDescent="0.15">
      <c r="B763" s="12"/>
    </row>
    <row r="764" spans="2:2" ht="17.25" customHeight="1" x14ac:dyDescent="0.15">
      <c r="B764" s="12"/>
    </row>
    <row r="765" spans="2:2" ht="17.25" customHeight="1" x14ac:dyDescent="0.15">
      <c r="B765" s="12"/>
    </row>
    <row r="766" spans="2:2" ht="17.25" customHeight="1" x14ac:dyDescent="0.15">
      <c r="B766" s="12"/>
    </row>
    <row r="767" spans="2:2" ht="17.25" customHeight="1" x14ac:dyDescent="0.15">
      <c r="B767" s="12"/>
    </row>
    <row r="768" spans="2:2" ht="17.25" customHeight="1" x14ac:dyDescent="0.15">
      <c r="B768" s="12"/>
    </row>
    <row r="769" spans="2:2" ht="17.25" customHeight="1" x14ac:dyDescent="0.15">
      <c r="B769" s="12"/>
    </row>
    <row r="770" spans="2:2" ht="17.25" customHeight="1" x14ac:dyDescent="0.15">
      <c r="B770" s="12"/>
    </row>
    <row r="771" spans="2:2" ht="17.25" customHeight="1" x14ac:dyDescent="0.15">
      <c r="B771" s="12"/>
    </row>
    <row r="772" spans="2:2" ht="17.25" customHeight="1" x14ac:dyDescent="0.15">
      <c r="B772" s="12"/>
    </row>
    <row r="773" spans="2:2" ht="17.25" customHeight="1" x14ac:dyDescent="0.15">
      <c r="B773" s="12"/>
    </row>
    <row r="774" spans="2:2" ht="17.25" customHeight="1" x14ac:dyDescent="0.15">
      <c r="B774" s="12"/>
    </row>
    <row r="775" spans="2:2" ht="17.25" customHeight="1" x14ac:dyDescent="0.15">
      <c r="B775" s="12"/>
    </row>
    <row r="776" spans="2:2" ht="17.25" customHeight="1" x14ac:dyDescent="0.15">
      <c r="B776" s="12"/>
    </row>
    <row r="777" spans="2:2" ht="17.25" customHeight="1" x14ac:dyDescent="0.15">
      <c r="B777" s="12"/>
    </row>
    <row r="778" spans="2:2" ht="17.25" customHeight="1" x14ac:dyDescent="0.15">
      <c r="B778" s="12"/>
    </row>
    <row r="779" spans="2:2" ht="17.25" customHeight="1" x14ac:dyDescent="0.15">
      <c r="B779" s="12"/>
    </row>
    <row r="780" spans="2:2" ht="17.25" customHeight="1" x14ac:dyDescent="0.15">
      <c r="B780" s="12"/>
    </row>
    <row r="781" spans="2:2" ht="17.25" customHeight="1" x14ac:dyDescent="0.15">
      <c r="B781" s="12"/>
    </row>
    <row r="782" spans="2:2" ht="17.25" customHeight="1" x14ac:dyDescent="0.15">
      <c r="B782" s="12"/>
    </row>
    <row r="783" spans="2:2" ht="17.25" customHeight="1" x14ac:dyDescent="0.15">
      <c r="B783" s="12"/>
    </row>
    <row r="784" spans="2:2" ht="17.25" customHeight="1" x14ac:dyDescent="0.15">
      <c r="B784" s="12"/>
    </row>
    <row r="785" spans="2:2" ht="17.25" customHeight="1" x14ac:dyDescent="0.15">
      <c r="B785" s="12"/>
    </row>
    <row r="786" spans="2:2" ht="17.25" customHeight="1" x14ac:dyDescent="0.15">
      <c r="B786" s="12"/>
    </row>
    <row r="787" spans="2:2" ht="17.25" customHeight="1" x14ac:dyDescent="0.15">
      <c r="B787" s="12"/>
    </row>
    <row r="788" spans="2:2" ht="17.25" customHeight="1" x14ac:dyDescent="0.15">
      <c r="B788" s="12"/>
    </row>
    <row r="789" spans="2:2" ht="17.25" customHeight="1" x14ac:dyDescent="0.15">
      <c r="B789" s="12"/>
    </row>
    <row r="790" spans="2:2" ht="17.25" customHeight="1" x14ac:dyDescent="0.15">
      <c r="B790" s="12"/>
    </row>
    <row r="791" spans="2:2" ht="17.25" customHeight="1" x14ac:dyDescent="0.15">
      <c r="B791" s="12"/>
    </row>
    <row r="792" spans="2:2" ht="17.25" customHeight="1" x14ac:dyDescent="0.15">
      <c r="B792" s="12"/>
    </row>
    <row r="793" spans="2:2" ht="17.25" customHeight="1" x14ac:dyDescent="0.15">
      <c r="B793" s="12"/>
    </row>
    <row r="794" spans="2:2" ht="17.25" customHeight="1" x14ac:dyDescent="0.15">
      <c r="B794" s="12"/>
    </row>
    <row r="795" spans="2:2" ht="17.25" customHeight="1" x14ac:dyDescent="0.15">
      <c r="B795" s="12"/>
    </row>
    <row r="796" spans="2:2" ht="17.25" customHeight="1" x14ac:dyDescent="0.15">
      <c r="B796" s="12"/>
    </row>
    <row r="797" spans="2:2" ht="17.25" customHeight="1" x14ac:dyDescent="0.15">
      <c r="B797" s="12"/>
    </row>
    <row r="798" spans="2:2" ht="17.25" customHeight="1" x14ac:dyDescent="0.15">
      <c r="B798" s="12"/>
    </row>
    <row r="799" spans="2:2" ht="17.25" customHeight="1" x14ac:dyDescent="0.15">
      <c r="B799" s="12"/>
    </row>
    <row r="800" spans="2:2" ht="17.25" customHeight="1" x14ac:dyDescent="0.15">
      <c r="B800" s="12"/>
    </row>
    <row r="801" spans="2:2" ht="17.25" customHeight="1" x14ac:dyDescent="0.15">
      <c r="B801" s="12"/>
    </row>
    <row r="802" spans="2:2" ht="17.25" customHeight="1" x14ac:dyDescent="0.15">
      <c r="B802" s="12"/>
    </row>
    <row r="803" spans="2:2" ht="17.25" customHeight="1" x14ac:dyDescent="0.15">
      <c r="B803" s="12"/>
    </row>
    <row r="804" spans="2:2" ht="17.25" customHeight="1" x14ac:dyDescent="0.15">
      <c r="B804" s="12"/>
    </row>
    <row r="805" spans="2:2" ht="17.25" customHeight="1" x14ac:dyDescent="0.15">
      <c r="B805" s="12"/>
    </row>
    <row r="806" spans="2:2" ht="17.25" customHeight="1" x14ac:dyDescent="0.15">
      <c r="B806" s="12"/>
    </row>
    <row r="807" spans="2:2" ht="17.25" customHeight="1" x14ac:dyDescent="0.15">
      <c r="B807" s="12"/>
    </row>
    <row r="808" spans="2:2" ht="17.25" customHeight="1" x14ac:dyDescent="0.15">
      <c r="B808" s="12"/>
    </row>
    <row r="809" spans="2:2" ht="17.25" customHeight="1" x14ac:dyDescent="0.15">
      <c r="B809" s="12"/>
    </row>
    <row r="810" spans="2:2" ht="17.25" customHeight="1" x14ac:dyDescent="0.15">
      <c r="B810" s="12"/>
    </row>
    <row r="811" spans="2:2" ht="17.25" customHeight="1" x14ac:dyDescent="0.15">
      <c r="B811" s="12"/>
    </row>
    <row r="812" spans="2:2" ht="17.25" customHeight="1" x14ac:dyDescent="0.15">
      <c r="B812" s="12"/>
    </row>
    <row r="813" spans="2:2" ht="17.25" customHeight="1" x14ac:dyDescent="0.15">
      <c r="B813" s="12"/>
    </row>
    <row r="814" spans="2:2" ht="17.25" customHeight="1" x14ac:dyDescent="0.15">
      <c r="B814" s="12"/>
    </row>
    <row r="815" spans="2:2" ht="17.25" customHeight="1" x14ac:dyDescent="0.15">
      <c r="B815" s="12"/>
    </row>
    <row r="816" spans="2:2" ht="17.25" customHeight="1" x14ac:dyDescent="0.15">
      <c r="B816" s="12"/>
    </row>
    <row r="817" spans="2:2" ht="17.25" customHeight="1" x14ac:dyDescent="0.15">
      <c r="B817" s="12"/>
    </row>
    <row r="818" spans="2:2" ht="17.25" customHeight="1" x14ac:dyDescent="0.15">
      <c r="B818" s="12"/>
    </row>
    <row r="819" spans="2:2" ht="17.25" customHeight="1" x14ac:dyDescent="0.15">
      <c r="B819" s="12"/>
    </row>
    <row r="820" spans="2:2" ht="17.25" customHeight="1" x14ac:dyDescent="0.15">
      <c r="B820" s="12"/>
    </row>
    <row r="821" spans="2:2" ht="17.25" customHeight="1" x14ac:dyDescent="0.15">
      <c r="B821" s="12"/>
    </row>
    <row r="822" spans="2:2" ht="17.25" customHeight="1" x14ac:dyDescent="0.15">
      <c r="B822" s="12"/>
    </row>
    <row r="823" spans="2:2" ht="17.25" customHeight="1" x14ac:dyDescent="0.15">
      <c r="B823" s="12"/>
    </row>
    <row r="824" spans="2:2" ht="17.25" customHeight="1" x14ac:dyDescent="0.15">
      <c r="B824" s="12"/>
    </row>
    <row r="825" spans="2:2" ht="17.25" customHeight="1" x14ac:dyDescent="0.15">
      <c r="B825" s="12"/>
    </row>
    <row r="826" spans="2:2" ht="17.25" customHeight="1" x14ac:dyDescent="0.15">
      <c r="B826" s="12"/>
    </row>
    <row r="827" spans="2:2" ht="17.25" customHeight="1" x14ac:dyDescent="0.15">
      <c r="B827" s="12"/>
    </row>
    <row r="828" spans="2:2" ht="17.25" customHeight="1" x14ac:dyDescent="0.15">
      <c r="B828" s="12"/>
    </row>
    <row r="829" spans="2:2" ht="17.25" customHeight="1" x14ac:dyDescent="0.15">
      <c r="B829" s="12"/>
    </row>
    <row r="830" spans="2:2" ht="17.25" customHeight="1" x14ac:dyDescent="0.15">
      <c r="B830" s="12"/>
    </row>
    <row r="831" spans="2:2" ht="17.25" customHeight="1" x14ac:dyDescent="0.15">
      <c r="B831" s="12"/>
    </row>
    <row r="832" spans="2:2" ht="17.25" customHeight="1" x14ac:dyDescent="0.15">
      <c r="B832" s="12"/>
    </row>
    <row r="833" spans="2:2" ht="17.25" customHeight="1" x14ac:dyDescent="0.15">
      <c r="B833" s="12"/>
    </row>
    <row r="834" spans="2:2" ht="17.25" customHeight="1" x14ac:dyDescent="0.15">
      <c r="B834" s="12"/>
    </row>
    <row r="835" spans="2:2" ht="17.25" customHeight="1" x14ac:dyDescent="0.15">
      <c r="B835" s="12"/>
    </row>
    <row r="836" spans="2:2" ht="17.25" customHeight="1" x14ac:dyDescent="0.15">
      <c r="B836" s="12"/>
    </row>
    <row r="837" spans="2:2" ht="17.25" customHeight="1" x14ac:dyDescent="0.15">
      <c r="B837" s="12"/>
    </row>
    <row r="838" spans="2:2" ht="17.25" customHeight="1" x14ac:dyDescent="0.15">
      <c r="B838" s="12"/>
    </row>
    <row r="839" spans="2:2" ht="17.25" customHeight="1" x14ac:dyDescent="0.15">
      <c r="B839" s="12"/>
    </row>
    <row r="840" spans="2:2" ht="17.25" customHeight="1" x14ac:dyDescent="0.15">
      <c r="B840" s="12"/>
    </row>
    <row r="841" spans="2:2" ht="17.25" customHeight="1" x14ac:dyDescent="0.15">
      <c r="B841" s="12"/>
    </row>
    <row r="842" spans="2:2" ht="17.25" customHeight="1" x14ac:dyDescent="0.15">
      <c r="B842" s="12"/>
    </row>
    <row r="843" spans="2:2" ht="17.25" customHeight="1" x14ac:dyDescent="0.15">
      <c r="B843" s="12"/>
    </row>
    <row r="844" spans="2:2" ht="17.25" customHeight="1" x14ac:dyDescent="0.15">
      <c r="B844" s="12"/>
    </row>
    <row r="845" spans="2:2" ht="17.25" customHeight="1" x14ac:dyDescent="0.15">
      <c r="B845" s="12"/>
    </row>
    <row r="846" spans="2:2" ht="17.25" customHeight="1" x14ac:dyDescent="0.15">
      <c r="B846" s="12"/>
    </row>
    <row r="847" spans="2:2" ht="17.25" customHeight="1" x14ac:dyDescent="0.15">
      <c r="B847" s="12"/>
    </row>
    <row r="848" spans="2:2" ht="17.25" customHeight="1" x14ac:dyDescent="0.15">
      <c r="B848" s="12"/>
    </row>
    <row r="849" spans="2:2" ht="17.25" customHeight="1" x14ac:dyDescent="0.15">
      <c r="B849" s="12"/>
    </row>
    <row r="850" spans="2:2" ht="17.25" customHeight="1" x14ac:dyDescent="0.15">
      <c r="B850" s="12"/>
    </row>
    <row r="851" spans="2:2" ht="17.25" customHeight="1" x14ac:dyDescent="0.15">
      <c r="B851" s="12"/>
    </row>
    <row r="852" spans="2:2" ht="17.25" customHeight="1" x14ac:dyDescent="0.15">
      <c r="B852" s="12"/>
    </row>
    <row r="853" spans="2:2" ht="17.25" customHeight="1" x14ac:dyDescent="0.15">
      <c r="B853" s="12"/>
    </row>
    <row r="854" spans="2:2" ht="17.25" customHeight="1" x14ac:dyDescent="0.15">
      <c r="B854" s="12"/>
    </row>
    <row r="855" spans="2:2" ht="17.25" customHeight="1" x14ac:dyDescent="0.15">
      <c r="B855" s="12"/>
    </row>
    <row r="856" spans="2:2" ht="17.25" customHeight="1" x14ac:dyDescent="0.15">
      <c r="B856" s="12"/>
    </row>
    <row r="857" spans="2:2" ht="17.25" customHeight="1" x14ac:dyDescent="0.15">
      <c r="B857" s="12"/>
    </row>
    <row r="858" spans="2:2" ht="17.25" customHeight="1" x14ac:dyDescent="0.15">
      <c r="B858" s="12"/>
    </row>
    <row r="859" spans="2:2" ht="17.25" customHeight="1" x14ac:dyDescent="0.15">
      <c r="B859" s="12"/>
    </row>
    <row r="860" spans="2:2" ht="17.25" customHeight="1" x14ac:dyDescent="0.15">
      <c r="B860" s="12"/>
    </row>
    <row r="861" spans="2:2" ht="17.25" customHeight="1" x14ac:dyDescent="0.15">
      <c r="B861" s="12"/>
    </row>
    <row r="862" spans="2:2" ht="17.25" customHeight="1" x14ac:dyDescent="0.15">
      <c r="B862" s="12"/>
    </row>
    <row r="863" spans="2:2" ht="17.25" customHeight="1" x14ac:dyDescent="0.15">
      <c r="B863" s="12"/>
    </row>
    <row r="864" spans="2:2" ht="17.25" customHeight="1" x14ac:dyDescent="0.15">
      <c r="B864" s="12"/>
    </row>
    <row r="865" spans="2:2" ht="17.25" customHeight="1" x14ac:dyDescent="0.15">
      <c r="B865" s="12"/>
    </row>
    <row r="866" spans="2:2" ht="17.25" customHeight="1" x14ac:dyDescent="0.15">
      <c r="B866" s="12"/>
    </row>
    <row r="867" spans="2:2" ht="17.25" customHeight="1" x14ac:dyDescent="0.15">
      <c r="B867" s="12"/>
    </row>
    <row r="868" spans="2:2" ht="17.25" customHeight="1" x14ac:dyDescent="0.15">
      <c r="B868" s="12"/>
    </row>
    <row r="869" spans="2:2" ht="17.25" customHeight="1" x14ac:dyDescent="0.15">
      <c r="B869" s="12"/>
    </row>
    <row r="870" spans="2:2" ht="17.25" customHeight="1" x14ac:dyDescent="0.15">
      <c r="B870" s="12"/>
    </row>
    <row r="871" spans="2:2" ht="17.25" customHeight="1" x14ac:dyDescent="0.15">
      <c r="B871" s="12"/>
    </row>
    <row r="872" spans="2:2" ht="17.25" customHeight="1" x14ac:dyDescent="0.15">
      <c r="B872" s="12"/>
    </row>
    <row r="873" spans="2:2" ht="17.25" customHeight="1" x14ac:dyDescent="0.15">
      <c r="B873" s="12"/>
    </row>
    <row r="874" spans="2:2" ht="17.25" customHeight="1" x14ac:dyDescent="0.15">
      <c r="B874" s="12"/>
    </row>
    <row r="875" spans="2:2" ht="17.25" customHeight="1" x14ac:dyDescent="0.15">
      <c r="B875" s="12"/>
    </row>
    <row r="876" spans="2:2" ht="17.25" customHeight="1" x14ac:dyDescent="0.15">
      <c r="B876" s="12"/>
    </row>
    <row r="877" spans="2:2" ht="17.25" customHeight="1" x14ac:dyDescent="0.15">
      <c r="B877" s="12"/>
    </row>
    <row r="878" spans="2:2" ht="17.25" customHeight="1" x14ac:dyDescent="0.15">
      <c r="B878" s="12"/>
    </row>
    <row r="879" spans="2:2" ht="17.25" customHeight="1" x14ac:dyDescent="0.15">
      <c r="B879" s="12"/>
    </row>
    <row r="880" spans="2:2" ht="17.25" customHeight="1" x14ac:dyDescent="0.15">
      <c r="B880" s="12"/>
    </row>
    <row r="881" spans="2:2" ht="17.25" customHeight="1" x14ac:dyDescent="0.15">
      <c r="B881" s="12"/>
    </row>
    <row r="882" spans="2:2" ht="17.25" customHeight="1" x14ac:dyDescent="0.15">
      <c r="B882" s="12"/>
    </row>
    <row r="883" spans="2:2" ht="17.25" customHeight="1" x14ac:dyDescent="0.15">
      <c r="B883" s="12"/>
    </row>
    <row r="884" spans="2:2" ht="17.25" customHeight="1" x14ac:dyDescent="0.15">
      <c r="B884" s="12"/>
    </row>
    <row r="885" spans="2:2" ht="17.25" customHeight="1" x14ac:dyDescent="0.15">
      <c r="B885" s="12"/>
    </row>
    <row r="886" spans="2:2" ht="17.25" customHeight="1" x14ac:dyDescent="0.15">
      <c r="B886" s="12"/>
    </row>
    <row r="887" spans="2:2" ht="17.25" customHeight="1" x14ac:dyDescent="0.15">
      <c r="B887" s="12"/>
    </row>
    <row r="888" spans="2:2" ht="17.25" customHeight="1" x14ac:dyDescent="0.15">
      <c r="B888" s="12"/>
    </row>
    <row r="889" spans="2:2" ht="17.25" customHeight="1" x14ac:dyDescent="0.15">
      <c r="B889" s="12"/>
    </row>
    <row r="890" spans="2:2" ht="17.25" customHeight="1" x14ac:dyDescent="0.15">
      <c r="B890" s="12"/>
    </row>
    <row r="891" spans="2:2" ht="17.25" customHeight="1" x14ac:dyDescent="0.15">
      <c r="B891" s="12"/>
    </row>
    <row r="892" spans="2:2" ht="17.25" customHeight="1" x14ac:dyDescent="0.15">
      <c r="B892" s="12"/>
    </row>
    <row r="893" spans="2:2" ht="17.25" customHeight="1" x14ac:dyDescent="0.15">
      <c r="B893" s="12"/>
    </row>
    <row r="894" spans="2:2" ht="17.25" customHeight="1" x14ac:dyDescent="0.15">
      <c r="B894" s="12"/>
    </row>
    <row r="895" spans="2:2" ht="17.25" customHeight="1" x14ac:dyDescent="0.15">
      <c r="B895" s="12"/>
    </row>
    <row r="896" spans="2:2" ht="17.25" customHeight="1" x14ac:dyDescent="0.15">
      <c r="B896" s="12"/>
    </row>
    <row r="897" spans="2:2" ht="17.25" customHeight="1" x14ac:dyDescent="0.15">
      <c r="B897" s="12"/>
    </row>
    <row r="898" spans="2:2" ht="17.25" customHeight="1" x14ac:dyDescent="0.15">
      <c r="B898" s="12"/>
    </row>
    <row r="899" spans="2:2" ht="17.25" customHeight="1" x14ac:dyDescent="0.15">
      <c r="B899" s="12"/>
    </row>
    <row r="900" spans="2:2" ht="17.25" customHeight="1" x14ac:dyDescent="0.15">
      <c r="B900" s="12"/>
    </row>
    <row r="901" spans="2:2" ht="17.25" customHeight="1" x14ac:dyDescent="0.15">
      <c r="B901" s="12"/>
    </row>
    <row r="902" spans="2:2" ht="17.25" customHeight="1" x14ac:dyDescent="0.15">
      <c r="B902" s="12"/>
    </row>
    <row r="903" spans="2:2" ht="17.25" customHeight="1" x14ac:dyDescent="0.15">
      <c r="B903" s="12"/>
    </row>
    <row r="904" spans="2:2" ht="17.25" customHeight="1" x14ac:dyDescent="0.15">
      <c r="B904" s="12"/>
    </row>
    <row r="905" spans="2:2" ht="17.25" customHeight="1" x14ac:dyDescent="0.15">
      <c r="B905" s="12"/>
    </row>
    <row r="906" spans="2:2" ht="17.25" customHeight="1" x14ac:dyDescent="0.15">
      <c r="B906" s="12"/>
    </row>
    <row r="907" spans="2:2" ht="17.25" customHeight="1" x14ac:dyDescent="0.15">
      <c r="B907" s="12"/>
    </row>
    <row r="908" spans="2:2" ht="17.25" customHeight="1" x14ac:dyDescent="0.15">
      <c r="B908" s="12"/>
    </row>
    <row r="909" spans="2:2" ht="17.25" customHeight="1" x14ac:dyDescent="0.15">
      <c r="B909" s="12"/>
    </row>
    <row r="910" spans="2:2" ht="17.25" customHeight="1" x14ac:dyDescent="0.15">
      <c r="B910" s="12"/>
    </row>
    <row r="911" spans="2:2" ht="17.25" customHeight="1" x14ac:dyDescent="0.15">
      <c r="B911" s="12"/>
    </row>
    <row r="912" spans="2:2" ht="17.25" customHeight="1" x14ac:dyDescent="0.15">
      <c r="B912" s="12"/>
    </row>
    <row r="913" spans="2:2" ht="17.25" customHeight="1" x14ac:dyDescent="0.15">
      <c r="B913" s="12"/>
    </row>
    <row r="914" spans="2:2" ht="17.25" customHeight="1" x14ac:dyDescent="0.15">
      <c r="B914" s="12"/>
    </row>
    <row r="915" spans="2:2" ht="17.25" customHeight="1" x14ac:dyDescent="0.15">
      <c r="B915" s="12"/>
    </row>
    <row r="916" spans="2:2" ht="17.25" customHeight="1" x14ac:dyDescent="0.15">
      <c r="B916" s="12"/>
    </row>
    <row r="917" spans="2:2" ht="17.25" customHeight="1" x14ac:dyDescent="0.15">
      <c r="B917" s="12"/>
    </row>
    <row r="918" spans="2:2" ht="17.25" customHeight="1" x14ac:dyDescent="0.15">
      <c r="B918" s="12"/>
    </row>
    <row r="919" spans="2:2" ht="17.25" customHeight="1" x14ac:dyDescent="0.15">
      <c r="B919" s="12"/>
    </row>
    <row r="920" spans="2:2" ht="17.25" customHeight="1" x14ac:dyDescent="0.15">
      <c r="B920" s="12"/>
    </row>
    <row r="921" spans="2:2" ht="17.25" customHeight="1" x14ac:dyDescent="0.15">
      <c r="B921" s="12"/>
    </row>
    <row r="922" spans="2:2" ht="17.25" customHeight="1" x14ac:dyDescent="0.15">
      <c r="B922" s="12"/>
    </row>
    <row r="923" spans="2:2" ht="17.25" customHeight="1" x14ac:dyDescent="0.15">
      <c r="B923" s="12"/>
    </row>
    <row r="924" spans="2:2" ht="17.25" customHeight="1" x14ac:dyDescent="0.15">
      <c r="B924" s="12"/>
    </row>
    <row r="925" spans="2:2" ht="17.25" customHeight="1" x14ac:dyDescent="0.15">
      <c r="B925" s="12"/>
    </row>
    <row r="926" spans="2:2" ht="17.25" customHeight="1" x14ac:dyDescent="0.15">
      <c r="B926" s="12"/>
    </row>
    <row r="927" spans="2:2" ht="17.25" customHeight="1" x14ac:dyDescent="0.15">
      <c r="B927" s="12"/>
    </row>
    <row r="928" spans="2:2" ht="17.25" customHeight="1" x14ac:dyDescent="0.15">
      <c r="B928" s="12"/>
    </row>
    <row r="929" spans="2:2" ht="17.25" customHeight="1" x14ac:dyDescent="0.15">
      <c r="B929" s="12"/>
    </row>
    <row r="930" spans="2:2" ht="17.25" customHeight="1" x14ac:dyDescent="0.15">
      <c r="B930" s="12"/>
    </row>
    <row r="931" spans="2:2" ht="17.25" customHeight="1" x14ac:dyDescent="0.15">
      <c r="B931" s="12"/>
    </row>
    <row r="932" spans="2:2" ht="17.25" customHeight="1" x14ac:dyDescent="0.15">
      <c r="B932" s="12"/>
    </row>
    <row r="933" spans="2:2" ht="17.25" customHeight="1" x14ac:dyDescent="0.15">
      <c r="B933" s="12"/>
    </row>
    <row r="934" spans="2:2" ht="17.25" customHeight="1" x14ac:dyDescent="0.15">
      <c r="B934" s="12"/>
    </row>
    <row r="935" spans="2:2" ht="17.25" customHeight="1" x14ac:dyDescent="0.15">
      <c r="B935" s="12"/>
    </row>
    <row r="936" spans="2:2" ht="17.25" customHeight="1" x14ac:dyDescent="0.15">
      <c r="B936" s="12"/>
    </row>
    <row r="937" spans="2:2" ht="17.25" customHeight="1" x14ac:dyDescent="0.15">
      <c r="B937" s="12"/>
    </row>
    <row r="938" spans="2:2" ht="17.25" customHeight="1" x14ac:dyDescent="0.15">
      <c r="B938" s="12"/>
    </row>
    <row r="939" spans="2:2" ht="17.25" customHeight="1" x14ac:dyDescent="0.15">
      <c r="B939" s="12"/>
    </row>
    <row r="940" spans="2:2" ht="17.25" customHeight="1" x14ac:dyDescent="0.15">
      <c r="B940" s="12"/>
    </row>
    <row r="941" spans="2:2" ht="17.25" customHeight="1" x14ac:dyDescent="0.15">
      <c r="B941" s="12"/>
    </row>
    <row r="942" spans="2:2" ht="17.25" customHeight="1" x14ac:dyDescent="0.15">
      <c r="B942" s="12"/>
    </row>
    <row r="943" spans="2:2" ht="17.25" customHeight="1" x14ac:dyDescent="0.15">
      <c r="B943" s="12"/>
    </row>
    <row r="944" spans="2:2" ht="17.25" customHeight="1" x14ac:dyDescent="0.15">
      <c r="B944" s="12"/>
    </row>
    <row r="945" spans="2:2" ht="17.25" customHeight="1" x14ac:dyDescent="0.15">
      <c r="B945" s="12"/>
    </row>
    <row r="946" spans="2:2" ht="17.25" customHeight="1" x14ac:dyDescent="0.15">
      <c r="B946" s="12"/>
    </row>
    <row r="947" spans="2:2" ht="17.25" customHeight="1" x14ac:dyDescent="0.15">
      <c r="B947" s="12"/>
    </row>
    <row r="948" spans="2:2" ht="17.25" customHeight="1" x14ac:dyDescent="0.15">
      <c r="B948" s="12"/>
    </row>
    <row r="949" spans="2:2" ht="17.25" customHeight="1" x14ac:dyDescent="0.15">
      <c r="B949" s="12"/>
    </row>
    <row r="950" spans="2:2" ht="17.25" customHeight="1" x14ac:dyDescent="0.15">
      <c r="B950" s="12"/>
    </row>
    <row r="951" spans="2:2" ht="17.25" customHeight="1" x14ac:dyDescent="0.15">
      <c r="B951" s="12"/>
    </row>
    <row r="952" spans="2:2" ht="17.25" customHeight="1" x14ac:dyDescent="0.15">
      <c r="B952" s="12"/>
    </row>
    <row r="953" spans="2:2" ht="17.25" customHeight="1" x14ac:dyDescent="0.15">
      <c r="B953" s="12"/>
    </row>
    <row r="954" spans="2:2" ht="17.25" customHeight="1" x14ac:dyDescent="0.15">
      <c r="B954" s="12"/>
    </row>
    <row r="955" spans="2:2" ht="17.25" customHeight="1" x14ac:dyDescent="0.15">
      <c r="B955" s="12"/>
    </row>
    <row r="956" spans="2:2" ht="17.25" customHeight="1" x14ac:dyDescent="0.15">
      <c r="B956" s="12"/>
    </row>
    <row r="957" spans="2:2" ht="17.25" customHeight="1" x14ac:dyDescent="0.15">
      <c r="B957" s="12"/>
    </row>
    <row r="958" spans="2:2" ht="17.25" customHeight="1" x14ac:dyDescent="0.15">
      <c r="B958" s="12"/>
    </row>
    <row r="959" spans="2:2" ht="17.25" customHeight="1" x14ac:dyDescent="0.15">
      <c r="B959" s="12"/>
    </row>
    <row r="960" spans="2:2" ht="17.25" customHeight="1" x14ac:dyDescent="0.15">
      <c r="B960" s="12"/>
    </row>
    <row r="961" spans="2:2" ht="17.25" customHeight="1" x14ac:dyDescent="0.15">
      <c r="B961" s="12"/>
    </row>
    <row r="962" spans="2:2" ht="17.25" customHeight="1" x14ac:dyDescent="0.15">
      <c r="B962" s="12"/>
    </row>
    <row r="963" spans="2:2" ht="17.25" customHeight="1" x14ac:dyDescent="0.15">
      <c r="B963" s="12"/>
    </row>
    <row r="964" spans="2:2" ht="17.25" customHeight="1" x14ac:dyDescent="0.15">
      <c r="B964" s="12"/>
    </row>
    <row r="965" spans="2:2" ht="17.25" customHeight="1" x14ac:dyDescent="0.15">
      <c r="B965" s="12"/>
    </row>
    <row r="966" spans="2:2" ht="17.25" customHeight="1" x14ac:dyDescent="0.15">
      <c r="B966" s="12"/>
    </row>
    <row r="967" spans="2:2" ht="17.25" customHeight="1" x14ac:dyDescent="0.15">
      <c r="B967" s="12"/>
    </row>
    <row r="968" spans="2:2" ht="17.25" customHeight="1" x14ac:dyDescent="0.15">
      <c r="B968" s="12"/>
    </row>
    <row r="969" spans="2:2" ht="17.25" customHeight="1" x14ac:dyDescent="0.15">
      <c r="B969" s="12"/>
    </row>
    <row r="970" spans="2:2" ht="17.25" customHeight="1" x14ac:dyDescent="0.15">
      <c r="B970" s="12"/>
    </row>
    <row r="971" spans="2:2" ht="17.25" customHeight="1" x14ac:dyDescent="0.15">
      <c r="B971" s="12"/>
    </row>
    <row r="972" spans="2:2" ht="17.25" customHeight="1" x14ac:dyDescent="0.15">
      <c r="B972" s="12"/>
    </row>
    <row r="973" spans="2:2" ht="17.25" customHeight="1" x14ac:dyDescent="0.15">
      <c r="B973" s="12"/>
    </row>
    <row r="974" spans="2:2" ht="17.25" customHeight="1" x14ac:dyDescent="0.15">
      <c r="B974" s="12"/>
    </row>
    <row r="975" spans="2:2" ht="17.25" customHeight="1" x14ac:dyDescent="0.15">
      <c r="B975" s="12"/>
    </row>
    <row r="976" spans="2:2" ht="17.25" customHeight="1" x14ac:dyDescent="0.15">
      <c r="B976" s="12"/>
    </row>
    <row r="977" spans="2:2" ht="17.25" customHeight="1" x14ac:dyDescent="0.15">
      <c r="B977" s="12"/>
    </row>
    <row r="978" spans="2:2" ht="17.25" customHeight="1" x14ac:dyDescent="0.15">
      <c r="B978" s="12"/>
    </row>
    <row r="979" spans="2:2" ht="17.25" customHeight="1" x14ac:dyDescent="0.15">
      <c r="B979" s="12"/>
    </row>
    <row r="980" spans="2:2" ht="17.25" customHeight="1" x14ac:dyDescent="0.15">
      <c r="B980" s="12"/>
    </row>
    <row r="981" spans="2:2" ht="17.25" customHeight="1" x14ac:dyDescent="0.15">
      <c r="B981" s="12"/>
    </row>
    <row r="982" spans="2:2" ht="17.25" customHeight="1" x14ac:dyDescent="0.15">
      <c r="B982" s="12"/>
    </row>
    <row r="983" spans="2:2" ht="17.25" customHeight="1" x14ac:dyDescent="0.15">
      <c r="B983" s="12"/>
    </row>
    <row r="984" spans="2:2" ht="17.25" customHeight="1" x14ac:dyDescent="0.15">
      <c r="B984" s="12"/>
    </row>
    <row r="985" spans="2:2" ht="17.25" customHeight="1" x14ac:dyDescent="0.15">
      <c r="B985" s="12"/>
    </row>
    <row r="986" spans="2:2" ht="17.25" customHeight="1" x14ac:dyDescent="0.15">
      <c r="B986" s="12"/>
    </row>
    <row r="987" spans="2:2" ht="17.25" customHeight="1" x14ac:dyDescent="0.15">
      <c r="B987" s="12"/>
    </row>
    <row r="988" spans="2:2" ht="17.25" customHeight="1" x14ac:dyDescent="0.15">
      <c r="B988" s="12"/>
    </row>
    <row r="989" spans="2:2" ht="17.25" customHeight="1" x14ac:dyDescent="0.15">
      <c r="B989" s="12"/>
    </row>
    <row r="990" spans="2:2" ht="17.25" customHeight="1" x14ac:dyDescent="0.15">
      <c r="B990" s="12"/>
    </row>
    <row r="991" spans="2:2" ht="17.25" customHeight="1" x14ac:dyDescent="0.15">
      <c r="B991" s="12"/>
    </row>
    <row r="992" spans="2:2" ht="17.25" customHeight="1" x14ac:dyDescent="0.15">
      <c r="B992" s="12"/>
    </row>
    <row r="993" spans="2:2" ht="17.25" customHeight="1" x14ac:dyDescent="0.15">
      <c r="B993" s="12"/>
    </row>
    <row r="994" spans="2:2" ht="17.25" customHeight="1" x14ac:dyDescent="0.15">
      <c r="B994" s="12"/>
    </row>
    <row r="995" spans="2:2" ht="17.25" customHeight="1" x14ac:dyDescent="0.15">
      <c r="B995" s="12"/>
    </row>
    <row r="996" spans="2:2" ht="17.25" customHeight="1" x14ac:dyDescent="0.15">
      <c r="B996" s="12"/>
    </row>
    <row r="997" spans="2:2" ht="17.25" customHeight="1" x14ac:dyDescent="0.15">
      <c r="B997" s="12"/>
    </row>
    <row r="998" spans="2:2" ht="17.25" customHeight="1" x14ac:dyDescent="0.15">
      <c r="B998" s="12"/>
    </row>
    <row r="999" spans="2:2" ht="17.25" customHeight="1" x14ac:dyDescent="0.15">
      <c r="B999" s="12"/>
    </row>
    <row r="1000" spans="2:2" ht="17.25" customHeight="1" x14ac:dyDescent="0.15">
      <c r="B1000" s="12"/>
    </row>
    <row r="1001" spans="2:2" ht="17.25" customHeight="1" x14ac:dyDescent="0.15">
      <c r="B1001" s="12"/>
    </row>
    <row r="1002" spans="2:2" ht="17.25" customHeight="1" x14ac:dyDescent="0.15">
      <c r="B1002" s="12"/>
    </row>
    <row r="1003" spans="2:2" ht="17.25" customHeight="1" x14ac:dyDescent="0.15">
      <c r="B1003" s="12"/>
    </row>
    <row r="1004" spans="2:2" ht="17.25" customHeight="1" x14ac:dyDescent="0.15">
      <c r="B1004" s="12"/>
    </row>
    <row r="1005" spans="2:2" ht="17.25" customHeight="1" x14ac:dyDescent="0.15">
      <c r="B1005" s="12"/>
    </row>
    <row r="1006" spans="2:2" ht="17.25" customHeight="1" x14ac:dyDescent="0.15">
      <c r="B1006" s="12"/>
    </row>
    <row r="1007" spans="2:2" ht="17.25" customHeight="1" x14ac:dyDescent="0.15">
      <c r="B1007" s="12"/>
    </row>
    <row r="1008" spans="2:2" ht="17.25" customHeight="1" x14ac:dyDescent="0.15">
      <c r="B1008" s="12"/>
    </row>
    <row r="1009" spans="2:2" ht="17.25" customHeight="1" x14ac:dyDescent="0.15">
      <c r="B1009" s="12"/>
    </row>
    <row r="1010" spans="2:2" ht="17.25" customHeight="1" x14ac:dyDescent="0.15">
      <c r="B1010" s="12"/>
    </row>
    <row r="1011" spans="2:2" ht="17.25" customHeight="1" x14ac:dyDescent="0.15">
      <c r="B1011" s="12"/>
    </row>
    <row r="1012" spans="2:2" ht="17.25" customHeight="1" x14ac:dyDescent="0.15">
      <c r="B1012" s="12"/>
    </row>
    <row r="1013" spans="2:2" ht="17.25" customHeight="1" x14ac:dyDescent="0.15">
      <c r="B1013" s="12"/>
    </row>
    <row r="1014" spans="2:2" ht="17.25" customHeight="1" x14ac:dyDescent="0.15">
      <c r="B1014" s="12"/>
    </row>
    <row r="1015" spans="2:2" ht="17.25" customHeight="1" x14ac:dyDescent="0.15">
      <c r="B1015" s="12"/>
    </row>
    <row r="1016" spans="2:2" ht="17.25" customHeight="1" x14ac:dyDescent="0.15">
      <c r="B1016" s="12"/>
    </row>
    <row r="1017" spans="2:2" ht="17.25" customHeight="1" x14ac:dyDescent="0.15">
      <c r="B1017" s="12"/>
    </row>
    <row r="1018" spans="2:2" ht="17.25" customHeight="1" x14ac:dyDescent="0.15">
      <c r="B1018" s="12"/>
    </row>
    <row r="1019" spans="2:2" ht="17.25" customHeight="1" x14ac:dyDescent="0.15">
      <c r="B1019" s="12"/>
    </row>
    <row r="1020" spans="2:2" ht="17.25" customHeight="1" x14ac:dyDescent="0.15">
      <c r="B1020" s="12"/>
    </row>
    <row r="1021" spans="2:2" ht="17.25" customHeight="1" x14ac:dyDescent="0.15">
      <c r="B1021" s="12"/>
    </row>
    <row r="1022" spans="2:2" ht="17.25" customHeight="1" x14ac:dyDescent="0.15">
      <c r="B1022" s="12"/>
    </row>
    <row r="1023" spans="2:2" ht="17.25" customHeight="1" x14ac:dyDescent="0.15">
      <c r="B1023" s="12"/>
    </row>
    <row r="1024" spans="2:2" ht="17.25" customHeight="1" x14ac:dyDescent="0.15">
      <c r="B1024" s="12"/>
    </row>
    <row r="1025" spans="2:2" ht="17.25" customHeight="1" x14ac:dyDescent="0.15">
      <c r="B1025" s="12"/>
    </row>
    <row r="1026" spans="2:2" ht="18" x14ac:dyDescent="0.15"/>
    <row r="1027" spans="2:2" ht="18" x14ac:dyDescent="0.15"/>
    <row r="1028" spans="2:2" ht="18" x14ac:dyDescent="0.15"/>
    <row r="1029" spans="2:2" ht="18" x14ac:dyDescent="0.15"/>
    <row r="1030" spans="2:2" ht="18" x14ac:dyDescent="0.15"/>
    <row r="1031" spans="2:2" ht="18" x14ac:dyDescent="0.15"/>
    <row r="1032" spans="2:2" ht="18" x14ac:dyDescent="0.15"/>
    <row r="1033" spans="2:2" ht="18" x14ac:dyDescent="0.15"/>
    <row r="1034" spans="2:2" ht="18" x14ac:dyDescent="0.15"/>
    <row r="1035" spans="2:2" ht="18" x14ac:dyDescent="0.15"/>
    <row r="1036" spans="2:2" ht="18" x14ac:dyDescent="0.15"/>
    <row r="1037" spans="2:2" ht="18" x14ac:dyDescent="0.15"/>
    <row r="1038" spans="2:2" ht="18" x14ac:dyDescent="0.15"/>
    <row r="1039" spans="2:2" ht="18" x14ac:dyDescent="0.15"/>
    <row r="1040" spans="2:2" ht="18" x14ac:dyDescent="0.15"/>
    <row r="1041" ht="18" x14ac:dyDescent="0.15"/>
    <row r="1042" ht="18" x14ac:dyDescent="0.15"/>
    <row r="1043" ht="18" x14ac:dyDescent="0.15"/>
    <row r="1044" ht="18" x14ac:dyDescent="0.15"/>
    <row r="1045" ht="18" x14ac:dyDescent="0.15"/>
    <row r="1046" ht="18" x14ac:dyDescent="0.15"/>
    <row r="1047" ht="18" x14ac:dyDescent="0.15"/>
    <row r="1048" ht="18" x14ac:dyDescent="0.15"/>
    <row r="1049" ht="18" x14ac:dyDescent="0.15"/>
    <row r="1050" ht="18" x14ac:dyDescent="0.15"/>
    <row r="1051" ht="18" x14ac:dyDescent="0.15"/>
    <row r="1052" ht="18" x14ac:dyDescent="0.15"/>
    <row r="1053" ht="18" x14ac:dyDescent="0.15"/>
    <row r="1054" ht="18" x14ac:dyDescent="0.15"/>
    <row r="1055" ht="18" x14ac:dyDescent="0.15"/>
    <row r="1056" ht="18" x14ac:dyDescent="0.15"/>
    <row r="1057" ht="18" x14ac:dyDescent="0.15"/>
    <row r="1058" ht="18" x14ac:dyDescent="0.15"/>
    <row r="1059" ht="18" x14ac:dyDescent="0.15"/>
    <row r="1060" ht="18" x14ac:dyDescent="0.15"/>
    <row r="1061" ht="18" x14ac:dyDescent="0.15"/>
    <row r="1062" ht="18" x14ac:dyDescent="0.15"/>
    <row r="1063" ht="18" x14ac:dyDescent="0.15"/>
    <row r="1064" ht="18" x14ac:dyDescent="0.15"/>
    <row r="1065" ht="18" x14ac:dyDescent="0.15"/>
    <row r="1066" ht="18" x14ac:dyDescent="0.15"/>
    <row r="1067" ht="18" x14ac:dyDescent="0.15"/>
    <row r="1068" ht="18" x14ac:dyDescent="0.15"/>
    <row r="1069" ht="18" x14ac:dyDescent="0.15"/>
    <row r="1070" ht="18" x14ac:dyDescent="0.15"/>
    <row r="1071" ht="18" x14ac:dyDescent="0.15"/>
    <row r="1072" ht="18" x14ac:dyDescent="0.15"/>
    <row r="1073" ht="18" x14ac:dyDescent="0.15"/>
    <row r="1074" ht="18" x14ac:dyDescent="0.15"/>
    <row r="1075" ht="18" x14ac:dyDescent="0.15"/>
    <row r="1076" ht="18" x14ac:dyDescent="0.15"/>
    <row r="1077" ht="18" x14ac:dyDescent="0.15"/>
    <row r="1078" ht="18" x14ac:dyDescent="0.15"/>
    <row r="1079" ht="18" x14ac:dyDescent="0.15"/>
    <row r="1080" ht="18" x14ac:dyDescent="0.15"/>
    <row r="1081" ht="18" x14ac:dyDescent="0.15"/>
    <row r="1082" ht="18" x14ac:dyDescent="0.15"/>
    <row r="1083" ht="18" x14ac:dyDescent="0.15"/>
    <row r="1084" ht="18" x14ac:dyDescent="0.15"/>
    <row r="1085" ht="18" x14ac:dyDescent="0.15"/>
    <row r="1086" ht="18" x14ac:dyDescent="0.15"/>
    <row r="1087" ht="18" x14ac:dyDescent="0.15"/>
    <row r="1088" ht="18" x14ac:dyDescent="0.15"/>
    <row r="1089" ht="18" x14ac:dyDescent="0.15"/>
    <row r="1090" ht="18" x14ac:dyDescent="0.15"/>
    <row r="1091" ht="18" x14ac:dyDescent="0.15"/>
    <row r="1092" ht="18" x14ac:dyDescent="0.15"/>
    <row r="1093" ht="18" x14ac:dyDescent="0.15"/>
    <row r="1094" ht="18" x14ac:dyDescent="0.15"/>
    <row r="1095" ht="18" x14ac:dyDescent="0.15"/>
    <row r="1096" ht="18" x14ac:dyDescent="0.15"/>
    <row r="1097" ht="18" x14ac:dyDescent="0.15"/>
    <row r="1098" ht="18" x14ac:dyDescent="0.15"/>
    <row r="1099" ht="18" x14ac:dyDescent="0.15"/>
    <row r="1100" ht="18" x14ac:dyDescent="0.15"/>
    <row r="1101" ht="18" x14ac:dyDescent="0.15"/>
    <row r="1102" ht="18" x14ac:dyDescent="0.15"/>
    <row r="1103" ht="18" x14ac:dyDescent="0.15"/>
    <row r="1104" ht="18" x14ac:dyDescent="0.15"/>
    <row r="1105" ht="18" x14ac:dyDescent="0.15"/>
    <row r="1106" ht="18" x14ac:dyDescent="0.15"/>
    <row r="1107" ht="18" x14ac:dyDescent="0.15"/>
    <row r="1108" ht="18" x14ac:dyDescent="0.15"/>
    <row r="1109" ht="18" x14ac:dyDescent="0.15"/>
    <row r="1110" ht="18" x14ac:dyDescent="0.15"/>
    <row r="1111" ht="18" x14ac:dyDescent="0.15"/>
    <row r="1112" ht="18" x14ac:dyDescent="0.15"/>
  </sheetData>
  <mergeCells count="8">
    <mergeCell ref="A53:H53"/>
    <mergeCell ref="B204:H204"/>
    <mergeCell ref="B205:H205"/>
    <mergeCell ref="B208:H208"/>
    <mergeCell ref="B207:H207"/>
    <mergeCell ref="B195:H195"/>
    <mergeCell ref="B196:H196"/>
    <mergeCell ref="B197:H197"/>
  </mergeCells>
  <phoneticPr fontId="8" type="noConversion"/>
  <hyperlinks>
    <hyperlink ref="B200" r:id="rId1" xr:uid="{7FE24F51-AAB5-244F-A729-06196EB1AC56}"/>
  </hyperlinks>
  <pageMargins left="0.25" right="0.25" top="0.75" bottom="0.75" header="0.3" footer="0.3"/>
  <pageSetup paperSize="9" scale="64"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94"/>
  <sheetViews>
    <sheetView workbookViewId="0">
      <selection activeCell="A11" sqref="A11"/>
    </sheetView>
  </sheetViews>
  <sheetFormatPr baseColWidth="10" defaultColWidth="12.6640625" defaultRowHeight="15" customHeight="1" x14ac:dyDescent="0.15"/>
  <cols>
    <col min="1" max="1" width="7.6640625" customWidth="1"/>
    <col min="2" max="2" width="51" customWidth="1"/>
    <col min="3" max="26" width="7.6640625" customWidth="1"/>
  </cols>
  <sheetData>
    <row r="1" spans="1:2" ht="17.25" customHeight="1" x14ac:dyDescent="0.15">
      <c r="A1" s="1" t="s">
        <v>101</v>
      </c>
      <c r="B1" s="2" t="s">
        <v>102</v>
      </c>
    </row>
    <row r="2" spans="1:2" ht="17.25" customHeight="1" x14ac:dyDescent="0.15">
      <c r="A2" s="1"/>
      <c r="B2" s="2" t="s">
        <v>103</v>
      </c>
    </row>
    <row r="3" spans="1:2" ht="17.25" customHeight="1" x14ac:dyDescent="0.15">
      <c r="A3" s="1"/>
      <c r="B3" s="2"/>
    </row>
    <row r="4" spans="1:2" ht="17.25" customHeight="1" x14ac:dyDescent="0.15">
      <c r="A4" s="1" t="s">
        <v>104</v>
      </c>
      <c r="B4" s="2" t="s">
        <v>102</v>
      </c>
    </row>
    <row r="5" spans="1:2" ht="17.25" customHeight="1" x14ac:dyDescent="0.15">
      <c r="A5" s="1"/>
      <c r="B5" s="2" t="s">
        <v>387</v>
      </c>
    </row>
    <row r="6" spans="1:2" ht="17.25" customHeight="1" x14ac:dyDescent="0.15">
      <c r="A6" s="1"/>
      <c r="B6" s="2"/>
    </row>
    <row r="7" spans="1:2" ht="17.25" customHeight="1" x14ac:dyDescent="0.15">
      <c r="A7" s="1" t="s">
        <v>388</v>
      </c>
      <c r="B7" s="2" t="s">
        <v>102</v>
      </c>
    </row>
    <row r="8" spans="1:2" ht="17.25" customHeight="1" x14ac:dyDescent="0.15">
      <c r="A8" s="1">
        <v>84</v>
      </c>
      <c r="B8" s="2" t="s">
        <v>390</v>
      </c>
    </row>
    <row r="9" spans="1:2" ht="17.25" customHeight="1" x14ac:dyDescent="0.15">
      <c r="A9" s="1"/>
    </row>
    <row r="10" spans="1:2" ht="17.25" customHeight="1" x14ac:dyDescent="0.15">
      <c r="A10" s="1" t="s">
        <v>395</v>
      </c>
      <c r="B10" s="2" t="s">
        <v>102</v>
      </c>
    </row>
    <row r="11" spans="1:2" ht="17.25" customHeight="1" x14ac:dyDescent="0.15">
      <c r="A11" s="1">
        <v>44</v>
      </c>
      <c r="B11" s="2" t="s">
        <v>391</v>
      </c>
    </row>
    <row r="12" spans="1:2" ht="17.25" customHeight="1" x14ac:dyDescent="0.15">
      <c r="A12" s="1">
        <v>97</v>
      </c>
      <c r="B12" s="3" t="s">
        <v>393</v>
      </c>
    </row>
    <row r="13" spans="1:2" ht="17.25" customHeight="1" x14ac:dyDescent="0.15">
      <c r="A13" s="1"/>
      <c r="B13" s="3"/>
    </row>
    <row r="14" spans="1:2" ht="17.25" customHeight="1" x14ac:dyDescent="0.15">
      <c r="A14" s="1"/>
      <c r="B14" s="3"/>
    </row>
    <row r="15" spans="1:2" ht="17.25" customHeight="1" x14ac:dyDescent="0.15">
      <c r="A15" s="1"/>
      <c r="B15" s="4"/>
    </row>
    <row r="16" spans="1:2" ht="17.25" customHeight="1" x14ac:dyDescent="0.15">
      <c r="A16" s="1"/>
      <c r="B16" s="4"/>
    </row>
    <row r="17" spans="1:2" ht="17.25" customHeight="1" x14ac:dyDescent="0.15">
      <c r="A17" s="1"/>
      <c r="B17" s="4"/>
    </row>
    <row r="18" spans="1:2" ht="17.25" customHeight="1" x14ac:dyDescent="0.15">
      <c r="A18" s="1"/>
      <c r="B18" s="4"/>
    </row>
    <row r="19" spans="1:2" ht="17.25" customHeight="1" x14ac:dyDescent="0.15">
      <c r="A19" s="1"/>
      <c r="B19" s="4"/>
    </row>
    <row r="20" spans="1:2" ht="17.25" customHeight="1" x14ac:dyDescent="0.15"/>
    <row r="21" spans="1:2" ht="17.25" customHeight="1" x14ac:dyDescent="0.15"/>
    <row r="22" spans="1:2" ht="17.25" customHeight="1" x14ac:dyDescent="0.15"/>
    <row r="23" spans="1:2" ht="17.25" customHeight="1" x14ac:dyDescent="0.15"/>
    <row r="24" spans="1:2" ht="17.25" customHeight="1" x14ac:dyDescent="0.15"/>
    <row r="25" spans="1:2" ht="17.25" customHeight="1" x14ac:dyDescent="0.15"/>
    <row r="26" spans="1:2" ht="17.25" customHeight="1" x14ac:dyDescent="0.15"/>
    <row r="27" spans="1:2" ht="17.25" customHeight="1" x14ac:dyDescent="0.15"/>
    <row r="28" spans="1:2" ht="17.25" customHeight="1" x14ac:dyDescent="0.15"/>
    <row r="29" spans="1:2" ht="17.25" customHeight="1" x14ac:dyDescent="0.15"/>
    <row r="30" spans="1:2" ht="17.25" customHeight="1" x14ac:dyDescent="0.15"/>
    <row r="31" spans="1:2" ht="17.25" customHeight="1" x14ac:dyDescent="0.15"/>
    <row r="32" spans="1:2"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row r="46" ht="17.25" customHeight="1" x14ac:dyDescent="0.15"/>
    <row r="47" ht="17.25" customHeight="1" x14ac:dyDescent="0.15"/>
    <row r="4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キューシート</vt:lpstr>
      <vt:lpstr>備考</vt:lpstr>
      <vt:lpstr>キューシート!Print_Area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河内勝彦</dc:creator>
  <cp:lastModifiedBy>Yoshihiko Tanaka</cp:lastModifiedBy>
  <dcterms:created xsi:type="dcterms:W3CDTF">2020-03-07T04:04:55Z</dcterms:created>
  <dcterms:modified xsi:type="dcterms:W3CDTF">2023-09-08T06:32:52Z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0x01010068A20B60BF908A45AAD3950DA02AD5DC</vt:lpwstr>
  </property>
</Properties>
</file>