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1007284\Downloads\AJT\2023brm1007\"/>
    </mc:Choice>
  </mc:AlternateContent>
  <xr:revisionPtr revIDLastSave="0" documentId="13_ncr:1_{CD7C0238-AC25-4BF1-BC57-97AAAD32882D}" xr6:coauthVersionLast="47" xr6:coauthVersionMax="47" xr10:uidLastSave="{00000000-0000-0000-0000-000000000000}"/>
  <bookViews>
    <workbookView xWindow="-120" yWindow="480" windowWidth="19440" windowHeight="11640" xr2:uid="{00000000-000D-0000-FFFF-FFFF00000000}"/>
  </bookViews>
  <sheets>
    <sheet name="2023BRM1007_Ver1_00" sheetId="9" r:id="rId1"/>
    <sheet name="pc-open-close" sheetId="7" r:id="rId2"/>
    <sheet name="change_history" sheetId="2" state="hidden" r:id="rId3"/>
  </sheets>
  <definedNames>
    <definedName name="_xlnm.Print_Area" localSheetId="0">'2023BRM1007_Ver1_00'!$A$1:$H$72</definedName>
    <definedName name="_xlnm.Print_Titles" localSheetId="0">'2023BRM1007_Ver1_00'!$1:$4</definedName>
  </definedNames>
  <calcPr calcId="191028"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7" i="9" l="1"/>
  <c r="E67" i="9"/>
  <c r="A6" i="9"/>
  <c r="A7" i="9"/>
  <c r="A8" i="9"/>
  <c r="A9" i="9"/>
  <c r="A10" i="9"/>
  <c r="A11" i="9"/>
  <c r="A12" i="9"/>
  <c r="A13" i="9"/>
  <c r="A14" i="9"/>
  <c r="A15" i="9"/>
  <c r="A16" i="9"/>
  <c r="A17" i="9"/>
  <c r="A18" i="9"/>
  <c r="A19" i="9"/>
  <c r="A20" i="9"/>
  <c r="A21" i="9"/>
  <c r="A22" i="9"/>
  <c r="A23" i="9"/>
  <c r="A24" i="9"/>
  <c r="A25" i="9"/>
  <c r="A26"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G66" i="9"/>
  <c r="E66" i="9"/>
  <c r="G65" i="9"/>
  <c r="E65" i="9"/>
  <c r="G64" i="9"/>
  <c r="E64" i="9"/>
  <c r="G63" i="9"/>
  <c r="E63" i="9"/>
  <c r="G62" i="9"/>
  <c r="E62" i="9"/>
  <c r="G61" i="9"/>
  <c r="E61" i="9"/>
  <c r="G60" i="9"/>
  <c r="E60" i="9"/>
  <c r="G59" i="9"/>
  <c r="E59" i="9"/>
  <c r="G58" i="9"/>
  <c r="E58" i="9"/>
  <c r="G57" i="9"/>
  <c r="E57" i="9"/>
  <c r="G56" i="9"/>
  <c r="E56" i="9"/>
  <c r="G55" i="9"/>
  <c r="E55" i="9"/>
  <c r="G54" i="9"/>
  <c r="E54" i="9"/>
  <c r="G53" i="9"/>
  <c r="E53" i="9"/>
  <c r="G52" i="9"/>
  <c r="E52" i="9"/>
  <c r="G51" i="9"/>
  <c r="E51" i="9"/>
  <c r="G50" i="9"/>
  <c r="E50" i="9"/>
  <c r="G49" i="9"/>
  <c r="E49" i="9"/>
  <c r="G48" i="9"/>
  <c r="E48" i="9"/>
  <c r="G47" i="9"/>
  <c r="E47" i="9"/>
  <c r="G46" i="9"/>
  <c r="E46" i="9"/>
  <c r="G45" i="9"/>
  <c r="E45" i="9"/>
  <c r="G44" i="9"/>
  <c r="E44" i="9"/>
  <c r="G43" i="9"/>
  <c r="E43" i="9"/>
  <c r="G42" i="9"/>
  <c r="E42" i="9"/>
  <c r="G41" i="9"/>
  <c r="G40" i="9"/>
  <c r="E40" i="9"/>
  <c r="G39" i="9"/>
  <c r="E39" i="9"/>
  <c r="G38" i="9"/>
  <c r="E38" i="9"/>
  <c r="G37" i="9"/>
  <c r="E37" i="9"/>
  <c r="G36" i="9"/>
  <c r="E36" i="9"/>
  <c r="G35" i="9"/>
  <c r="E35" i="9"/>
  <c r="G34" i="9"/>
  <c r="E34" i="9"/>
  <c r="G33" i="9"/>
  <c r="E33" i="9"/>
  <c r="G32" i="9"/>
  <c r="E32" i="9"/>
  <c r="G31" i="9"/>
  <c r="E31" i="9"/>
  <c r="G30" i="9"/>
  <c r="E30" i="9"/>
  <c r="G29" i="9"/>
  <c r="E29" i="9"/>
  <c r="G28" i="9"/>
  <c r="E28" i="9"/>
  <c r="G26" i="9"/>
  <c r="E26" i="9"/>
  <c r="G25" i="9"/>
  <c r="E25" i="9"/>
  <c r="G24" i="9"/>
  <c r="E24" i="9"/>
  <c r="G23" i="9"/>
  <c r="E23" i="9"/>
  <c r="G22" i="9"/>
  <c r="E22" i="9"/>
  <c r="G21" i="9"/>
  <c r="E21" i="9"/>
  <c r="G20" i="9"/>
  <c r="E20" i="9"/>
  <c r="G19" i="9"/>
  <c r="E19" i="9"/>
  <c r="G18" i="9"/>
  <c r="E18" i="9"/>
  <c r="G17" i="9"/>
  <c r="E17" i="9"/>
  <c r="E16" i="9"/>
  <c r="E15" i="9"/>
  <c r="E14" i="9"/>
  <c r="E13" i="9"/>
  <c r="E12" i="9"/>
  <c r="E11" i="9"/>
  <c r="E10" i="9"/>
  <c r="E9" i="9"/>
  <c r="E8" i="9"/>
  <c r="E7" i="9"/>
  <c r="E6" i="9"/>
</calcChain>
</file>

<file path=xl/sharedStrings.xml><?xml version="1.0" encoding="utf-8"?>
<sst xmlns="http://schemas.openxmlformats.org/spreadsheetml/2006/main" count="316" uniqueCount="201">
  <si>
    <t>S＝信号、「 」=信号名、[]=標識での案内方向、十=十字路、T=T字路、Y=Y字路、├=├字路、┤=┤字路、ルートは次の通過点までの道路番号、区間は前の通過点からの距離</t>
    <rPh sb="16" eb="18">
      <t>ヒョウシキ</t>
    </rPh>
    <rPh sb="20" eb="22">
      <t>アンナイ</t>
    </rPh>
    <rPh sb="22" eb="24">
      <t>ホウコウ</t>
    </rPh>
    <phoneticPr fontId="11"/>
  </si>
  <si>
    <t>通過点</t>
  </si>
  <si>
    <t>進路</t>
  </si>
  <si>
    <t>ルート</t>
  </si>
  <si>
    <t>区間</t>
  </si>
  <si>
    <t>合計</t>
  </si>
  <si>
    <t>Ctrl間</t>
    <rPh sb="4" eb="5">
      <t>アイダ</t>
    </rPh>
    <phoneticPr fontId="11"/>
  </si>
  <si>
    <t>情報・その他　[ ]行先道標</t>
  </si>
  <si>
    <t>左折</t>
  </si>
  <si>
    <t>┳</t>
  </si>
  <si>
    <t>キューシートの区間距離、合計距離はお使いのサイコン、GPSによって誤差が出ます。
通過点は、距離、ルート、情報（その他）などから総合的に判断して下さい。
また事前に予習をして使い慣れた地図でコースを確認しておくことが必要です。</t>
    <phoneticPr fontId="11"/>
  </si>
  <si>
    <t>Ver.1.2 改訂履歴（BRM413 Ver.1.1からの改訂・差分）</t>
  </si>
  <si>
    <t>(BRM413時に判明していた修正）</t>
  </si>
  <si>
    <t>No.6</t>
  </si>
  <si>
    <t>交差点計上修正</t>
  </si>
  <si>
    <t>「田中橋」┳</t>
  </si>
  <si>
    <t>→</t>
  </si>
  <si>
    <t>「田中橋」╋</t>
  </si>
  <si>
    <t>No.39</t>
  </si>
  <si>
    <t>交差点に信号追加</t>
  </si>
  <si>
    <t>┳S</t>
  </si>
  <si>
    <t>(BRM413後に実走で確認できた修正）</t>
  </si>
  <si>
    <t>No.32</t>
  </si>
  <si>
    <t>交差点名・誤字修正</t>
  </si>
  <si>
    <t>「今井馬場先」</t>
  </si>
  <si>
    <t>「今井馬場崎」</t>
  </si>
  <si>
    <t>No.57</t>
  </si>
  <si>
    <t>行先表示追記</t>
  </si>
  <si>
    <t>［ときがわ］</t>
  </si>
  <si>
    <t>No.61</t>
  </si>
  <si>
    <t>行先表示変更</t>
  </si>
  <si>
    <t>［鳩山・毛呂山］</t>
  </si>
  <si>
    <t>［日高・毛呂山］</t>
  </si>
  <si>
    <t>No.62</t>
  </si>
  <si>
    <t>その他追記</t>
  </si>
  <si>
    <t>路肩、待避帯、大型キャッツアイ事故注意！</t>
  </si>
  <si>
    <t>キャッツアイ乗り上げ事故が多いので「事故」と追記</t>
  </si>
  <si>
    <t>No.67</t>
  </si>
  <si>
    <t>「埼玉西部消防署」</t>
  </si>
  <si>
    <t>「埼玉日高消防署」</t>
  </si>
  <si>
    <t>補足</t>
  </si>
  <si>
    <t>行き先表示は、比較的頻繁に変更されます。</t>
  </si>
  <si>
    <t>埼玉日高消防署は、その前が埼玉西部消防署、さらに前は飯能消防署など</t>
  </si>
  <si>
    <t>目印となっている建物の名称自体が変更されたりしています。</t>
  </si>
  <si>
    <t>Googleストリートビューは、最新の情報ではありません。</t>
  </si>
  <si>
    <t>ストリートビューで確認すると古い行き先表示や看板が出ていることがあります。</t>
  </si>
  <si>
    <t>また、紙の地図はさらに古い情報であることが多く注意が必要です。</t>
  </si>
  <si>
    <t>Ver.1.3 改定履歴（Ver.1.2からの改定・差分）</t>
  </si>
  <si>
    <t>コースの変更はありません。</t>
  </si>
  <si>
    <t>ゴール受付場所の変更にともない、キューシートの最後を削除</t>
  </si>
  <si>
    <t>また、説明事項を修正</t>
  </si>
  <si>
    <t>Ver.1.4 改訂履歴</t>
  </si>
  <si>
    <t>変更箇所の青色文字表記を解除</t>
  </si>
  <si>
    <t>注意事項「地図にない道」除去</t>
  </si>
  <si>
    <t>No.106～108</t>
  </si>
  <si>
    <t>ゴール変更に伴いコース変更</t>
  </si>
  <si>
    <t>注意事項欄もゴール・受付方法変更に合わせて改訂。</t>
  </si>
  <si>
    <r>
      <t xml:space="preserve">Ver.1.5 </t>
    </r>
    <r>
      <rPr>
        <sz val="11"/>
        <rFont val="ＭＳ Ｐゴシック"/>
        <family val="3"/>
        <charset val="128"/>
      </rPr>
      <t>改訂履歴</t>
    </r>
  </si>
  <si>
    <t>交差点表示表記</t>
  </si>
  <si>
    <t>『埼玉日高消防署</t>
  </si>
  <si>
    <r>
      <t>「</t>
    </r>
    <r>
      <rPr>
        <sz val="10"/>
        <color indexed="10"/>
        <rFont val="ＭＳ Ｐゴシック"/>
        <family val="3"/>
        <charset val="128"/>
      </rPr>
      <t>飯能</t>
    </r>
    <r>
      <rPr>
        <sz val="10"/>
        <rFont val="ＭＳ Ｐゴシック"/>
        <family val="3"/>
        <charset val="128"/>
      </rPr>
      <t>日高消防署」</t>
    </r>
  </si>
  <si>
    <t>2016年BRM403定峰200km キューシートVer.1.0として初版作成（オリジナルは2015年秋定峰200、距離のみ微修正）</t>
    <rPh sb="50" eb="51">
      <t>ネン</t>
    </rPh>
    <rPh sb="51" eb="52">
      <t>アキ</t>
    </rPh>
    <rPh sb="58" eb="60">
      <t>キョリ</t>
    </rPh>
    <rPh sb="62" eb="65">
      <t>ビシュウセイ</t>
    </rPh>
    <phoneticPr fontId="10"/>
  </si>
  <si>
    <t>2016年BRM1002定峰200km キューシートVer.1.0として初版作成（2016BRM403からの変更なし）</t>
    <rPh sb="54" eb="56">
      <t>ヘンコウ</t>
    </rPh>
    <phoneticPr fontId="10"/>
  </si>
  <si>
    <t>右折</t>
    <rPh sb="0" eb="2">
      <t>ウセツ</t>
    </rPh>
    <phoneticPr fontId="11"/>
  </si>
  <si>
    <t>┫</t>
    <phoneticPr fontId="11"/>
  </si>
  <si>
    <t>┳</t>
    <phoneticPr fontId="11"/>
  </si>
  <si>
    <t>左折</t>
    <rPh sb="0" eb="2">
      <t>サセツ</t>
    </rPh>
    <phoneticPr fontId="11"/>
  </si>
  <si>
    <t>直進</t>
    <rPh sb="0" eb="2">
      <t>チョクシン</t>
    </rPh>
    <phoneticPr fontId="11"/>
  </si>
  <si>
    <t>╋</t>
    <phoneticPr fontId="11"/>
  </si>
  <si>
    <t>左側</t>
    <rPh sb="0" eb="2">
      <t>ヒダリガワ</t>
    </rPh>
    <phoneticPr fontId="11"/>
  </si>
  <si>
    <t>K77</t>
    <phoneticPr fontId="11"/>
  </si>
  <si>
    <t>町道</t>
    <rPh sb="0" eb="2">
      <t>チョウドウ</t>
    </rPh>
    <phoneticPr fontId="11"/>
  </si>
  <si>
    <t>┳ 止まれ</t>
    <rPh sb="2" eb="3">
      <t>ト</t>
    </rPh>
    <phoneticPr fontId="11"/>
  </si>
  <si>
    <t>写真
直進</t>
    <rPh sb="0" eb="2">
      <t>シャシン</t>
    </rPh>
    <rPh sb="3" eb="5">
      <t>チョクシン</t>
    </rPh>
    <phoneticPr fontId="11"/>
  </si>
  <si>
    <t>右側</t>
    <rPh sb="0" eb="2">
      <t>ミギガワ</t>
    </rPh>
    <phoneticPr fontId="11"/>
  </si>
  <si>
    <t>NO.</t>
  </si>
  <si>
    <t>距離</t>
  </si>
  <si>
    <t>オープン日付 時間</t>
  </si>
  <si>
    <t>クローズ日付　時間</t>
  </si>
  <si>
    <t>========</t>
  </si>
  <si>
    <t>======</t>
  </si>
  <si>
    <t>===================</t>
  </si>
  <si>
    <t>====================</t>
  </si>
  <si>
    <t>スタート</t>
  </si>
  <si>
    <t>0km</t>
  </si>
  <si>
    <t>ゴール</t>
  </si>
  <si>
    <r>
      <rPr>
        <sz val="10"/>
        <color rgb="FFFF0000"/>
        <rFont val="A-OTF じゅん Pro 34"/>
        <family val="2"/>
        <charset val="128"/>
      </rPr>
      <t>リタイア（DNF)する場合は、必ずブルベカードに記載されている主催者まで直接本人が電話連絡すること。</t>
    </r>
    <r>
      <rPr>
        <sz val="10"/>
        <rFont val="A-OTF じゅん Pro 34"/>
        <family val="2"/>
        <charset val="128"/>
      </rPr>
      <t xml:space="preserve">
連絡無しにゴール受付をせずに帰られると、確認が取れるまでスタッフが撤収することができず運営に支障をきたします。
次回以降の参加をお断りします。</t>
    </r>
    <phoneticPr fontId="11"/>
  </si>
  <si>
    <t xml:space="preserve">┣ </t>
    <phoneticPr fontId="11"/>
  </si>
  <si>
    <t>市道</t>
    <rPh sb="0" eb="1">
      <t>シ</t>
    </rPh>
    <phoneticPr fontId="11"/>
  </si>
  <si>
    <t>市道</t>
    <phoneticPr fontId="11"/>
  </si>
  <si>
    <t>┳ 「栗原交番」</t>
    <rPh sb="3" eb="5">
      <t>クリハラ</t>
    </rPh>
    <rPh sb="5" eb="7">
      <t>コウバン</t>
    </rPh>
    <phoneticPr fontId="11"/>
  </si>
  <si>
    <t>R246潜る</t>
    <rPh sb="4" eb="5">
      <t>クグ</t>
    </rPh>
    <phoneticPr fontId="11"/>
  </si>
  <si>
    <t>K42</t>
    <phoneticPr fontId="11"/>
  </si>
  <si>
    <t>╋ 「大塚本町」</t>
    <rPh sb="3" eb="7">
      <t>オオツカホンマチ</t>
    </rPh>
    <phoneticPr fontId="11"/>
  </si>
  <si>
    <t>手前 相鉄踏切注意 深谷通り</t>
    <rPh sb="0" eb="2">
      <t>テマエ</t>
    </rPh>
    <rPh sb="3" eb="5">
      <t>ソウテツ</t>
    </rPh>
    <rPh sb="5" eb="7">
      <t>フミキリ</t>
    </rPh>
    <rPh sb="7" eb="9">
      <t>チュウイ</t>
    </rPh>
    <rPh sb="10" eb="13">
      <t>フカヤドオ</t>
    </rPh>
    <phoneticPr fontId="11"/>
  </si>
  <si>
    <t>K45</t>
    <phoneticPr fontId="11"/>
  </si>
  <si>
    <t>中原街道</t>
    <rPh sb="0" eb="2">
      <t>ナカハラ</t>
    </rPh>
    <rPh sb="2" eb="4">
      <t>カイドウ</t>
    </rPh>
    <phoneticPr fontId="11"/>
  </si>
  <si>
    <t>╋ 「早川」</t>
    <rPh sb="3" eb="5">
      <t>ハヤカワ</t>
    </rPh>
    <phoneticPr fontId="11"/>
  </si>
  <si>
    <t>K42 K43</t>
    <phoneticPr fontId="11"/>
  </si>
  <si>
    <t xml:space="preserve">╋ </t>
    <phoneticPr fontId="11"/>
  </si>
  <si>
    <t>R1超えてすぐ</t>
    <rPh sb="2" eb="3">
      <t>コ</t>
    </rPh>
    <phoneticPr fontId="11"/>
  </si>
  <si>
    <t>K43 R467</t>
    <phoneticPr fontId="11"/>
  </si>
  <si>
    <t>╋ 「南藤沢」</t>
    <rPh sb="3" eb="6">
      <t>ミナミフジサワ</t>
    </rPh>
    <phoneticPr fontId="11"/>
  </si>
  <si>
    <t>K32</t>
    <phoneticPr fontId="11"/>
  </si>
  <si>
    <t>R134</t>
    <phoneticPr fontId="11"/>
  </si>
  <si>
    <t>折返し</t>
    <rPh sb="0" eb="2">
      <t>オリカエ</t>
    </rPh>
    <phoneticPr fontId="11"/>
  </si>
  <si>
    <r>
      <rPr>
        <b/>
        <sz val="10"/>
        <rFont val="A-OTF じゅん Pro 34"/>
        <family val="3"/>
        <charset val="128"/>
      </rPr>
      <t>Ｙ</t>
    </r>
    <r>
      <rPr>
        <sz val="10"/>
        <rFont val="A-OTF じゅん Pro 34"/>
        <family val="2"/>
        <charset val="128"/>
      </rPr>
      <t>　西湘バイパス入り口</t>
    </r>
    <phoneticPr fontId="11"/>
  </si>
  <si>
    <t>R1とR134の分岐を左へ　[小田原 国道1号]</t>
    <phoneticPr fontId="11"/>
  </si>
  <si>
    <t>╋ 「大磯駅入口」</t>
    <rPh sb="3" eb="5">
      <t>オオイソ</t>
    </rPh>
    <rPh sb="5" eb="6">
      <t>エキ</t>
    </rPh>
    <rPh sb="6" eb="8">
      <t>イリグチ</t>
    </rPh>
    <phoneticPr fontId="11"/>
  </si>
  <si>
    <t>R1</t>
    <phoneticPr fontId="11"/>
  </si>
  <si>
    <t>┳ 「小田原市民会館前」</t>
    <rPh sb="3" eb="6">
      <t>オダワラ</t>
    </rPh>
    <rPh sb="6" eb="8">
      <t>シミン</t>
    </rPh>
    <rPh sb="8" eb="10">
      <t>カイカン</t>
    </rPh>
    <rPh sb="10" eb="11">
      <t>マエ</t>
    </rPh>
    <phoneticPr fontId="11"/>
  </si>
  <si>
    <t>右折</t>
    <phoneticPr fontId="11"/>
  </si>
  <si>
    <t>┳ 「本町」</t>
    <rPh sb="3" eb="5">
      <t>ホンマチ</t>
    </rPh>
    <phoneticPr fontId="11"/>
  </si>
  <si>
    <t>╋ 「早川口」</t>
    <rPh sb="3" eb="5">
      <t>ハヤカワ</t>
    </rPh>
    <rPh sb="5" eb="6">
      <t>クチ</t>
    </rPh>
    <phoneticPr fontId="11"/>
  </si>
  <si>
    <t>R135</t>
    <phoneticPr fontId="11"/>
  </si>
  <si>
    <t>┃ 早川インター付近高架</t>
    <phoneticPr fontId="11"/>
  </si>
  <si>
    <r>
      <rPr>
        <b/>
        <sz val="10"/>
        <rFont val="A-OTF じゅん Pro 34"/>
        <family val="3"/>
        <charset val="128"/>
      </rPr>
      <t>Ｙ</t>
    </r>
    <r>
      <rPr>
        <sz val="10"/>
        <rFont val="A-OTF じゅん Pro 34"/>
        <family val="2"/>
        <charset val="128"/>
      </rPr>
      <t>　真鶴道路料金所</t>
    </r>
    <phoneticPr fontId="11"/>
  </si>
  <si>
    <t>左上</t>
    <rPh sb="0" eb="2">
      <t>ヒダリウエ</t>
    </rPh>
    <phoneticPr fontId="11"/>
  </si>
  <si>
    <r>
      <rPr>
        <b/>
        <sz val="10"/>
        <rFont val="A-OTF じゅん Pro 34"/>
        <family val="3"/>
        <charset val="128"/>
      </rPr>
      <t>Ｙ</t>
    </r>
    <r>
      <rPr>
        <sz val="10"/>
        <rFont val="A-OTF じゅん Pro 34"/>
        <family val="2"/>
        <charset val="128"/>
      </rPr>
      <t>　「門川」</t>
    </r>
    <rPh sb="3" eb="5">
      <t>カドカワ</t>
    </rPh>
    <phoneticPr fontId="11"/>
  </si>
  <si>
    <t>右</t>
    <rPh sb="0" eb="1">
      <t>ミギ</t>
    </rPh>
    <phoneticPr fontId="11"/>
  </si>
  <si>
    <t>[R135]左は自動車専用道路、熱海ビーチライン（近道）に入らない</t>
    <phoneticPr fontId="11"/>
  </si>
  <si>
    <t>真鶴道路新道（有料道路）に入らない、旧道は通行無料</t>
    <phoneticPr fontId="11"/>
  </si>
  <si>
    <t>高架へ、自転車通行可</t>
    <phoneticPr fontId="11"/>
  </si>
  <si>
    <t>┫ 「東海岸町」</t>
    <rPh sb="3" eb="4">
      <t>ヒガシ</t>
    </rPh>
    <rPh sb="4" eb="6">
      <t>カイガン</t>
    </rPh>
    <rPh sb="6" eb="7">
      <t>マチ</t>
    </rPh>
    <phoneticPr fontId="11"/>
  </si>
  <si>
    <t>一方通行出口</t>
    <phoneticPr fontId="11"/>
  </si>
  <si>
    <t>右折レーンへ入る、通行注意</t>
    <phoneticPr fontId="11"/>
  </si>
  <si>
    <t>※熱海市街地通過後、往路のトンネル合計四か所は危険回避のため迂回路を通ります。</t>
  </si>
  <si>
    <t>Ｙ</t>
    <phoneticPr fontId="11"/>
  </si>
  <si>
    <t>左</t>
    <rPh sb="0" eb="1">
      <t>ヒダリ</t>
    </rPh>
    <phoneticPr fontId="11"/>
  </si>
  <si>
    <t>錦ヶ浦トンネルには入らない。
[ホテルニューアカオ]看板方面に</t>
    <phoneticPr fontId="11"/>
  </si>
  <si>
    <t>合流注意、トンネル出口</t>
    <phoneticPr fontId="11"/>
  </si>
  <si>
    <t>トンネル（名称なし）に入らず直ぐ手前を左折</t>
    <phoneticPr fontId="11"/>
  </si>
  <si>
    <t>合流注意</t>
    <phoneticPr fontId="11"/>
  </si>
  <si>
    <t>赤根トンネルに入らずトンネル手前の[オーシャンビュー赤根崎]方向へ</t>
    <phoneticPr fontId="11"/>
  </si>
  <si>
    <t>┫ 「網代」</t>
    <rPh sb="3" eb="5">
      <t>アジロ</t>
    </rPh>
    <phoneticPr fontId="11"/>
  </si>
  <si>
    <t>新網代トンネルに入らずに〔網代旭町方面〕へ左折
進行方向から信号名は見えません</t>
    <phoneticPr fontId="11"/>
  </si>
  <si>
    <t>二つ目の交差点。正面に山本釣具店。</t>
    <phoneticPr fontId="11"/>
  </si>
  <si>
    <t>合流注意。R135へ復帰</t>
    <phoneticPr fontId="11"/>
  </si>
  <si>
    <t>∩ コントロール2 セブンイレブン伊東ベイサイド店</t>
    <rPh sb="17" eb="19">
      <t>イトウ</t>
    </rPh>
    <rPh sb="24" eb="25">
      <t>テン</t>
    </rPh>
    <phoneticPr fontId="11"/>
  </si>
  <si>
    <t>「近道」に入らない</t>
    <phoneticPr fontId="11"/>
  </si>
  <si>
    <r>
      <rPr>
        <b/>
        <sz val="10"/>
        <rFont val="A-OTF じゅん Pro 34"/>
        <family val="3"/>
        <charset val="128"/>
      </rPr>
      <t>Ｙ</t>
    </r>
    <r>
      <rPr>
        <sz val="10"/>
        <rFont val="A-OTF じゅん Pro 34"/>
        <family val="2"/>
        <charset val="128"/>
      </rPr>
      <t>　「吉浜橋」</t>
    </r>
    <rPh sb="3" eb="5">
      <t>ヨシハマ</t>
    </rPh>
    <rPh sb="5" eb="6">
      <t>ハシ</t>
    </rPh>
    <phoneticPr fontId="11"/>
  </si>
  <si>
    <t>「真鶴道路」に行かない</t>
    <phoneticPr fontId="11"/>
  </si>
  <si>
    <t>K740</t>
    <phoneticPr fontId="11"/>
  </si>
  <si>
    <t>真鶴旧道に入る</t>
    <rPh sb="0" eb="2">
      <t>マナズル</t>
    </rPh>
    <rPh sb="2" eb="4">
      <t>キュウドウ</t>
    </rPh>
    <rPh sb="5" eb="6">
      <t>ハイ</t>
    </rPh>
    <phoneticPr fontId="11"/>
  </si>
  <si>
    <t>┃ コントロール3（通過チェック）
　　JR根府川駅</t>
    <rPh sb="10" eb="12">
      <t>ツウカ</t>
    </rPh>
    <rPh sb="22" eb="26">
      <t>ネブガワエキ</t>
    </rPh>
    <phoneticPr fontId="11"/>
  </si>
  <si>
    <t>写真
折返し</t>
    <rPh sb="0" eb="2">
      <t>シャシン</t>
    </rPh>
    <rPh sb="3" eb="5">
      <t>オリカエ</t>
    </rPh>
    <phoneticPr fontId="11"/>
  </si>
  <si>
    <t>┳ 「根府川」</t>
    <rPh sb="3" eb="6">
      <t>ネブカワ</t>
    </rPh>
    <phoneticPr fontId="11"/>
  </si>
  <si>
    <t>[小田原市街/Ｒ1一般道路]</t>
    <phoneticPr fontId="11"/>
  </si>
  <si>
    <t>┫ 「本町」</t>
    <rPh sb="3" eb="5">
      <t>ホンマチ</t>
    </rPh>
    <phoneticPr fontId="11"/>
  </si>
  <si>
    <t>╋ 「三の丸交番前」</t>
    <rPh sb="3" eb="4">
      <t>サン</t>
    </rPh>
    <rPh sb="5" eb="6">
      <t>マル</t>
    </rPh>
    <rPh sb="6" eb="8">
      <t>コウバン</t>
    </rPh>
    <rPh sb="8" eb="9">
      <t>マエ</t>
    </rPh>
    <phoneticPr fontId="11"/>
  </si>
  <si>
    <t>╋ 「国際通り」</t>
    <rPh sb="3" eb="6">
      <t>コクサイドオ</t>
    </rPh>
    <phoneticPr fontId="11"/>
  </si>
  <si>
    <t>╋ 「川匂神社入口」</t>
    <rPh sb="3" eb="4">
      <t>カワ</t>
    </rPh>
    <rPh sb="4" eb="5">
      <t>ニオイ</t>
    </rPh>
    <rPh sb="5" eb="7">
      <t>ジンジャ</t>
    </rPh>
    <rPh sb="7" eb="9">
      <t>イリグチ</t>
    </rPh>
    <phoneticPr fontId="11"/>
  </si>
  <si>
    <t>┳ 「運動場入口」</t>
    <rPh sb="3" eb="6">
      <t>ウンドウジョウ</t>
    </rPh>
    <rPh sb="6" eb="8">
      <t>イリグチ</t>
    </rPh>
    <phoneticPr fontId="11"/>
  </si>
  <si>
    <t>┳ 「葛川橋」</t>
    <rPh sb="3" eb="5">
      <t>クズカワ</t>
    </rPh>
    <rPh sb="5" eb="6">
      <t>ハシ</t>
    </rPh>
    <phoneticPr fontId="11"/>
  </si>
  <si>
    <t>K71</t>
    <phoneticPr fontId="11"/>
  </si>
  <si>
    <t>╋ 「中里歩道橋」</t>
    <rPh sb="3" eb="5">
      <t>ナカザト</t>
    </rPh>
    <rPh sb="5" eb="8">
      <t>ホドウキョウ</t>
    </rPh>
    <phoneticPr fontId="11"/>
  </si>
  <si>
    <t>五叉路「二宮高校入口」</t>
    <rPh sb="0" eb="3">
      <t>ゴサロ</t>
    </rPh>
    <rPh sb="4" eb="6">
      <t>ニノミヤ</t>
    </rPh>
    <rPh sb="6" eb="8">
      <t>コウコウ</t>
    </rPh>
    <rPh sb="8" eb="10">
      <t>イリグチ</t>
    </rPh>
    <phoneticPr fontId="11"/>
  </si>
  <si>
    <t>左側
右折</t>
    <rPh sb="0" eb="2">
      <t>ヒダリガワ</t>
    </rPh>
    <rPh sb="3" eb="5">
      <t>ウセツ</t>
    </rPh>
    <phoneticPr fontId="11"/>
  </si>
  <si>
    <t>╋　コントロール4 ローソン中井町井ノ口店</t>
    <rPh sb="17" eb="18">
      <t>イ</t>
    </rPh>
    <rPh sb="19" eb="20">
      <t>クチ</t>
    </rPh>
    <rPh sb="20" eb="21">
      <t>テン</t>
    </rPh>
    <phoneticPr fontId="11"/>
  </si>
  <si>
    <t>┳ 「土屋橋」</t>
    <rPh sb="3" eb="5">
      <t>ツチヤ</t>
    </rPh>
    <rPh sb="5" eb="6">
      <t>ハシ</t>
    </rPh>
    <phoneticPr fontId="11"/>
  </si>
  <si>
    <t>右折</t>
    <rPh sb="0" eb="2">
      <t>ウセ</t>
    </rPh>
    <phoneticPr fontId="11"/>
  </si>
  <si>
    <t>K62</t>
    <phoneticPr fontId="11"/>
  </si>
  <si>
    <t>K63</t>
    <phoneticPr fontId="11"/>
  </si>
  <si>
    <t>┫ 「平塚東インター入口」</t>
    <rPh sb="3" eb="5">
      <t>ヒラツカ</t>
    </rPh>
    <rPh sb="5" eb="6">
      <t>ヒガシ</t>
    </rPh>
    <rPh sb="10" eb="12">
      <t>イリグチ</t>
    </rPh>
    <phoneticPr fontId="11"/>
  </si>
  <si>
    <t>小田原厚木道路の側道</t>
    <rPh sb="0" eb="7">
      <t>オダワラアツギ</t>
    </rPh>
    <rPh sb="8" eb="10">
      <t>ソクドウ</t>
    </rPh>
    <phoneticPr fontId="11"/>
  </si>
  <si>
    <t>╋ 「片平」</t>
    <rPh sb="3" eb="5">
      <t>カタヒラ</t>
    </rPh>
    <phoneticPr fontId="11"/>
  </si>
  <si>
    <t>K604</t>
    <phoneticPr fontId="11"/>
  </si>
  <si>
    <t>╋ 「岡田」</t>
    <rPh sb="3" eb="5">
      <t>オカダ</t>
    </rPh>
    <phoneticPr fontId="11"/>
  </si>
  <si>
    <t>K601</t>
    <phoneticPr fontId="11"/>
  </si>
  <si>
    <t>┣ 「あゆみ橋西入口」</t>
    <rPh sb="6" eb="7">
      <t>ハシ</t>
    </rPh>
    <rPh sb="7" eb="8">
      <t>ニシ</t>
    </rPh>
    <rPh sb="8" eb="10">
      <t>イリグチ</t>
    </rPh>
    <phoneticPr fontId="11"/>
  </si>
  <si>
    <t>╋ 「あゆみ橋東」</t>
    <rPh sb="6" eb="7">
      <t>ハシ</t>
    </rPh>
    <rPh sb="7" eb="8">
      <t>アズマ</t>
    </rPh>
    <phoneticPr fontId="11"/>
  </si>
  <si>
    <t>K46 K51</t>
    <phoneticPr fontId="11"/>
  </si>
  <si>
    <t>╋ S</t>
    <phoneticPr fontId="11"/>
  </si>
  <si>
    <t>小田急線踏切渡る</t>
    <rPh sb="0" eb="4">
      <t>オダキュウセン</t>
    </rPh>
    <rPh sb="4" eb="6">
      <t>フミキリ</t>
    </rPh>
    <rPh sb="6" eb="7">
      <t>ワタ</t>
    </rPh>
    <phoneticPr fontId="11"/>
  </si>
  <si>
    <r>
      <t>各PCのオープン・クローズ時刻は、23時スタートを基準に書いています。
当日、ウェーブスタートで各自のスタート</t>
    </r>
    <r>
      <rPr>
        <sz val="10"/>
        <color rgb="FFFF0000"/>
        <rFont val="A-OTF じゅん Pro 34"/>
        <family val="2"/>
        <charset val="128"/>
      </rPr>
      <t>見なし時間は変わります</t>
    </r>
    <r>
      <rPr>
        <sz val="10"/>
        <rFont val="A-OTF じゅん Pro 34"/>
        <family val="2"/>
        <charset val="128"/>
      </rPr>
      <t>ので、ご注意下さい。</t>
    </r>
    <phoneticPr fontId="11"/>
  </si>
  <si>
    <t>sd: 2022/7/30 200km BRM</t>
  </si>
  <si>
    <t>28km</t>
  </si>
  <si>
    <t>111km</t>
  </si>
  <si>
    <t>150km</t>
  </si>
  <si>
    <t>172km</t>
  </si>
  <si>
    <t>202km</t>
  </si>
  <si>
    <t>フォトコントロール：時刻不問（参考クローズ 9:00）
駅舎を自分のバイクとともに撮影。</t>
    <rPh sb="28" eb="30">
      <t>エキシャ</t>
    </rPh>
    <phoneticPr fontId="11"/>
  </si>
  <si>
    <t>スタート　座間市 芹沢公園</t>
    <rPh sb="5" eb="7">
      <t>ザマ</t>
    </rPh>
    <rPh sb="7" eb="8">
      <t>シ</t>
    </rPh>
    <rPh sb="9" eb="11">
      <t>セリザワ</t>
    </rPh>
    <phoneticPr fontId="11"/>
  </si>
  <si>
    <t>ゴール 座間市 芹沢公園</t>
    <rPh sb="4" eb="7">
      <t>ザマシ</t>
    </rPh>
    <rPh sb="8" eb="10">
      <t>セリザワ</t>
    </rPh>
    <rPh sb="10" eb="12">
      <t>コウエン</t>
    </rPh>
    <phoneticPr fontId="11"/>
  </si>
  <si>
    <t>K40の手前左折</t>
    <rPh sb="4" eb="6">
      <t>テマエ</t>
    </rPh>
    <rPh sb="6" eb="8">
      <t>サセツ</t>
    </rPh>
    <phoneticPr fontId="11"/>
  </si>
  <si>
    <t>コントロールには時間制限のあるもの（黄色）と無いもの（オレンジ）があります。時間制限のないコントロールは今回写真２となっています。</t>
    <rPh sb="8" eb="10">
      <t>ジカン</t>
    </rPh>
    <rPh sb="10" eb="12">
      <t>セイゲン</t>
    </rPh>
    <rPh sb="18" eb="20">
      <t>キイロ</t>
    </rPh>
    <rPh sb="22" eb="23">
      <t>ナ</t>
    </rPh>
    <rPh sb="38" eb="40">
      <t>ジカン</t>
    </rPh>
    <rPh sb="40" eb="42">
      <t>セイゲン</t>
    </rPh>
    <rPh sb="52" eb="54">
      <t>コンカイ</t>
    </rPh>
    <rPh sb="54" eb="56">
      <t>シャシン</t>
    </rPh>
    <phoneticPr fontId="11"/>
  </si>
  <si>
    <t>https://ridewithgps.com/routes/38908845?privacy_code=Ec0TnICOX4UsYXv3</t>
    <phoneticPr fontId="11"/>
  </si>
  <si>
    <t>∩ コントロール1 （通過チェック）
　 鎌倉 魚藍観世音の石碑（海側）</t>
    <rPh sb="11" eb="13">
      <t>ツウカ</t>
    </rPh>
    <rPh sb="33" eb="35">
      <t>ウミガワ</t>
    </rPh>
    <phoneticPr fontId="11"/>
  </si>
  <si>
    <t xml:space="preserve">┳ </t>
    <phoneticPr fontId="11"/>
  </si>
  <si>
    <t>╋ 「綾瀬市深谷」</t>
    <rPh sb="3" eb="6">
      <t>アヤセシ</t>
    </rPh>
    <rPh sb="6" eb="8">
      <t>フカヤ</t>
    </rPh>
    <phoneticPr fontId="11"/>
  </si>
  <si>
    <t>1時の方角
左奥のガソリンスタンド前を通過する二段階右折推奨</t>
    <rPh sb="1" eb="2">
      <t>ジ</t>
    </rPh>
    <rPh sb="3" eb="5">
      <t>ホウガク</t>
    </rPh>
    <rPh sb="6" eb="7">
      <t>ヒダリ</t>
    </rPh>
    <rPh sb="7" eb="8">
      <t>オク</t>
    </rPh>
    <rPh sb="17" eb="18">
      <t>マエ</t>
    </rPh>
    <rPh sb="19" eb="21">
      <t>ツウカ</t>
    </rPh>
    <rPh sb="23" eb="28">
      <t>ニダンカイウセツ</t>
    </rPh>
    <rPh sb="28" eb="30">
      <t>スイショウ</t>
    </rPh>
    <phoneticPr fontId="11"/>
  </si>
  <si>
    <t>右奥</t>
    <rPh sb="0" eb="1">
      <t>ミギ</t>
    </rPh>
    <rPh sb="1" eb="2">
      <t>オク</t>
    </rPh>
    <phoneticPr fontId="11"/>
  </si>
  <si>
    <t>2023年 BRM1007たまがわ200km伊東温泉</t>
    <rPh sb="22" eb="24">
      <t>イトウ</t>
    </rPh>
    <rPh sb="24" eb="26">
      <t>オンセン</t>
    </rPh>
    <phoneticPr fontId="10"/>
  </si>
  <si>
    <t>Ver.1.00 2023.10.03</t>
    <phoneticPr fontId="10"/>
  </si>
  <si>
    <t>10/7 23:00～23:30
北側管理棟前</t>
    <rPh sb="17" eb="19">
      <t>キタガワ</t>
    </rPh>
    <rPh sb="19" eb="21">
      <t>カンリ</t>
    </rPh>
    <rPh sb="21" eb="22">
      <t>トウ</t>
    </rPh>
    <rPh sb="22" eb="23">
      <t>マエ</t>
    </rPh>
    <phoneticPr fontId="11"/>
  </si>
  <si>
    <t>フォトコントロール：時刻不問（参考クローズ 10/8 1:24）
交差点左前の、鎌倉交通安全協会 石碑でも可
石碑を自分のバイクとともに撮影</t>
    <rPh sb="33" eb="36">
      <t>コウサテン</t>
    </rPh>
    <rPh sb="49" eb="51">
      <t>セキヒ</t>
    </rPh>
    <rPh sb="53" eb="54">
      <t>カ</t>
    </rPh>
    <phoneticPr fontId="11"/>
  </si>
  <si>
    <t>10/8 2:16～6:24</t>
    <phoneticPr fontId="11"/>
  </si>
  <si>
    <t>10/8 4:04～10:28
井ノ口交差点右折</t>
    <rPh sb="16" eb="17">
      <t>イ</t>
    </rPh>
    <rPh sb="19" eb="22">
      <t>コウサテン</t>
    </rPh>
    <rPh sb="22" eb="24">
      <t>ウセツ</t>
    </rPh>
    <phoneticPr fontId="11"/>
  </si>
  <si>
    <t>10/8 4:53～12:30
北側管理棟前</t>
    <rPh sb="16" eb="18">
      <t>キタガワ</t>
    </rPh>
    <rPh sb="18" eb="20">
      <t>カンリ</t>
    </rPh>
    <rPh sb="20" eb="21">
      <t>トウ</t>
    </rPh>
    <rPh sb="21" eb="22">
      <t>マエ</t>
    </rPh>
    <phoneticPr fontId="11"/>
  </si>
  <si>
    <t>R246くぐる</t>
    <phoneticPr fontId="11"/>
  </si>
  <si>
    <t>谷戸山公園に沿って登る</t>
    <rPh sb="0" eb="5">
      <t>ヤトヤマ</t>
    </rPh>
    <rPh sb="6" eb="7">
      <t>ソ</t>
    </rPh>
    <rPh sb="9" eb="10">
      <t>ノボ</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</si>
</sst>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_);[Red]\(0.0\)"/>
    <numFmt numFmtId="179" formatCode="0.0"/>
  </numFmts>
  <fonts count="25">
    <font>
      <sz val="10"/>
      <name val="Arial"/>
      <family val="2"/>
    </font>
    <font>
      <sz val="11"/>
      <color theme="1"/>
      <name val="ＭＳ Ｐゴシック"/>
      <family val="2"/>
      <charset val="128"/>
      <scheme val="minor"/>
    </font>
    <font>
      <sz val="11"/>
      <name val="ＭＳ Ｐゴシック"/>
      <family val="3"/>
      <charset val="128"/>
    </font>
    <font>
      <sz val="11"/>
      <color indexed="48"/>
      <name val="ＭＳ Ｐゴシック"/>
      <family val="3"/>
      <charset val="128"/>
    </font>
    <font>
      <sz val="11"/>
      <color indexed="10"/>
      <name val="ＭＳ Ｐゴシック"/>
      <family val="3"/>
      <charset val="128"/>
    </font>
    <font>
      <sz val="10"/>
      <name val="ＭＳ Ｐゴシック"/>
      <family val="3"/>
      <charset val="128"/>
    </font>
    <font>
      <sz val="10"/>
      <color indexed="10"/>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6"/>
      <name val="Arial"/>
      <family val="2"/>
    </font>
    <font>
      <sz val="6"/>
      <name val="ＭＳ Ｐゴシック"/>
      <family val="3"/>
      <charset val="128"/>
    </font>
    <font>
      <sz val="10"/>
      <name val="Arial"/>
      <family val="2"/>
    </font>
    <font>
      <u/>
      <sz val="10"/>
      <color theme="10"/>
      <name val="Arial"/>
      <family val="2"/>
    </font>
    <font>
      <b/>
      <sz val="10"/>
      <name val="A-OTF じゅん Pro 34"/>
      <family val="2"/>
      <charset val="128"/>
    </font>
    <font>
      <sz val="10"/>
      <name val="A-OTF じゅん Pro 34"/>
      <family val="2"/>
      <charset val="128"/>
    </font>
    <font>
      <sz val="10"/>
      <color indexed="8"/>
      <name val="A-OTF じゅん Pro 34"/>
      <family val="2"/>
      <charset val="128"/>
    </font>
    <font>
      <sz val="10"/>
      <color theme="1"/>
      <name val="A-OTF じゅん Pro 34"/>
      <family val="2"/>
      <charset val="128"/>
    </font>
    <font>
      <sz val="10"/>
      <color rgb="FFFF0000"/>
      <name val="A-OTF じゅん Pro 34"/>
      <family val="2"/>
      <charset val="128"/>
    </font>
    <font>
      <b/>
      <sz val="10"/>
      <color theme="1"/>
      <name val="A-OTF じゅん Pro 34"/>
      <family val="3"/>
      <charset val="128"/>
    </font>
    <font>
      <b/>
      <sz val="10"/>
      <name val="A-OTF じゅん Pro 34"/>
      <family val="3"/>
      <charset val="128"/>
    </font>
    <font>
      <sz val="10"/>
      <name val="A-OTF じゅん Pro 34"/>
      <family val="3"/>
      <charset val="128"/>
    </font>
    <font>
      <sz val="10"/>
      <color rgb="FFFF0000"/>
      <name val="ＭＳ Ｐゴシック"/>
      <family val="3"/>
      <charset val="128"/>
    </font>
    <font>
      <sz val="10"/>
      <color theme="1"/>
      <name val="ＭＳ Ｐゴシック"/>
      <family val="2"/>
      <scheme val="minor"/>
    </font>
    <font>
      <b/>
      <sz val="10"/>
      <color theme="1"/>
      <name val="ＭＳ Ｐゴシック"/>
      <family val="2"/>
      <scheme val="minor"/>
    </font>
  </fonts>
  <fills count="1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8">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9" fillId="10" borderId="0" applyNumberFormat="0" applyBorder="0" applyAlignment="0" applyProtection="0">
      <alignment vertical="center"/>
    </xf>
    <xf numFmtId="0" fontId="2" fillId="0" borderId="0"/>
    <xf numFmtId="0" fontId="13" fillId="0" borderId="0" applyNumberFormat="0" applyFill="0" applyBorder="0" applyAlignment="0" applyProtection="0"/>
    <xf numFmtId="0" fontId="12" fillId="0" borderId="0"/>
    <xf numFmtId="0" fontId="1" fillId="0" borderId="0">
      <alignment vertical="center"/>
    </xf>
  </cellStyleXfs>
  <cellXfs count="96">
    <xf numFmtId="0" fontId="0" fillId="0" borderId="0" xfId="0"/>
    <xf numFmtId="0" fontId="3" fillId="9" borderId="0" xfId="0" applyFont="1" applyFill="1"/>
    <xf numFmtId="0" fontId="4" fillId="9" borderId="0" xfId="0" applyFont="1" applyFill="1"/>
    <xf numFmtId="0" fontId="0" fillId="9" borderId="0" xfId="0" applyFill="1"/>
    <xf numFmtId="14" fontId="0" fillId="9" borderId="0" xfId="0" applyNumberFormat="1" applyFill="1"/>
    <xf numFmtId="0" fontId="5" fillId="9" borderId="0" xfId="0" applyFont="1" applyFill="1"/>
    <xf numFmtId="0" fontId="6" fillId="0" borderId="0" xfId="0" applyFont="1"/>
    <xf numFmtId="0" fontId="5" fillId="0" borderId="0" xfId="0" applyFont="1"/>
    <xf numFmtId="0" fontId="15" fillId="0" borderId="0" xfId="0" applyFont="1" applyAlignment="1">
      <alignment horizontal="center" vertical="center"/>
    </xf>
    <xf numFmtId="0" fontId="15" fillId="0" borderId="0" xfId="0" applyFont="1" applyAlignment="1">
      <alignment vertical="center"/>
    </xf>
    <xf numFmtId="0" fontId="15" fillId="14" borderId="0" xfId="0" applyFont="1" applyFill="1" applyAlignment="1">
      <alignment vertical="center"/>
    </xf>
    <xf numFmtId="14" fontId="15" fillId="0" borderId="0" xfId="0" applyNumberFormat="1" applyFont="1" applyAlignment="1">
      <alignment horizontal="center" vertical="center" wrapText="1"/>
    </xf>
    <xf numFmtId="177" fontId="15" fillId="0" borderId="0" xfId="0" applyNumberFormat="1" applyFont="1" applyAlignment="1">
      <alignment horizontal="center" vertical="center"/>
    </xf>
    <xf numFmtId="177" fontId="15" fillId="0" borderId="1" xfId="0" applyNumberFormat="1" applyFont="1" applyBorder="1" applyAlignment="1">
      <alignment horizontal="center" vertical="center"/>
    </xf>
    <xf numFmtId="0" fontId="15" fillId="0" borderId="0" xfId="0" applyFont="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left" vertical="center"/>
    </xf>
    <xf numFmtId="14" fontId="15" fillId="0" borderId="0" xfId="0" applyNumberFormat="1" applyFont="1" applyAlignment="1">
      <alignment horizontal="right" vertical="center"/>
    </xf>
    <xf numFmtId="176" fontId="15" fillId="7" borderId="2" xfId="0" applyNumberFormat="1" applyFont="1" applyFill="1" applyBorder="1" applyAlignment="1">
      <alignment horizontal="center" vertical="center"/>
    </xf>
    <xf numFmtId="0" fontId="15" fillId="7" borderId="2" xfId="0" applyFont="1" applyFill="1" applyBorder="1" applyAlignment="1">
      <alignment horizontal="center" vertical="center"/>
    </xf>
    <xf numFmtId="0" fontId="15" fillId="7" borderId="2" xfId="0" applyFont="1" applyFill="1" applyBorder="1" applyAlignment="1">
      <alignment horizontal="center" vertical="center" wrapText="1"/>
    </xf>
    <xf numFmtId="177" fontId="15" fillId="7" borderId="2" xfId="0" applyNumberFormat="1" applyFont="1" applyFill="1" applyBorder="1" applyAlignment="1">
      <alignment horizontal="center" vertical="center"/>
    </xf>
    <xf numFmtId="0" fontId="16" fillId="7" borderId="2" xfId="0" applyFont="1" applyFill="1" applyBorder="1" applyAlignment="1">
      <alignment horizontal="left" vertical="center"/>
    </xf>
    <xf numFmtId="176" fontId="14" fillId="13" borderId="2" xfId="0" applyNumberFormat="1" applyFont="1" applyFill="1" applyBorder="1" applyAlignment="1">
      <alignment horizontal="center" vertical="center"/>
    </xf>
    <xf numFmtId="0" fontId="14" fillId="13" borderId="2" xfId="0" applyFont="1" applyFill="1" applyBorder="1" applyAlignment="1">
      <alignment horizontal="center" vertical="center"/>
    </xf>
    <xf numFmtId="0" fontId="14" fillId="13" borderId="2" xfId="0" applyFont="1" applyFill="1" applyBorder="1" applyAlignment="1">
      <alignment horizontal="center" vertical="center" wrapText="1"/>
    </xf>
    <xf numFmtId="177" fontId="15" fillId="13" borderId="2" xfId="0" applyNumberFormat="1" applyFont="1" applyFill="1" applyBorder="1" applyAlignment="1">
      <alignment horizontal="center" vertical="center"/>
    </xf>
    <xf numFmtId="177" fontId="14" fillId="13" borderId="2" xfId="0" applyNumberFormat="1" applyFont="1" applyFill="1" applyBorder="1" applyAlignment="1">
      <alignment horizontal="center" vertical="center"/>
    </xf>
    <xf numFmtId="20" fontId="14" fillId="13" borderId="2" xfId="0" applyNumberFormat="1" applyFont="1" applyFill="1" applyBorder="1" applyAlignment="1">
      <alignment horizontal="left" vertical="center" wrapText="1"/>
    </xf>
    <xf numFmtId="176"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177" fontId="15" fillId="0" borderId="2"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5" fillId="0" borderId="2" xfId="0" applyFont="1" applyBorder="1" applyAlignment="1">
      <alignment horizontal="left" vertical="center" wrapText="1"/>
    </xf>
    <xf numFmtId="20" fontId="15" fillId="0" borderId="2" xfId="0" applyNumberFormat="1" applyFont="1" applyBorder="1" applyAlignment="1">
      <alignment horizontal="left" vertical="center" wrapText="1"/>
    </xf>
    <xf numFmtId="177" fontId="15" fillId="0" borderId="2" xfId="0" applyNumberFormat="1" applyFont="1" applyBorder="1" applyAlignment="1">
      <alignment horizontal="center" vertical="center" wrapText="1"/>
    </xf>
    <xf numFmtId="178" fontId="15" fillId="0" borderId="2" xfId="0" applyNumberFormat="1" applyFont="1" applyBorder="1" applyAlignment="1">
      <alignment horizontal="left" vertical="center" wrapText="1"/>
    </xf>
    <xf numFmtId="176" fontId="15" fillId="0" borderId="3" xfId="0" applyNumberFormat="1" applyFont="1" applyBorder="1" applyAlignment="1">
      <alignment horizontal="center" vertical="center"/>
    </xf>
    <xf numFmtId="178" fontId="15" fillId="0" borderId="3" xfId="0" applyNumberFormat="1" applyFont="1" applyBorder="1" applyAlignment="1">
      <alignment horizontal="left" vertical="center" wrapText="1"/>
    </xf>
    <xf numFmtId="0" fontId="17" fillId="0" borderId="2" xfId="22" applyFont="1" applyBorder="1" applyAlignment="1">
      <alignment horizontal="center" vertical="center"/>
    </xf>
    <xf numFmtId="177" fontId="17" fillId="0" borderId="2" xfId="22" applyNumberFormat="1" applyFont="1" applyBorder="1" applyAlignment="1">
      <alignment horizontal="center" vertical="center" wrapText="1"/>
    </xf>
    <xf numFmtId="0" fontId="2" fillId="9" borderId="0" xfId="0" applyFont="1" applyFill="1"/>
    <xf numFmtId="0" fontId="2" fillId="0" borderId="0" xfId="0" applyFont="1"/>
    <xf numFmtId="14" fontId="2" fillId="9" borderId="0" xfId="0" applyNumberFormat="1" applyFont="1" applyFill="1"/>
    <xf numFmtId="176" fontId="14" fillId="0" borderId="0" xfId="0" applyNumberFormat="1" applyFont="1" applyAlignment="1">
      <alignment horizontal="left" vertical="center"/>
    </xf>
    <xf numFmtId="0" fontId="15" fillId="7" borderId="2" xfId="0" applyFont="1" applyFill="1" applyBorder="1" applyAlignment="1">
      <alignment horizontal="left" vertical="center" wrapText="1"/>
    </xf>
    <xf numFmtId="0" fontId="14" fillId="13" borderId="2" xfId="0" applyFont="1" applyFill="1" applyBorder="1" applyAlignment="1">
      <alignment horizontal="left" vertical="center" wrapText="1"/>
    </xf>
    <xf numFmtId="0" fontId="17" fillId="0" borderId="2" xfId="22" applyFont="1" applyBorder="1" applyAlignment="1">
      <alignment horizontal="left" vertical="center" wrapText="1"/>
    </xf>
    <xf numFmtId="0" fontId="0" fillId="0" borderId="0" xfId="0" applyAlignment="1">
      <alignment vertical="center"/>
    </xf>
    <xf numFmtId="179" fontId="19" fillId="15" borderId="3" xfId="0" applyNumberFormat="1" applyFont="1" applyFill="1" applyBorder="1" applyAlignment="1">
      <alignment horizontal="center" vertical="center"/>
    </xf>
    <xf numFmtId="176" fontId="20" fillId="15" borderId="3" xfId="0" applyNumberFormat="1" applyFont="1" applyFill="1" applyBorder="1" applyAlignment="1">
      <alignment horizontal="center" vertical="center"/>
    </xf>
    <xf numFmtId="0" fontId="19" fillId="15" borderId="2" xfId="22" applyFont="1" applyFill="1" applyBorder="1" applyAlignment="1">
      <alignment horizontal="left" vertical="center" wrapText="1"/>
    </xf>
    <xf numFmtId="177" fontId="19" fillId="15" borderId="2" xfId="22" applyNumberFormat="1" applyFont="1" applyFill="1" applyBorder="1" applyAlignment="1">
      <alignment horizontal="center" vertical="center" wrapText="1"/>
    </xf>
    <xf numFmtId="179" fontId="19" fillId="15" borderId="2" xfId="22" applyNumberFormat="1" applyFont="1" applyFill="1" applyBorder="1" applyAlignment="1">
      <alignment horizontal="center" vertical="center"/>
    </xf>
    <xf numFmtId="178" fontId="20" fillId="15" borderId="2" xfId="0" applyNumberFormat="1" applyFont="1" applyFill="1" applyBorder="1" applyAlignment="1">
      <alignment horizontal="left" vertical="center" wrapText="1"/>
    </xf>
    <xf numFmtId="0" fontId="21" fillId="0" borderId="2" xfId="0" applyFont="1" applyBorder="1" applyAlignment="1">
      <alignment horizontal="left" vertical="center" wrapText="1"/>
    </xf>
    <xf numFmtId="176" fontId="15" fillId="0" borderId="4" xfId="0" applyNumberFormat="1" applyFont="1" applyBorder="1" applyAlignment="1">
      <alignment horizontal="center" vertical="center"/>
    </xf>
    <xf numFmtId="0" fontId="15" fillId="0" borderId="4" xfId="0" applyFont="1" applyBorder="1" applyAlignment="1">
      <alignment horizontal="left" vertical="center" wrapText="1"/>
    </xf>
    <xf numFmtId="0" fontId="15" fillId="0" borderId="4" xfId="0" applyFont="1" applyBorder="1" applyAlignment="1">
      <alignment horizontal="center" vertical="center"/>
    </xf>
    <xf numFmtId="177" fontId="15" fillId="0" borderId="4" xfId="0" applyNumberFormat="1" applyFont="1" applyBorder="1" applyAlignment="1">
      <alignment horizontal="center" vertical="center" wrapText="1"/>
    </xf>
    <xf numFmtId="177" fontId="15" fillId="0" borderId="4" xfId="0" applyNumberFormat="1" applyFont="1" applyBorder="1" applyAlignment="1">
      <alignment horizontal="center" vertical="center"/>
    </xf>
    <xf numFmtId="177" fontId="14" fillId="0" borderId="4" xfId="0" applyNumberFormat="1" applyFont="1" applyBorder="1" applyAlignment="1">
      <alignment horizontal="center" vertical="center"/>
    </xf>
    <xf numFmtId="178" fontId="15" fillId="0" borderId="4" xfId="0" applyNumberFormat="1" applyFont="1" applyBorder="1" applyAlignment="1">
      <alignment horizontal="left" vertical="center" wrapText="1"/>
    </xf>
    <xf numFmtId="176"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177" fontId="15" fillId="0" borderId="1" xfId="0" applyNumberFormat="1" applyFont="1" applyBorder="1" applyAlignment="1">
      <alignment horizontal="center" vertical="center" wrapText="1"/>
    </xf>
    <xf numFmtId="177" fontId="14" fillId="0" borderId="1" xfId="0" applyNumberFormat="1" applyFont="1" applyBorder="1" applyAlignment="1">
      <alignment horizontal="center" vertical="center"/>
    </xf>
    <xf numFmtId="178" fontId="15" fillId="0" borderId="1" xfId="0" applyNumberFormat="1" applyFont="1" applyBorder="1" applyAlignment="1">
      <alignment horizontal="left" vertical="center" wrapText="1"/>
    </xf>
    <xf numFmtId="0" fontId="20" fillId="0" borderId="2" xfId="0" applyFont="1" applyBorder="1" applyAlignment="1">
      <alignment horizontal="left" vertical="center" wrapText="1"/>
    </xf>
    <xf numFmtId="176" fontId="20" fillId="13" borderId="3" xfId="0" applyNumberFormat="1" applyFont="1" applyFill="1" applyBorder="1" applyAlignment="1">
      <alignment horizontal="center" vertical="center"/>
    </xf>
    <xf numFmtId="0" fontId="19" fillId="13" borderId="2" xfId="22" applyFont="1" applyFill="1" applyBorder="1" applyAlignment="1">
      <alignment horizontal="left" vertical="center" wrapText="1"/>
    </xf>
    <xf numFmtId="0" fontId="19" fillId="13" borderId="2" xfId="22" applyFont="1" applyFill="1" applyBorder="1" applyAlignment="1">
      <alignment horizontal="center" vertical="center"/>
    </xf>
    <xf numFmtId="177" fontId="19" fillId="13" borderId="2" xfId="22" applyNumberFormat="1" applyFont="1" applyFill="1" applyBorder="1" applyAlignment="1">
      <alignment horizontal="center" vertical="center" wrapText="1"/>
    </xf>
    <xf numFmtId="179" fontId="19" fillId="13" borderId="2" xfId="22" applyNumberFormat="1" applyFont="1" applyFill="1" applyBorder="1" applyAlignment="1">
      <alignment horizontal="center" vertical="center"/>
    </xf>
    <xf numFmtId="179" fontId="19" fillId="13" borderId="3" xfId="0" applyNumberFormat="1" applyFont="1" applyFill="1" applyBorder="1" applyAlignment="1">
      <alignment horizontal="center" vertical="center"/>
    </xf>
    <xf numFmtId="178" fontId="20" fillId="13" borderId="2" xfId="0" applyNumberFormat="1" applyFont="1" applyFill="1" applyBorder="1" applyAlignment="1">
      <alignment horizontal="left" vertical="center" wrapText="1"/>
    </xf>
    <xf numFmtId="0" fontId="19" fillId="15" borderId="2" xfId="22" applyFont="1" applyFill="1" applyBorder="1" applyAlignment="1">
      <alignment horizontal="center" vertical="center" wrapText="1"/>
    </xf>
    <xf numFmtId="0" fontId="20" fillId="13" borderId="2" xfId="0" applyFont="1" applyFill="1" applyBorder="1" applyAlignment="1">
      <alignment horizontal="left" vertical="center" wrapText="1"/>
    </xf>
    <xf numFmtId="0" fontId="19" fillId="13" borderId="2" xfId="22" applyFont="1" applyFill="1" applyBorder="1" applyAlignment="1">
      <alignment horizontal="center" vertical="center" wrapText="1"/>
    </xf>
    <xf numFmtId="0" fontId="23" fillId="0" borderId="0" xfId="23" applyFont="1">
      <alignment vertical="center"/>
    </xf>
    <xf numFmtId="0" fontId="1" fillId="0" borderId="0" xfId="23">
      <alignment vertical="center"/>
    </xf>
    <xf numFmtId="0" fontId="24" fillId="0" borderId="0" xfId="23" applyFont="1" applyAlignment="1">
      <alignment horizontal="center" vertical="center" wrapText="1"/>
    </xf>
    <xf numFmtId="0" fontId="23" fillId="0" borderId="0" xfId="23" applyFont="1" applyAlignment="1">
      <alignment vertical="center" wrapText="1"/>
    </xf>
    <xf numFmtId="22" fontId="23" fillId="0" borderId="0" xfId="23" applyNumberFormat="1" applyFont="1" applyAlignment="1">
      <alignment vertical="center" wrapText="1"/>
    </xf>
    <xf numFmtId="0" fontId="1" fillId="0" borderId="0" xfId="23" applyAlignment="1">
      <alignment vertical="center" wrapText="1"/>
    </xf>
    <xf numFmtId="0" fontId="20" fillId="0" borderId="0" xfId="0" applyFont="1" applyAlignment="1">
      <alignment horizontal="left" vertical="center"/>
    </xf>
    <xf numFmtId="0" fontId="15" fillId="0" borderId="0" xfId="0" applyFont="1" applyAlignment="1">
      <alignment horizontal="left" vertical="center" wrapText="1"/>
    </xf>
    <xf numFmtId="176" fontId="14" fillId="0" borderId="0" xfId="0" applyNumberFormat="1" applyFont="1" applyAlignment="1">
      <alignment horizontal="left" vertical="center"/>
    </xf>
    <xf numFmtId="176" fontId="13" fillId="14" borderId="0" xfId="21" applyNumberFormat="1" applyFill="1" applyBorder="1" applyAlignment="1">
      <alignment horizontal="center" vertical="center" wrapText="1"/>
    </xf>
    <xf numFmtId="176" fontId="14" fillId="14" borderId="0" xfId="0" applyNumberFormat="1" applyFont="1" applyFill="1" applyAlignment="1">
      <alignment horizontal="center" vertical="center" wrapText="1"/>
    </xf>
    <xf numFmtId="0" fontId="18" fillId="0" borderId="0" xfId="0" applyFont="1" applyAlignment="1">
      <alignment horizontal="left" vertical="center" wrapText="1"/>
    </xf>
    <xf numFmtId="176" fontId="22" fillId="0" borderId="5" xfId="0" applyNumberFormat="1" applyFont="1" applyBorder="1" applyAlignment="1">
      <alignment vertical="center"/>
    </xf>
    <xf numFmtId="176" fontId="22" fillId="0" borderId="6" xfId="0" applyNumberFormat="1" applyFont="1" applyBorder="1" applyAlignment="1">
      <alignment vertical="center"/>
    </xf>
    <xf numFmtId="176" fontId="22" fillId="0" borderId="7" xfId="0" applyNumberFormat="1" applyFont="1" applyBorder="1" applyAlignment="1">
      <alignment vertical="center"/>
    </xf>
    <xf numFmtId="0" fontId="15" fillId="0" borderId="0" xfId="0" quotePrefix="1" applyFont="1" applyAlignment="1">
      <alignment horizontal="center" vertical="center"/>
    </xf>
  </cellXfs>
  <cellStyles count="24">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どちらでもない" xfId="19" xr:uid="{00000000-0005-0000-0000-000012000000}"/>
    <cellStyle name="ハイパーリンク" xfId="21" builtinId="8"/>
    <cellStyle name="標準" xfId="0" builtinId="0"/>
    <cellStyle name="標準 2" xfId="20" xr:uid="{00000000-0005-0000-0000-000014000000}"/>
    <cellStyle name="標準 3" xfId="22" xr:uid="{49BFF335-AAEE-4C20-A345-E5C6D37ADEC7}"/>
    <cellStyle name="標準 4" xfId="23" xr:uid="{624060AE-F061-4E63-BC00-CB9E3380CD5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801"/>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38908845?privacy_code=Ec0TnICOX4UsYXv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2938B-CEF9-4FB5-8CD0-50A3B5EB7B0E}">
  <sheetPr>
    <pageSetUpPr fitToPage="1"/>
  </sheetPr>
  <dimension ref="A1:L75"/>
  <sheetViews>
    <sheetView tabSelected="1" zoomScaleNormal="100" zoomScalePageLayoutView="140" workbookViewId="0">
      <selection sqref="A1:G1"/>
    </sheetView>
  </sheetViews>
  <sheetFormatPr defaultColWidth="17.28515625" defaultRowHeight="12"/>
  <cols>
    <col min="1" max="1" width="5.7109375" style="8" customWidth="1"/>
    <col min="2" max="2" width="53.28515625" style="16" customWidth="1"/>
    <col min="3" max="3" width="10.7109375" style="8" customWidth="1"/>
    <col min="4" max="4" width="14.28515625" style="14" customWidth="1"/>
    <col min="5" max="7" width="7.42578125" style="8" customWidth="1"/>
    <col min="8" max="8" width="57.42578125" style="16" customWidth="1"/>
    <col min="9" max="10" width="14.85546875" style="9" customWidth="1"/>
    <col min="11" max="16384" width="17.28515625" style="9"/>
  </cols>
  <sheetData>
    <row r="1" spans="1:8">
      <c r="A1" s="88" t="s">
        <v>192</v>
      </c>
      <c r="B1" s="88"/>
      <c r="C1" s="88"/>
      <c r="D1" s="88"/>
      <c r="E1" s="88"/>
      <c r="F1" s="88"/>
      <c r="G1" s="88"/>
      <c r="H1" s="17" t="s">
        <v>193</v>
      </c>
    </row>
    <row r="2" spans="1:8" s="10" customFormat="1">
      <c r="A2" s="89" t="s">
        <v>186</v>
      </c>
      <c r="B2" s="90"/>
      <c r="C2" s="90"/>
      <c r="D2" s="90"/>
      <c r="E2" s="90"/>
      <c r="F2" s="90"/>
      <c r="G2" s="90"/>
      <c r="H2" s="90"/>
    </row>
    <row r="3" spans="1:8">
      <c r="A3" s="45" t="s">
        <v>0</v>
      </c>
      <c r="B3" s="15"/>
      <c r="D3" s="11"/>
      <c r="E3" s="12"/>
      <c r="F3" s="13"/>
      <c r="G3" s="12"/>
    </row>
    <row r="4" spans="1:8">
      <c r="A4" s="18"/>
      <c r="B4" s="46" t="s">
        <v>1</v>
      </c>
      <c r="C4" s="19" t="s">
        <v>2</v>
      </c>
      <c r="D4" s="20" t="s">
        <v>3</v>
      </c>
      <c r="E4" s="21" t="s">
        <v>4</v>
      </c>
      <c r="F4" s="21" t="s">
        <v>5</v>
      </c>
      <c r="G4" s="21" t="s">
        <v>6</v>
      </c>
      <c r="H4" s="22" t="s">
        <v>7</v>
      </c>
    </row>
    <row r="5" spans="1:8" ht="24">
      <c r="A5" s="23">
        <v>1</v>
      </c>
      <c r="B5" s="47" t="s">
        <v>182</v>
      </c>
      <c r="C5" s="24" t="s">
        <v>111</v>
      </c>
      <c r="D5" s="25" t="s">
        <v>89</v>
      </c>
      <c r="E5" s="26">
        <v>0</v>
      </c>
      <c r="F5" s="27">
        <v>0</v>
      </c>
      <c r="G5" s="27"/>
      <c r="H5" s="28" t="s">
        <v>194</v>
      </c>
    </row>
    <row r="6" spans="1:8">
      <c r="A6" s="29">
        <f>A5+1</f>
        <v>2</v>
      </c>
      <c r="B6" s="34" t="s">
        <v>87</v>
      </c>
      <c r="C6" s="30" t="s">
        <v>63</v>
      </c>
      <c r="D6" s="31" t="s">
        <v>88</v>
      </c>
      <c r="E6" s="32">
        <f t="shared" ref="E6:E67" si="0">F6-F5</f>
        <v>0.9</v>
      </c>
      <c r="F6" s="33">
        <v>0.9</v>
      </c>
      <c r="G6" s="33"/>
      <c r="H6" s="37"/>
    </row>
    <row r="7" spans="1:8">
      <c r="A7" s="29">
        <f t="shared" ref="A7:A67" si="1">A6+1</f>
        <v>3</v>
      </c>
      <c r="B7" s="34" t="s">
        <v>65</v>
      </c>
      <c r="C7" s="30" t="s">
        <v>8</v>
      </c>
      <c r="D7" s="31" t="s">
        <v>88</v>
      </c>
      <c r="E7" s="32">
        <f t="shared" si="0"/>
        <v>0.29999999999999993</v>
      </c>
      <c r="F7" s="33">
        <v>1.2</v>
      </c>
      <c r="G7" s="33"/>
      <c r="H7" s="37"/>
    </row>
    <row r="8" spans="1:8">
      <c r="A8" s="29">
        <f t="shared" si="1"/>
        <v>4</v>
      </c>
      <c r="B8" s="34" t="s">
        <v>90</v>
      </c>
      <c r="C8" s="30" t="s">
        <v>8</v>
      </c>
      <c r="D8" s="30" t="s">
        <v>92</v>
      </c>
      <c r="E8" s="32">
        <f t="shared" si="0"/>
        <v>0.30000000000000004</v>
      </c>
      <c r="F8" s="33">
        <v>1.5</v>
      </c>
      <c r="G8" s="33"/>
      <c r="H8" s="37" t="s">
        <v>91</v>
      </c>
    </row>
    <row r="9" spans="1:8">
      <c r="A9" s="29">
        <f t="shared" si="1"/>
        <v>5</v>
      </c>
      <c r="B9" s="34" t="s">
        <v>93</v>
      </c>
      <c r="C9" s="30" t="s">
        <v>67</v>
      </c>
      <c r="D9" s="30" t="s">
        <v>92</v>
      </c>
      <c r="E9" s="32">
        <f t="shared" si="0"/>
        <v>1.2999999999999998</v>
      </c>
      <c r="F9" s="33">
        <v>2.8</v>
      </c>
      <c r="G9" s="33"/>
      <c r="H9" s="37" t="s">
        <v>94</v>
      </c>
    </row>
    <row r="10" spans="1:8">
      <c r="A10" s="29">
        <f t="shared" si="1"/>
        <v>6</v>
      </c>
      <c r="B10" s="34" t="s">
        <v>189</v>
      </c>
      <c r="C10" s="30" t="s">
        <v>63</v>
      </c>
      <c r="D10" s="31" t="s">
        <v>95</v>
      </c>
      <c r="E10" s="32">
        <f t="shared" si="0"/>
        <v>4.6000000000000005</v>
      </c>
      <c r="F10" s="33">
        <v>7.4</v>
      </c>
      <c r="G10" s="33"/>
      <c r="H10" s="37" t="s">
        <v>96</v>
      </c>
    </row>
    <row r="11" spans="1:8">
      <c r="A11" s="29">
        <f t="shared" si="1"/>
        <v>7</v>
      </c>
      <c r="B11" s="34" t="s">
        <v>97</v>
      </c>
      <c r="C11" s="30" t="s">
        <v>66</v>
      </c>
      <c r="D11" s="30" t="s">
        <v>98</v>
      </c>
      <c r="E11" s="32">
        <f t="shared" si="0"/>
        <v>0.39999999999999947</v>
      </c>
      <c r="F11" s="33">
        <v>7.8</v>
      </c>
      <c r="G11" s="33"/>
      <c r="H11" s="35"/>
    </row>
    <row r="12" spans="1:8">
      <c r="A12" s="29">
        <f t="shared" si="1"/>
        <v>8</v>
      </c>
      <c r="B12" s="34" t="s">
        <v>99</v>
      </c>
      <c r="C12" s="30" t="s">
        <v>66</v>
      </c>
      <c r="D12" s="31" t="s">
        <v>101</v>
      </c>
      <c r="E12" s="32">
        <f t="shared" si="0"/>
        <v>9.5</v>
      </c>
      <c r="F12" s="33">
        <v>17.3</v>
      </c>
      <c r="G12" s="33"/>
      <c r="H12" s="34" t="s">
        <v>100</v>
      </c>
    </row>
    <row r="13" spans="1:8">
      <c r="A13" s="29">
        <f t="shared" si="1"/>
        <v>9</v>
      </c>
      <c r="B13" s="34" t="s">
        <v>102</v>
      </c>
      <c r="C13" s="30" t="s">
        <v>66</v>
      </c>
      <c r="D13" s="36" t="s">
        <v>103</v>
      </c>
      <c r="E13" s="32">
        <f t="shared" si="0"/>
        <v>4</v>
      </c>
      <c r="F13" s="33">
        <v>21.3</v>
      </c>
      <c r="G13" s="33"/>
      <c r="H13" s="37"/>
    </row>
    <row r="14" spans="1:8">
      <c r="A14" s="29">
        <f t="shared" si="1"/>
        <v>10</v>
      </c>
      <c r="B14" s="34" t="s">
        <v>65</v>
      </c>
      <c r="C14" s="30" t="s">
        <v>66</v>
      </c>
      <c r="D14" s="36" t="s">
        <v>103</v>
      </c>
      <c r="E14" s="32">
        <f t="shared" si="0"/>
        <v>5.6999999999999993</v>
      </c>
      <c r="F14" s="33">
        <v>27</v>
      </c>
      <c r="G14" s="33"/>
      <c r="H14" s="37"/>
    </row>
    <row r="15" spans="1:8">
      <c r="A15" s="29">
        <f t="shared" si="1"/>
        <v>11</v>
      </c>
      <c r="B15" s="34" t="s">
        <v>65</v>
      </c>
      <c r="C15" s="30" t="s">
        <v>66</v>
      </c>
      <c r="D15" s="36" t="s">
        <v>104</v>
      </c>
      <c r="E15" s="32">
        <f t="shared" si="0"/>
        <v>0.10000000000000142</v>
      </c>
      <c r="F15" s="33">
        <v>27.1</v>
      </c>
      <c r="G15" s="33"/>
      <c r="H15" s="37"/>
    </row>
    <row r="16" spans="1:8" ht="36">
      <c r="A16" s="51">
        <f t="shared" si="1"/>
        <v>12</v>
      </c>
      <c r="B16" s="52" t="s">
        <v>187</v>
      </c>
      <c r="C16" s="77" t="s">
        <v>145</v>
      </c>
      <c r="D16" s="53" t="s">
        <v>104</v>
      </c>
      <c r="E16" s="54">
        <f t="shared" si="0"/>
        <v>0.79999999999999716</v>
      </c>
      <c r="F16" s="50">
        <v>27.9</v>
      </c>
      <c r="G16" s="50"/>
      <c r="H16" s="55" t="s">
        <v>195</v>
      </c>
    </row>
    <row r="17" spans="1:12">
      <c r="A17" s="29">
        <f t="shared" si="1"/>
        <v>13</v>
      </c>
      <c r="B17" s="56" t="s">
        <v>106</v>
      </c>
      <c r="C17" s="30" t="s">
        <v>69</v>
      </c>
      <c r="D17" s="36" t="s">
        <v>104</v>
      </c>
      <c r="E17" s="32">
        <f t="shared" si="0"/>
        <v>21.1</v>
      </c>
      <c r="F17" s="33">
        <v>49</v>
      </c>
      <c r="G17" s="33">
        <f>F17-$F$16</f>
        <v>21.1</v>
      </c>
      <c r="H17" s="37" t="s">
        <v>107</v>
      </c>
    </row>
    <row r="18" spans="1:12">
      <c r="A18" s="29">
        <f t="shared" si="1"/>
        <v>14</v>
      </c>
      <c r="B18" s="34" t="s">
        <v>108</v>
      </c>
      <c r="C18" s="30" t="s">
        <v>66</v>
      </c>
      <c r="D18" s="36" t="s">
        <v>109</v>
      </c>
      <c r="E18" s="32">
        <f t="shared" si="0"/>
        <v>1</v>
      </c>
      <c r="F18" s="33">
        <v>50</v>
      </c>
      <c r="G18" s="33">
        <f t="shared" ref="G18:G37" si="2">F18-$F$16</f>
        <v>22.1</v>
      </c>
      <c r="H18" s="37"/>
    </row>
    <row r="19" spans="1:12">
      <c r="A19" s="29">
        <f t="shared" si="1"/>
        <v>15</v>
      </c>
      <c r="B19" s="34" t="s">
        <v>110</v>
      </c>
      <c r="C19" s="30" t="s">
        <v>66</v>
      </c>
      <c r="D19" s="36" t="s">
        <v>109</v>
      </c>
      <c r="E19" s="32">
        <f t="shared" si="0"/>
        <v>16.599999999999994</v>
      </c>
      <c r="F19" s="33">
        <v>66.599999999999994</v>
      </c>
      <c r="G19" s="33">
        <f t="shared" si="2"/>
        <v>38.699999999999996</v>
      </c>
      <c r="H19" s="37"/>
    </row>
    <row r="20" spans="1:12">
      <c r="A20" s="29">
        <f t="shared" si="1"/>
        <v>16</v>
      </c>
      <c r="B20" s="34" t="s">
        <v>112</v>
      </c>
      <c r="C20" s="30" t="s">
        <v>111</v>
      </c>
      <c r="D20" s="36" t="s">
        <v>109</v>
      </c>
      <c r="E20" s="32">
        <f t="shared" si="0"/>
        <v>0.20000000000000284</v>
      </c>
      <c r="F20" s="33">
        <v>66.8</v>
      </c>
      <c r="G20" s="33">
        <f t="shared" si="2"/>
        <v>38.9</v>
      </c>
      <c r="H20" s="37"/>
    </row>
    <row r="21" spans="1:12">
      <c r="A21" s="29">
        <f t="shared" si="1"/>
        <v>17</v>
      </c>
      <c r="B21" s="34" t="s">
        <v>113</v>
      </c>
      <c r="C21" s="30" t="s">
        <v>66</v>
      </c>
      <c r="D21" s="36" t="s">
        <v>114</v>
      </c>
      <c r="E21" s="32">
        <f t="shared" si="0"/>
        <v>1</v>
      </c>
      <c r="F21" s="33">
        <v>67.8</v>
      </c>
      <c r="G21" s="33">
        <f t="shared" si="2"/>
        <v>39.9</v>
      </c>
      <c r="H21" s="37"/>
    </row>
    <row r="22" spans="1:12">
      <c r="A22" s="29">
        <f t="shared" si="1"/>
        <v>18</v>
      </c>
      <c r="B22" s="34" t="s">
        <v>115</v>
      </c>
      <c r="C22" s="30" t="s">
        <v>67</v>
      </c>
      <c r="D22" s="36" t="s">
        <v>114</v>
      </c>
      <c r="E22" s="32">
        <f t="shared" si="0"/>
        <v>1.7000000000000028</v>
      </c>
      <c r="F22" s="33">
        <v>69.5</v>
      </c>
      <c r="G22" s="33">
        <f t="shared" si="2"/>
        <v>41.6</v>
      </c>
      <c r="H22" s="37" t="s">
        <v>122</v>
      </c>
    </row>
    <row r="23" spans="1:12">
      <c r="A23" s="29">
        <f t="shared" si="1"/>
        <v>19</v>
      </c>
      <c r="B23" s="56" t="s">
        <v>116</v>
      </c>
      <c r="C23" s="30" t="s">
        <v>117</v>
      </c>
      <c r="D23" s="36" t="s">
        <v>114</v>
      </c>
      <c r="E23" s="32">
        <f t="shared" si="0"/>
        <v>7.5</v>
      </c>
      <c r="F23" s="33">
        <v>77</v>
      </c>
      <c r="G23" s="33">
        <f t="shared" si="2"/>
        <v>49.1</v>
      </c>
      <c r="H23" s="37" t="s">
        <v>121</v>
      </c>
    </row>
    <row r="24" spans="1:12" ht="24">
      <c r="A24" s="29">
        <f t="shared" si="1"/>
        <v>20</v>
      </c>
      <c r="B24" s="56" t="s">
        <v>118</v>
      </c>
      <c r="C24" s="30" t="s">
        <v>119</v>
      </c>
      <c r="D24" s="36" t="s">
        <v>114</v>
      </c>
      <c r="E24" s="32">
        <f t="shared" si="0"/>
        <v>6.2000000000000028</v>
      </c>
      <c r="F24" s="33">
        <v>83.2</v>
      </c>
      <c r="G24" s="33">
        <f t="shared" si="2"/>
        <v>55.300000000000004</v>
      </c>
      <c r="H24" s="37" t="s">
        <v>120</v>
      </c>
    </row>
    <row r="25" spans="1:12">
      <c r="A25" s="29">
        <f t="shared" si="1"/>
        <v>21</v>
      </c>
      <c r="B25" s="48" t="s">
        <v>123</v>
      </c>
      <c r="C25" s="30" t="s">
        <v>66</v>
      </c>
      <c r="D25" s="36" t="s">
        <v>114</v>
      </c>
      <c r="E25" s="32">
        <f t="shared" si="0"/>
        <v>6.7999999999999972</v>
      </c>
      <c r="F25" s="33">
        <v>90</v>
      </c>
      <c r="G25" s="33">
        <f t="shared" si="2"/>
        <v>62.1</v>
      </c>
      <c r="H25" s="37" t="s">
        <v>124</v>
      </c>
    </row>
    <row r="26" spans="1:12">
      <c r="A26" s="57">
        <f t="shared" si="1"/>
        <v>22</v>
      </c>
      <c r="B26" s="58" t="s">
        <v>87</v>
      </c>
      <c r="C26" s="59" t="s">
        <v>63</v>
      </c>
      <c r="D26" s="60" t="s">
        <v>114</v>
      </c>
      <c r="E26" s="61">
        <f t="shared" si="0"/>
        <v>0.59999999999999432</v>
      </c>
      <c r="F26" s="62">
        <v>90.6</v>
      </c>
      <c r="G26" s="62">
        <f t="shared" si="2"/>
        <v>62.699999999999996</v>
      </c>
      <c r="H26" s="63" t="s">
        <v>125</v>
      </c>
    </row>
    <row r="27" spans="1:12" customFormat="1" ht="18" customHeight="1">
      <c r="A27" s="92" t="s">
        <v>126</v>
      </c>
      <c r="B27" s="93"/>
      <c r="C27" s="93"/>
      <c r="D27" s="93"/>
      <c r="E27" s="93"/>
      <c r="F27" s="93"/>
      <c r="G27" s="93"/>
      <c r="H27" s="94"/>
      <c r="I27" s="49"/>
      <c r="J27" s="49"/>
      <c r="K27" s="49"/>
      <c r="L27" s="49"/>
    </row>
    <row r="28" spans="1:12" ht="24">
      <c r="A28" s="64">
        <f>A26+1</f>
        <v>23</v>
      </c>
      <c r="B28" s="69" t="s">
        <v>127</v>
      </c>
      <c r="C28" s="65" t="s">
        <v>128</v>
      </c>
      <c r="D28" s="66" t="s">
        <v>89</v>
      </c>
      <c r="E28" s="13">
        <f>F28-F26</f>
        <v>0.70000000000000284</v>
      </c>
      <c r="F28" s="67">
        <v>91.3</v>
      </c>
      <c r="G28" s="67">
        <f t="shared" si="2"/>
        <v>63.4</v>
      </c>
      <c r="H28" s="68" t="s">
        <v>129</v>
      </c>
    </row>
    <row r="29" spans="1:12">
      <c r="A29" s="29">
        <f t="shared" si="1"/>
        <v>24</v>
      </c>
      <c r="B29" s="34" t="s">
        <v>65</v>
      </c>
      <c r="C29" s="30" t="s">
        <v>66</v>
      </c>
      <c r="D29" s="36" t="s">
        <v>114</v>
      </c>
      <c r="E29" s="32">
        <f t="shared" si="0"/>
        <v>1</v>
      </c>
      <c r="F29" s="33">
        <v>92.3</v>
      </c>
      <c r="G29" s="33">
        <f t="shared" si="2"/>
        <v>64.400000000000006</v>
      </c>
      <c r="H29" s="37" t="s">
        <v>130</v>
      </c>
    </row>
    <row r="30" spans="1:12">
      <c r="A30" s="29">
        <f t="shared" si="1"/>
        <v>25</v>
      </c>
      <c r="B30" s="48" t="s">
        <v>64</v>
      </c>
      <c r="C30" s="30" t="s">
        <v>66</v>
      </c>
      <c r="D30" s="36" t="s">
        <v>89</v>
      </c>
      <c r="E30" s="32">
        <f t="shared" si="0"/>
        <v>0.10000000000000853</v>
      </c>
      <c r="F30" s="33">
        <v>92.4</v>
      </c>
      <c r="G30" s="33">
        <f t="shared" si="2"/>
        <v>64.5</v>
      </c>
      <c r="H30" s="37" t="s">
        <v>131</v>
      </c>
    </row>
    <row r="31" spans="1:12">
      <c r="A31" s="29">
        <f t="shared" si="1"/>
        <v>26</v>
      </c>
      <c r="B31" s="34" t="s">
        <v>65</v>
      </c>
      <c r="C31" s="30" t="s">
        <v>66</v>
      </c>
      <c r="D31" s="36" t="s">
        <v>114</v>
      </c>
      <c r="E31" s="32">
        <f t="shared" si="0"/>
        <v>0.29999999999999716</v>
      </c>
      <c r="F31" s="33">
        <v>92.7</v>
      </c>
      <c r="G31" s="33">
        <f t="shared" si="2"/>
        <v>64.800000000000011</v>
      </c>
      <c r="H31" s="37" t="s">
        <v>132</v>
      </c>
    </row>
    <row r="32" spans="1:12" ht="24">
      <c r="A32" s="29">
        <f t="shared" si="1"/>
        <v>27</v>
      </c>
      <c r="B32" s="48" t="s">
        <v>64</v>
      </c>
      <c r="C32" s="30" t="s">
        <v>66</v>
      </c>
      <c r="D32" s="36" t="s">
        <v>89</v>
      </c>
      <c r="E32" s="32">
        <f t="shared" si="0"/>
        <v>1.5</v>
      </c>
      <c r="F32" s="33">
        <v>94.2</v>
      </c>
      <c r="G32" s="33">
        <f t="shared" si="2"/>
        <v>66.300000000000011</v>
      </c>
      <c r="H32" s="37" t="s">
        <v>133</v>
      </c>
    </row>
    <row r="33" spans="1:8">
      <c r="A33" s="29">
        <f t="shared" si="1"/>
        <v>28</v>
      </c>
      <c r="B33" s="34" t="s">
        <v>65</v>
      </c>
      <c r="C33" s="30" t="s">
        <v>66</v>
      </c>
      <c r="D33" s="36" t="s">
        <v>114</v>
      </c>
      <c r="E33" s="32">
        <f t="shared" si="0"/>
        <v>0.5</v>
      </c>
      <c r="F33" s="33">
        <v>94.7</v>
      </c>
      <c r="G33" s="33">
        <f t="shared" si="2"/>
        <v>66.800000000000011</v>
      </c>
      <c r="H33" s="37" t="s">
        <v>132</v>
      </c>
    </row>
    <row r="34" spans="1:8" ht="24">
      <c r="A34" s="29">
        <f t="shared" si="1"/>
        <v>29</v>
      </c>
      <c r="B34" s="48" t="s">
        <v>134</v>
      </c>
      <c r="C34" s="30" t="s">
        <v>66</v>
      </c>
      <c r="D34" s="36" t="s">
        <v>89</v>
      </c>
      <c r="E34" s="32">
        <f t="shared" si="0"/>
        <v>4.3999999999999915</v>
      </c>
      <c r="F34" s="33">
        <v>99.1</v>
      </c>
      <c r="G34" s="33">
        <f t="shared" si="2"/>
        <v>71.199999999999989</v>
      </c>
      <c r="H34" s="37" t="s">
        <v>135</v>
      </c>
    </row>
    <row r="35" spans="1:8">
      <c r="A35" s="29">
        <f t="shared" si="1"/>
        <v>30</v>
      </c>
      <c r="B35" s="34" t="s">
        <v>68</v>
      </c>
      <c r="C35" s="30" t="s">
        <v>111</v>
      </c>
      <c r="D35" s="36" t="s">
        <v>89</v>
      </c>
      <c r="E35" s="32">
        <f t="shared" si="0"/>
        <v>0.20000000000000284</v>
      </c>
      <c r="F35" s="33">
        <v>99.3</v>
      </c>
      <c r="G35" s="33">
        <f t="shared" si="2"/>
        <v>71.400000000000006</v>
      </c>
      <c r="H35" s="37" t="s">
        <v>136</v>
      </c>
    </row>
    <row r="36" spans="1:8">
      <c r="A36" s="29">
        <f t="shared" si="1"/>
        <v>31</v>
      </c>
      <c r="B36" s="34" t="s">
        <v>68</v>
      </c>
      <c r="C36" s="30" t="s">
        <v>66</v>
      </c>
      <c r="D36" s="36" t="s">
        <v>114</v>
      </c>
      <c r="E36" s="32">
        <f t="shared" si="0"/>
        <v>0.60000000000000853</v>
      </c>
      <c r="F36" s="33">
        <v>99.9</v>
      </c>
      <c r="G36" s="33">
        <f t="shared" si="2"/>
        <v>72</v>
      </c>
      <c r="H36" s="37" t="s">
        <v>137</v>
      </c>
    </row>
    <row r="37" spans="1:8">
      <c r="A37" s="70">
        <f t="shared" si="1"/>
        <v>32</v>
      </c>
      <c r="B37" s="71" t="s">
        <v>138</v>
      </c>
      <c r="C37" s="72" t="s">
        <v>105</v>
      </c>
      <c r="D37" s="73" t="s">
        <v>114</v>
      </c>
      <c r="E37" s="74">
        <f t="shared" si="0"/>
        <v>11.399999999999991</v>
      </c>
      <c r="F37" s="75">
        <v>111.3</v>
      </c>
      <c r="G37" s="75">
        <f t="shared" si="2"/>
        <v>83.4</v>
      </c>
      <c r="H37" s="76" t="s">
        <v>196</v>
      </c>
    </row>
    <row r="38" spans="1:8">
      <c r="A38" s="29">
        <f t="shared" si="1"/>
        <v>33</v>
      </c>
      <c r="B38" s="58" t="s">
        <v>87</v>
      </c>
      <c r="C38" s="30" t="s">
        <v>67</v>
      </c>
      <c r="D38" s="36" t="s">
        <v>114</v>
      </c>
      <c r="E38" s="32">
        <f t="shared" si="0"/>
        <v>20.799999999999997</v>
      </c>
      <c r="F38" s="33">
        <v>132.1</v>
      </c>
      <c r="G38" s="33">
        <f>F38-$F$37</f>
        <v>20.799999999999997</v>
      </c>
      <c r="H38" s="37" t="s">
        <v>139</v>
      </c>
    </row>
    <row r="39" spans="1:8">
      <c r="A39" s="29">
        <f t="shared" si="1"/>
        <v>34</v>
      </c>
      <c r="B39" s="56" t="s">
        <v>140</v>
      </c>
      <c r="C39" s="30" t="s">
        <v>69</v>
      </c>
      <c r="D39" s="36" t="s">
        <v>114</v>
      </c>
      <c r="E39" s="32">
        <f t="shared" si="0"/>
        <v>7.2000000000000171</v>
      </c>
      <c r="F39" s="33">
        <v>139.30000000000001</v>
      </c>
      <c r="G39" s="33">
        <f>F39-$F$37</f>
        <v>28.000000000000014</v>
      </c>
      <c r="H39" s="37" t="s">
        <v>141</v>
      </c>
    </row>
    <row r="40" spans="1:8">
      <c r="A40" s="29">
        <f t="shared" si="1"/>
        <v>35</v>
      </c>
      <c r="B40" s="48" t="s">
        <v>64</v>
      </c>
      <c r="C40" s="30" t="s">
        <v>66</v>
      </c>
      <c r="D40" s="36" t="s">
        <v>142</v>
      </c>
      <c r="E40" s="32">
        <f>F40-F38</f>
        <v>9.0999999999999943</v>
      </c>
      <c r="F40" s="33">
        <v>141.19999999999999</v>
      </c>
      <c r="G40" s="33">
        <f>F40-$F$37</f>
        <v>29.899999999999991</v>
      </c>
      <c r="H40" s="37" t="s">
        <v>143</v>
      </c>
    </row>
    <row r="41" spans="1:8">
      <c r="A41" s="29">
        <f t="shared" si="1"/>
        <v>36</v>
      </c>
      <c r="B41" s="34" t="s">
        <v>188</v>
      </c>
      <c r="C41" s="40" t="s">
        <v>111</v>
      </c>
      <c r="D41" s="36" t="s">
        <v>142</v>
      </c>
      <c r="E41" s="32">
        <v>0.1</v>
      </c>
      <c r="F41" s="33">
        <v>141.30000000000001</v>
      </c>
      <c r="G41" s="33">
        <f>F41-$F$37</f>
        <v>30.000000000000014</v>
      </c>
      <c r="H41" s="37"/>
    </row>
    <row r="42" spans="1:8" ht="24">
      <c r="A42" s="51">
        <f t="shared" si="1"/>
        <v>37</v>
      </c>
      <c r="B42" s="52" t="s">
        <v>144</v>
      </c>
      <c r="C42" s="77" t="s">
        <v>73</v>
      </c>
      <c r="D42" s="53" t="s">
        <v>142</v>
      </c>
      <c r="E42" s="54">
        <f t="shared" si="0"/>
        <v>8.5999999999999943</v>
      </c>
      <c r="F42" s="50">
        <v>149.9</v>
      </c>
      <c r="G42" s="50">
        <f>F42-$F$37</f>
        <v>38.600000000000009</v>
      </c>
      <c r="H42" s="55" t="s">
        <v>181</v>
      </c>
    </row>
    <row r="43" spans="1:8">
      <c r="A43" s="38">
        <f t="shared" si="1"/>
        <v>38</v>
      </c>
      <c r="B43" s="34" t="s">
        <v>146</v>
      </c>
      <c r="C43" s="30" t="s">
        <v>66</v>
      </c>
      <c r="D43" s="36" t="s">
        <v>114</v>
      </c>
      <c r="E43" s="32">
        <f t="shared" si="0"/>
        <v>0.69999999999998863</v>
      </c>
      <c r="F43" s="33">
        <v>150.6</v>
      </c>
      <c r="G43" s="33">
        <f>F43-$F$42</f>
        <v>0.69999999999998863</v>
      </c>
      <c r="H43" s="39"/>
    </row>
    <row r="44" spans="1:8">
      <c r="A44" s="38">
        <f t="shared" si="1"/>
        <v>39</v>
      </c>
      <c r="B44" s="69" t="s">
        <v>127</v>
      </c>
      <c r="C44" s="40" t="s">
        <v>128</v>
      </c>
      <c r="D44" s="36" t="s">
        <v>114</v>
      </c>
      <c r="E44" s="32">
        <f t="shared" si="0"/>
        <v>2.3000000000000114</v>
      </c>
      <c r="F44" s="33">
        <v>152.9</v>
      </c>
      <c r="G44" s="33">
        <f t="shared" ref="G44:G55" si="3">F44-$F$42</f>
        <v>3</v>
      </c>
      <c r="H44" s="39" t="s">
        <v>147</v>
      </c>
    </row>
    <row r="45" spans="1:8">
      <c r="A45" s="38">
        <f t="shared" si="1"/>
        <v>40</v>
      </c>
      <c r="B45" s="34" t="s">
        <v>113</v>
      </c>
      <c r="C45" s="40" t="s">
        <v>111</v>
      </c>
      <c r="D45" s="41" t="s">
        <v>109</v>
      </c>
      <c r="E45" s="32">
        <f t="shared" si="0"/>
        <v>2.1999999999999886</v>
      </c>
      <c r="F45" s="33">
        <v>155.1</v>
      </c>
      <c r="G45" s="33">
        <f t="shared" si="3"/>
        <v>5.1999999999999886</v>
      </c>
      <c r="H45" s="39"/>
    </row>
    <row r="46" spans="1:8">
      <c r="A46" s="38">
        <f t="shared" si="1"/>
        <v>41</v>
      </c>
      <c r="B46" s="48" t="s">
        <v>148</v>
      </c>
      <c r="C46" s="30" t="s">
        <v>66</v>
      </c>
      <c r="D46" s="41" t="s">
        <v>109</v>
      </c>
      <c r="E46" s="32">
        <f t="shared" si="0"/>
        <v>1</v>
      </c>
      <c r="F46" s="33">
        <v>156.1</v>
      </c>
      <c r="G46" s="33">
        <f t="shared" si="3"/>
        <v>6.1999999999999886</v>
      </c>
      <c r="H46" s="39"/>
    </row>
    <row r="47" spans="1:8">
      <c r="A47" s="38">
        <f t="shared" si="1"/>
        <v>42</v>
      </c>
      <c r="B47" s="34" t="s">
        <v>149</v>
      </c>
      <c r="C47" s="40" t="s">
        <v>111</v>
      </c>
      <c r="D47" s="41" t="s">
        <v>89</v>
      </c>
      <c r="E47" s="32">
        <f t="shared" si="0"/>
        <v>9.9999999999994316E-2</v>
      </c>
      <c r="F47" s="33">
        <v>156.19999999999999</v>
      </c>
      <c r="G47" s="33">
        <f t="shared" si="3"/>
        <v>6.2999999999999829</v>
      </c>
      <c r="H47" s="39"/>
    </row>
    <row r="48" spans="1:8">
      <c r="A48" s="38">
        <f t="shared" si="1"/>
        <v>43</v>
      </c>
      <c r="B48" s="34" t="s">
        <v>72</v>
      </c>
      <c r="C48" s="30" t="s">
        <v>66</v>
      </c>
      <c r="D48" s="41" t="s">
        <v>89</v>
      </c>
      <c r="E48" s="32">
        <f t="shared" si="0"/>
        <v>0.20000000000001705</v>
      </c>
      <c r="F48" s="33">
        <v>156.4</v>
      </c>
      <c r="G48" s="33">
        <f t="shared" si="3"/>
        <v>6.5</v>
      </c>
      <c r="H48" s="39"/>
    </row>
    <row r="49" spans="1:8">
      <c r="A49" s="38">
        <f t="shared" si="1"/>
        <v>44</v>
      </c>
      <c r="B49" s="34" t="s">
        <v>150</v>
      </c>
      <c r="C49" s="40" t="s">
        <v>111</v>
      </c>
      <c r="D49" s="41" t="s">
        <v>109</v>
      </c>
      <c r="E49" s="32">
        <f t="shared" si="0"/>
        <v>9.9999999999994316E-2</v>
      </c>
      <c r="F49" s="33">
        <v>156.5</v>
      </c>
      <c r="G49" s="33">
        <f t="shared" si="3"/>
        <v>6.5999999999999943</v>
      </c>
      <c r="H49" s="39"/>
    </row>
    <row r="50" spans="1:8">
      <c r="A50" s="38">
        <f t="shared" si="1"/>
        <v>45</v>
      </c>
      <c r="B50" s="34" t="s">
        <v>151</v>
      </c>
      <c r="C50" s="30" t="s">
        <v>66</v>
      </c>
      <c r="D50" s="41" t="s">
        <v>71</v>
      </c>
      <c r="E50" s="32">
        <f t="shared" si="0"/>
        <v>8.8000000000000114</v>
      </c>
      <c r="F50" s="33">
        <v>165.3</v>
      </c>
      <c r="G50" s="33">
        <f t="shared" si="3"/>
        <v>15.400000000000006</v>
      </c>
      <c r="H50" s="39"/>
    </row>
    <row r="51" spans="1:8">
      <c r="A51" s="38">
        <f t="shared" si="1"/>
        <v>46</v>
      </c>
      <c r="B51" s="34" t="s">
        <v>152</v>
      </c>
      <c r="C51" s="30" t="s">
        <v>66</v>
      </c>
      <c r="D51" s="41" t="s">
        <v>71</v>
      </c>
      <c r="E51" s="32">
        <f t="shared" si="0"/>
        <v>1.1999999999999886</v>
      </c>
      <c r="F51" s="33">
        <v>166.5</v>
      </c>
      <c r="G51" s="33">
        <f t="shared" si="3"/>
        <v>16.599999999999994</v>
      </c>
      <c r="H51" s="39"/>
    </row>
    <row r="52" spans="1:8">
      <c r="A52" s="38">
        <f t="shared" si="1"/>
        <v>47</v>
      </c>
      <c r="B52" s="34" t="s">
        <v>153</v>
      </c>
      <c r="C52" s="40" t="s">
        <v>111</v>
      </c>
      <c r="D52" s="41" t="s">
        <v>71</v>
      </c>
      <c r="E52" s="32">
        <f t="shared" si="0"/>
        <v>1.3000000000000114</v>
      </c>
      <c r="F52" s="33">
        <v>167.8</v>
      </c>
      <c r="G52" s="33">
        <f t="shared" si="3"/>
        <v>17.900000000000006</v>
      </c>
      <c r="H52" s="39"/>
    </row>
    <row r="53" spans="1:8">
      <c r="A53" s="38">
        <f t="shared" si="1"/>
        <v>48</v>
      </c>
      <c r="B53" s="34" t="s">
        <v>155</v>
      </c>
      <c r="C53" s="30" t="s">
        <v>66</v>
      </c>
      <c r="D53" s="41" t="s">
        <v>154</v>
      </c>
      <c r="E53" s="32">
        <f t="shared" si="0"/>
        <v>0.19999999999998863</v>
      </c>
      <c r="F53" s="33">
        <v>168</v>
      </c>
      <c r="G53" s="33">
        <f t="shared" si="3"/>
        <v>18.099999999999994</v>
      </c>
      <c r="H53" s="39"/>
    </row>
    <row r="54" spans="1:8" ht="24">
      <c r="A54" s="38">
        <f t="shared" si="1"/>
        <v>49</v>
      </c>
      <c r="B54" s="48" t="s">
        <v>156</v>
      </c>
      <c r="C54" s="40" t="s">
        <v>191</v>
      </c>
      <c r="D54" s="41" t="s">
        <v>71</v>
      </c>
      <c r="E54" s="32">
        <f t="shared" si="0"/>
        <v>0.5</v>
      </c>
      <c r="F54" s="33">
        <v>168.5</v>
      </c>
      <c r="G54" s="33">
        <f t="shared" si="3"/>
        <v>18.599999999999994</v>
      </c>
      <c r="H54" s="39" t="s">
        <v>190</v>
      </c>
    </row>
    <row r="55" spans="1:8" ht="24">
      <c r="A55" s="70">
        <f t="shared" si="1"/>
        <v>50</v>
      </c>
      <c r="B55" s="78" t="s">
        <v>158</v>
      </c>
      <c r="C55" s="79" t="s">
        <v>157</v>
      </c>
      <c r="D55" s="73" t="s">
        <v>70</v>
      </c>
      <c r="E55" s="74">
        <f t="shared" si="0"/>
        <v>3.1999999999999886</v>
      </c>
      <c r="F55" s="75">
        <v>171.7</v>
      </c>
      <c r="G55" s="75">
        <f t="shared" si="3"/>
        <v>21.799999999999983</v>
      </c>
      <c r="H55" s="76" t="s">
        <v>197</v>
      </c>
    </row>
    <row r="56" spans="1:8">
      <c r="A56" s="38">
        <f t="shared" si="1"/>
        <v>51</v>
      </c>
      <c r="B56" s="34" t="s">
        <v>159</v>
      </c>
      <c r="C56" s="40" t="s">
        <v>160</v>
      </c>
      <c r="D56" s="41" t="s">
        <v>161</v>
      </c>
      <c r="E56" s="32">
        <f t="shared" si="0"/>
        <v>5.6000000000000227</v>
      </c>
      <c r="F56" s="33">
        <v>177.3</v>
      </c>
      <c r="G56" s="33">
        <f>F56-$F$55</f>
        <v>5.6000000000000227</v>
      </c>
      <c r="H56" s="39"/>
    </row>
    <row r="57" spans="1:8">
      <c r="A57" s="38">
        <f t="shared" si="1"/>
        <v>52</v>
      </c>
      <c r="B57" s="48" t="s">
        <v>163</v>
      </c>
      <c r="C57" s="30" t="s">
        <v>66</v>
      </c>
      <c r="D57" s="41" t="s">
        <v>162</v>
      </c>
      <c r="E57" s="32">
        <f t="shared" si="0"/>
        <v>3</v>
      </c>
      <c r="F57" s="33">
        <v>180.3</v>
      </c>
      <c r="G57" s="33">
        <f t="shared" ref="G57:G67" si="4">F57-$F$55</f>
        <v>8.6000000000000227</v>
      </c>
      <c r="H57" s="39" t="s">
        <v>164</v>
      </c>
    </row>
    <row r="58" spans="1:8">
      <c r="A58" s="38">
        <f t="shared" si="1"/>
        <v>53</v>
      </c>
      <c r="B58" s="34" t="s">
        <v>165</v>
      </c>
      <c r="C58" s="40" t="s">
        <v>160</v>
      </c>
      <c r="D58" s="41" t="s">
        <v>166</v>
      </c>
      <c r="E58" s="32">
        <f t="shared" si="0"/>
        <v>8.5999999999999943</v>
      </c>
      <c r="F58" s="33">
        <v>188.9</v>
      </c>
      <c r="G58" s="33">
        <f t="shared" si="4"/>
        <v>17.200000000000017</v>
      </c>
      <c r="H58" s="39"/>
    </row>
    <row r="59" spans="1:8">
      <c r="A59" s="38">
        <f t="shared" si="1"/>
        <v>54</v>
      </c>
      <c r="B59" s="34" t="s">
        <v>167</v>
      </c>
      <c r="C59" s="30" t="s">
        <v>66</v>
      </c>
      <c r="D59" s="41" t="s">
        <v>168</v>
      </c>
      <c r="E59" s="32">
        <f t="shared" si="0"/>
        <v>1.0999999999999943</v>
      </c>
      <c r="F59" s="33">
        <v>190</v>
      </c>
      <c r="G59" s="33">
        <f t="shared" si="4"/>
        <v>18.300000000000011</v>
      </c>
      <c r="H59" s="39"/>
    </row>
    <row r="60" spans="1:8">
      <c r="A60" s="38">
        <f t="shared" si="1"/>
        <v>55</v>
      </c>
      <c r="B60" s="58" t="s">
        <v>169</v>
      </c>
      <c r="C60" s="40" t="s">
        <v>160</v>
      </c>
      <c r="D60" s="41" t="s">
        <v>89</v>
      </c>
      <c r="E60" s="32">
        <f t="shared" si="0"/>
        <v>3.3000000000000114</v>
      </c>
      <c r="F60" s="33">
        <v>193.3</v>
      </c>
      <c r="G60" s="33">
        <f t="shared" si="4"/>
        <v>21.600000000000023</v>
      </c>
      <c r="H60" s="39"/>
    </row>
    <row r="61" spans="1:8">
      <c r="A61" s="38">
        <f t="shared" si="1"/>
        <v>56</v>
      </c>
      <c r="B61" s="34" t="s">
        <v>170</v>
      </c>
      <c r="C61" s="30" t="s">
        <v>66</v>
      </c>
      <c r="D61" s="41" t="s">
        <v>89</v>
      </c>
      <c r="E61" s="32">
        <f t="shared" si="0"/>
        <v>0.5</v>
      </c>
      <c r="F61" s="33">
        <v>193.8</v>
      </c>
      <c r="G61" s="33">
        <f t="shared" si="4"/>
        <v>22.100000000000023</v>
      </c>
      <c r="H61" s="39"/>
    </row>
    <row r="62" spans="1:8">
      <c r="A62" s="38">
        <f t="shared" si="1"/>
        <v>57</v>
      </c>
      <c r="B62" s="34" t="s">
        <v>68</v>
      </c>
      <c r="C62" s="30" t="s">
        <v>66</v>
      </c>
      <c r="D62" s="41" t="s">
        <v>89</v>
      </c>
      <c r="E62" s="32">
        <f t="shared" si="0"/>
        <v>0.79999999999998295</v>
      </c>
      <c r="F62" s="33">
        <v>194.6</v>
      </c>
      <c r="G62" s="33">
        <f t="shared" si="4"/>
        <v>22.900000000000006</v>
      </c>
      <c r="H62" s="39" t="s">
        <v>184</v>
      </c>
    </row>
    <row r="63" spans="1:8">
      <c r="A63" s="38">
        <f t="shared" si="1"/>
        <v>58</v>
      </c>
      <c r="B63" s="34" t="s">
        <v>65</v>
      </c>
      <c r="C63" s="30" t="s">
        <v>66</v>
      </c>
      <c r="D63" s="41" t="s">
        <v>171</v>
      </c>
      <c r="E63" s="32">
        <f t="shared" si="0"/>
        <v>1.8000000000000114</v>
      </c>
      <c r="F63" s="33">
        <v>196.4</v>
      </c>
      <c r="G63" s="33">
        <f t="shared" si="4"/>
        <v>24.700000000000017</v>
      </c>
      <c r="H63" s="39" t="s">
        <v>199</v>
      </c>
    </row>
    <row r="64" spans="1:8">
      <c r="A64" s="38">
        <f t="shared" si="1"/>
        <v>59</v>
      </c>
      <c r="B64" s="34" t="s">
        <v>172</v>
      </c>
      <c r="C64" s="40" t="s">
        <v>160</v>
      </c>
      <c r="D64" s="41" t="s">
        <v>89</v>
      </c>
      <c r="E64" s="32">
        <f t="shared" si="0"/>
        <v>3</v>
      </c>
      <c r="F64" s="33">
        <v>199.4</v>
      </c>
      <c r="G64" s="33">
        <f t="shared" si="4"/>
        <v>27.700000000000017</v>
      </c>
      <c r="H64" s="39" t="s">
        <v>173</v>
      </c>
    </row>
    <row r="65" spans="1:8">
      <c r="A65" s="38">
        <f t="shared" si="1"/>
        <v>60</v>
      </c>
      <c r="B65" s="34" t="s">
        <v>68</v>
      </c>
      <c r="C65" s="40" t="s">
        <v>67</v>
      </c>
      <c r="D65" s="41" t="s">
        <v>89</v>
      </c>
      <c r="E65" s="32">
        <f t="shared" si="0"/>
        <v>0.19999999999998863</v>
      </c>
      <c r="F65" s="33">
        <v>199.6</v>
      </c>
      <c r="G65" s="33">
        <f t="shared" si="4"/>
        <v>27.900000000000006</v>
      </c>
      <c r="H65" s="39" t="s">
        <v>200</v>
      </c>
    </row>
    <row r="66" spans="1:8">
      <c r="A66" s="38">
        <f t="shared" si="1"/>
        <v>61</v>
      </c>
      <c r="B66" s="34" t="s">
        <v>172</v>
      </c>
      <c r="C66" s="40" t="s">
        <v>160</v>
      </c>
      <c r="D66" s="41" t="s">
        <v>89</v>
      </c>
      <c r="E66" s="32">
        <f t="shared" si="0"/>
        <v>2.3000000000000114</v>
      </c>
      <c r="F66" s="33">
        <v>201.9</v>
      </c>
      <c r="G66" s="33">
        <f t="shared" si="4"/>
        <v>30.200000000000017</v>
      </c>
      <c r="H66" s="39"/>
    </row>
    <row r="67" spans="1:8" ht="24">
      <c r="A67" s="70">
        <f t="shared" si="1"/>
        <v>62</v>
      </c>
      <c r="B67" s="78" t="s">
        <v>183</v>
      </c>
      <c r="C67" s="79" t="s">
        <v>74</v>
      </c>
      <c r="D67" s="73" t="s">
        <v>89</v>
      </c>
      <c r="E67" s="74">
        <f t="shared" si="0"/>
        <v>9.9999999999994316E-2</v>
      </c>
      <c r="F67" s="75">
        <v>202</v>
      </c>
      <c r="G67" s="75">
        <f t="shared" si="4"/>
        <v>30.300000000000011</v>
      </c>
      <c r="H67" s="28" t="s">
        <v>198</v>
      </c>
    </row>
    <row r="69" spans="1:8" ht="29.45" customHeight="1">
      <c r="B69" s="91" t="s">
        <v>185</v>
      </c>
      <c r="C69" s="91"/>
      <c r="D69" s="91"/>
      <c r="E69" s="91"/>
      <c r="F69" s="91"/>
      <c r="G69" s="91"/>
      <c r="H69" s="91"/>
    </row>
    <row r="70" spans="1:8" ht="54" customHeight="1">
      <c r="B70" s="87" t="s">
        <v>10</v>
      </c>
      <c r="C70" s="87"/>
      <c r="D70" s="87"/>
      <c r="E70" s="87"/>
      <c r="F70" s="87"/>
      <c r="G70" s="87"/>
      <c r="H70" s="87"/>
    </row>
    <row r="71" spans="1:8" ht="59.45" customHeight="1">
      <c r="B71" s="87" t="s">
        <v>86</v>
      </c>
      <c r="C71" s="87"/>
      <c r="D71" s="87"/>
      <c r="E71" s="87"/>
      <c r="F71" s="87"/>
      <c r="G71" s="87"/>
      <c r="H71" s="87"/>
    </row>
    <row r="72" spans="1:8" ht="43.15" customHeight="1">
      <c r="B72" s="87" t="s">
        <v>174</v>
      </c>
      <c r="C72" s="87"/>
      <c r="D72" s="87"/>
      <c r="E72" s="87"/>
      <c r="F72" s="87"/>
      <c r="G72" s="87"/>
      <c r="H72" s="87"/>
    </row>
    <row r="74" spans="1:8">
      <c r="B74" s="86"/>
    </row>
    <row r="75" spans="1:8">
      <c r="A75" s="95"/>
    </row>
  </sheetData>
  <mergeCells count="7">
    <mergeCell ref="B72:H72"/>
    <mergeCell ref="A1:G1"/>
    <mergeCell ref="A2:H2"/>
    <mergeCell ref="A27:H27"/>
    <mergeCell ref="B69:H69"/>
    <mergeCell ref="B70:H70"/>
    <mergeCell ref="B71:H71"/>
  </mergeCells>
  <phoneticPr fontId="11"/>
  <hyperlinks>
    <hyperlink ref="A2" r:id="rId1" xr:uid="{E94BD04A-2F52-4EEF-8C30-CB0949F2BA05}"/>
  </hyperlinks>
  <pageMargins left="0.71" right="0.71" top="0.75000000000000011" bottom="0.75000000000000011" header="0.31" footer="0.31"/>
  <pageSetup paperSize="9" scale="56" fitToHeight="0" orientation="portrait" horizontalDpi="4294967292" verticalDpi="4294967292"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1D5F6-D117-4297-80CF-81C9DC48058D}">
  <dimension ref="A1:D10"/>
  <sheetViews>
    <sheetView showGridLines="0" workbookViewId="0">
      <selection activeCell="C5" sqref="C5"/>
    </sheetView>
  </sheetViews>
  <sheetFormatPr defaultRowHeight="13.5"/>
  <cols>
    <col min="1" max="1" width="12" style="81" bestFit="1" customWidth="1"/>
    <col min="2" max="2" width="7.7109375" style="81" bestFit="1" customWidth="1"/>
    <col min="3" max="3" width="22" style="81" bestFit="1" customWidth="1"/>
    <col min="4" max="4" width="23.140625" style="81" bestFit="1" customWidth="1"/>
    <col min="5" max="16384" width="9.140625" style="81"/>
  </cols>
  <sheetData>
    <row r="1" spans="1:4">
      <c r="A1" s="80" t="s">
        <v>175</v>
      </c>
    </row>
    <row r="3" spans="1:4">
      <c r="A3" s="82" t="s">
        <v>75</v>
      </c>
      <c r="B3" s="82" t="s">
        <v>76</v>
      </c>
      <c r="C3" s="82" t="s">
        <v>77</v>
      </c>
      <c r="D3" s="82" t="s">
        <v>78</v>
      </c>
    </row>
    <row r="4" spans="1:4">
      <c r="A4" s="83" t="s">
        <v>79</v>
      </c>
      <c r="B4" s="83" t="s">
        <v>80</v>
      </c>
      <c r="C4" s="83" t="s">
        <v>81</v>
      </c>
      <c r="D4" s="83" t="s">
        <v>82</v>
      </c>
    </row>
    <row r="5" spans="1:4">
      <c r="A5" s="83" t="s">
        <v>83</v>
      </c>
      <c r="B5" s="83" t="s">
        <v>84</v>
      </c>
      <c r="C5" s="84">
        <v>44772.958333333336</v>
      </c>
      <c r="D5" s="85"/>
    </row>
    <row r="6" spans="1:4">
      <c r="A6" s="83">
        <v>1</v>
      </c>
      <c r="B6" s="83" t="s">
        <v>176</v>
      </c>
      <c r="C6" s="84">
        <v>44772.992361111108</v>
      </c>
      <c r="D6" s="84">
        <v>44773.058333333334</v>
      </c>
    </row>
    <row r="7" spans="1:4">
      <c r="A7" s="83">
        <v>2</v>
      </c>
      <c r="B7" s="83" t="s">
        <v>177</v>
      </c>
      <c r="C7" s="84">
        <v>44773.094444444447</v>
      </c>
      <c r="D7" s="84">
        <v>44773.26666666667</v>
      </c>
    </row>
    <row r="8" spans="1:4">
      <c r="A8" s="83">
        <v>3</v>
      </c>
      <c r="B8" s="83" t="s">
        <v>178</v>
      </c>
      <c r="C8" s="84">
        <v>44773.142361111109</v>
      </c>
      <c r="D8" s="84">
        <v>44773.375</v>
      </c>
    </row>
    <row r="9" spans="1:4">
      <c r="A9" s="83">
        <v>4</v>
      </c>
      <c r="B9" s="83" t="s">
        <v>179</v>
      </c>
      <c r="C9" s="84">
        <v>44773.169444444444</v>
      </c>
      <c r="D9" s="84">
        <v>44773.436111111114</v>
      </c>
    </row>
    <row r="10" spans="1:4">
      <c r="A10" s="83" t="s">
        <v>85</v>
      </c>
      <c r="B10" s="83" t="s">
        <v>180</v>
      </c>
      <c r="C10" s="84">
        <v>44773.203472222223</v>
      </c>
      <c r="D10" s="84">
        <v>44773.520833333336</v>
      </c>
    </row>
  </sheetData>
  <phoneticPr fontId="11"/>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workbookViewId="0">
      <selection activeCell="A47" sqref="A47"/>
    </sheetView>
  </sheetViews>
  <sheetFormatPr defaultColWidth="17.28515625" defaultRowHeight="15.75" customHeight="1"/>
  <cols>
    <col min="1" max="1" width="14.85546875" customWidth="1"/>
    <col min="2" max="2" width="19.42578125" customWidth="1"/>
    <col min="3" max="3" width="18.7109375" customWidth="1"/>
    <col min="4" max="4" width="7.85546875" customWidth="1"/>
    <col min="5" max="5" width="27.42578125" customWidth="1"/>
    <col min="6" max="15" width="14.85546875" customWidth="1"/>
  </cols>
  <sheetData>
    <row r="1" spans="1:15" ht="13.9" customHeight="1">
      <c r="A1" s="42" t="s">
        <v>11</v>
      </c>
      <c r="B1" s="42"/>
      <c r="C1" s="42"/>
      <c r="D1" s="42"/>
      <c r="E1" s="42"/>
      <c r="F1" s="43"/>
      <c r="G1" s="43"/>
      <c r="H1" s="43"/>
      <c r="I1" s="43"/>
      <c r="J1" s="43"/>
      <c r="K1" s="43"/>
      <c r="L1" s="43"/>
      <c r="M1" s="43"/>
      <c r="N1" s="43"/>
      <c r="O1" s="43"/>
    </row>
    <row r="2" spans="1:15" ht="13.9" customHeight="1">
      <c r="A2" s="44">
        <v>41518</v>
      </c>
      <c r="B2" s="42"/>
      <c r="C2" s="42"/>
      <c r="D2" s="42"/>
      <c r="E2" s="42"/>
      <c r="F2" s="43"/>
      <c r="G2" s="43"/>
      <c r="H2" s="43"/>
      <c r="I2" s="43"/>
      <c r="J2" s="43"/>
      <c r="K2" s="43"/>
      <c r="L2" s="43"/>
      <c r="M2" s="43"/>
      <c r="N2" s="43"/>
      <c r="O2" s="43"/>
    </row>
    <row r="3" spans="1:15" ht="13.9" customHeight="1">
      <c r="A3" s="44"/>
      <c r="B3" s="42"/>
      <c r="C3" s="42"/>
      <c r="D3" s="42"/>
      <c r="E3" s="42"/>
      <c r="F3" s="43"/>
      <c r="G3" s="43"/>
      <c r="H3" s="43"/>
      <c r="I3" s="43"/>
      <c r="J3" s="43"/>
      <c r="K3" s="43"/>
      <c r="L3" s="43"/>
      <c r="M3" s="43"/>
      <c r="N3" s="43"/>
      <c r="O3" s="43"/>
    </row>
    <row r="4" spans="1:15" ht="13.9" customHeight="1">
      <c r="A4" s="44" t="s">
        <v>12</v>
      </c>
      <c r="B4" s="42"/>
      <c r="C4" s="42"/>
      <c r="D4" s="42"/>
      <c r="E4" s="42"/>
      <c r="F4" s="43"/>
      <c r="G4" s="43"/>
      <c r="H4" s="43"/>
      <c r="I4" s="43"/>
      <c r="J4" s="43"/>
      <c r="K4" s="43"/>
      <c r="L4" s="43"/>
      <c r="M4" s="43"/>
      <c r="N4" s="43"/>
      <c r="O4" s="43"/>
    </row>
    <row r="5" spans="1:15" ht="13.9" customHeight="1">
      <c r="A5" s="44" t="s">
        <v>13</v>
      </c>
      <c r="B5" s="42" t="s">
        <v>14</v>
      </c>
      <c r="C5" s="42" t="s">
        <v>15</v>
      </c>
      <c r="D5" s="42" t="s">
        <v>16</v>
      </c>
      <c r="E5" s="42" t="s">
        <v>17</v>
      </c>
      <c r="F5" s="43"/>
      <c r="G5" s="43"/>
      <c r="H5" s="43"/>
      <c r="I5" s="43"/>
      <c r="J5" s="43"/>
      <c r="K5" s="43"/>
      <c r="L5" s="43"/>
      <c r="M5" s="43"/>
      <c r="N5" s="43"/>
      <c r="O5" s="43"/>
    </row>
    <row r="6" spans="1:15" ht="13.9" customHeight="1">
      <c r="A6" s="44" t="s">
        <v>18</v>
      </c>
      <c r="B6" s="42" t="s">
        <v>19</v>
      </c>
      <c r="C6" s="42" t="s">
        <v>9</v>
      </c>
      <c r="D6" s="42" t="s">
        <v>16</v>
      </c>
      <c r="E6" s="42" t="s">
        <v>20</v>
      </c>
      <c r="F6" s="43"/>
      <c r="G6" s="43"/>
      <c r="H6" s="43"/>
      <c r="I6" s="43"/>
      <c r="J6" s="43"/>
      <c r="K6" s="43"/>
      <c r="L6" s="43"/>
      <c r="M6" s="43"/>
      <c r="N6" s="43"/>
      <c r="O6" s="43"/>
    </row>
    <row r="7" spans="1:15" ht="13.9" customHeight="1">
      <c r="A7" s="44"/>
      <c r="B7" s="42"/>
      <c r="C7" s="42"/>
      <c r="D7" s="42"/>
      <c r="E7" s="42"/>
      <c r="F7" s="43"/>
      <c r="G7" s="43"/>
      <c r="H7" s="43"/>
      <c r="I7" s="43"/>
      <c r="J7" s="43"/>
      <c r="K7" s="43"/>
      <c r="L7" s="43"/>
      <c r="M7" s="43"/>
      <c r="N7" s="43"/>
      <c r="O7" s="43"/>
    </row>
    <row r="8" spans="1:15" ht="13.9" customHeight="1">
      <c r="A8" s="44" t="s">
        <v>21</v>
      </c>
      <c r="B8" s="42"/>
      <c r="C8" s="42"/>
      <c r="D8" s="42"/>
      <c r="E8" s="42"/>
      <c r="F8" s="43"/>
      <c r="G8" s="43"/>
      <c r="H8" s="43"/>
      <c r="I8" s="43"/>
      <c r="J8" s="43"/>
      <c r="K8" s="43"/>
      <c r="L8" s="43"/>
      <c r="M8" s="43"/>
      <c r="N8" s="43"/>
      <c r="O8" s="43"/>
    </row>
    <row r="9" spans="1:15" ht="13.9" customHeight="1">
      <c r="A9" s="42" t="s">
        <v>22</v>
      </c>
      <c r="B9" s="42" t="s">
        <v>23</v>
      </c>
      <c r="C9" s="42" t="s">
        <v>24</v>
      </c>
      <c r="D9" s="42" t="s">
        <v>16</v>
      </c>
      <c r="E9" s="42" t="s">
        <v>25</v>
      </c>
      <c r="F9" s="43"/>
      <c r="G9" s="43"/>
      <c r="H9" s="43"/>
      <c r="I9" s="43"/>
      <c r="J9" s="43"/>
      <c r="K9" s="43"/>
      <c r="L9" s="43"/>
      <c r="M9" s="43"/>
      <c r="N9" s="43"/>
      <c r="O9" s="43"/>
    </row>
    <row r="10" spans="1:15" ht="13.9" customHeight="1">
      <c r="A10" s="42" t="s">
        <v>26</v>
      </c>
      <c r="B10" s="42" t="s">
        <v>27</v>
      </c>
      <c r="C10" s="42"/>
      <c r="D10" s="42"/>
      <c r="E10" s="1" t="s">
        <v>28</v>
      </c>
      <c r="F10" s="43"/>
      <c r="G10" s="43"/>
      <c r="H10" s="43"/>
      <c r="I10" s="43"/>
      <c r="J10" s="43"/>
      <c r="K10" s="43"/>
      <c r="L10" s="43"/>
      <c r="M10" s="43"/>
      <c r="N10" s="43"/>
      <c r="O10" s="43"/>
    </row>
    <row r="11" spans="1:15" ht="13.9" customHeight="1">
      <c r="A11" s="42" t="s">
        <v>29</v>
      </c>
      <c r="B11" s="42" t="s">
        <v>30</v>
      </c>
      <c r="C11" s="42" t="s">
        <v>31</v>
      </c>
      <c r="D11" s="42" t="s">
        <v>16</v>
      </c>
      <c r="E11" s="42" t="s">
        <v>32</v>
      </c>
      <c r="F11" s="43"/>
      <c r="G11" s="43"/>
      <c r="H11" s="43"/>
      <c r="I11" s="43"/>
      <c r="J11" s="43"/>
      <c r="K11" s="43"/>
      <c r="L11" s="43"/>
      <c r="M11" s="43"/>
      <c r="N11" s="43"/>
      <c r="O11" s="43"/>
    </row>
    <row r="12" spans="1:15" ht="13.9" customHeight="1">
      <c r="A12" s="42" t="s">
        <v>33</v>
      </c>
      <c r="B12" s="42" t="s">
        <v>34</v>
      </c>
      <c r="C12" s="42" t="s">
        <v>35</v>
      </c>
      <c r="D12" s="42"/>
      <c r="E12" s="42"/>
      <c r="F12" s="43"/>
      <c r="G12" s="43"/>
      <c r="H12" s="43"/>
      <c r="I12" s="43"/>
      <c r="J12" s="43"/>
      <c r="K12" s="43"/>
      <c r="L12" s="43"/>
      <c r="M12" s="43"/>
      <c r="N12" s="43"/>
      <c r="O12" s="43"/>
    </row>
    <row r="13" spans="1:15" ht="13.9" customHeight="1">
      <c r="A13" s="42"/>
      <c r="B13" s="42"/>
      <c r="C13" s="2" t="s">
        <v>36</v>
      </c>
      <c r="D13" s="42"/>
      <c r="E13" s="42"/>
      <c r="F13" s="43"/>
      <c r="G13" s="43"/>
      <c r="H13" s="43"/>
      <c r="I13" s="43"/>
      <c r="J13" s="43"/>
      <c r="K13" s="43"/>
      <c r="L13" s="43"/>
      <c r="M13" s="43"/>
      <c r="N13" s="43"/>
      <c r="O13" s="43"/>
    </row>
    <row r="14" spans="1:15" ht="13.9" customHeight="1">
      <c r="A14" s="42" t="s">
        <v>37</v>
      </c>
      <c r="B14" s="42" t="s">
        <v>30</v>
      </c>
      <c r="C14" s="42" t="s">
        <v>38</v>
      </c>
      <c r="D14" s="42" t="s">
        <v>16</v>
      </c>
      <c r="E14" s="42" t="s">
        <v>39</v>
      </c>
      <c r="F14" s="43"/>
      <c r="G14" s="43"/>
      <c r="H14" s="43"/>
      <c r="I14" s="43"/>
      <c r="J14" s="43"/>
      <c r="K14" s="43"/>
      <c r="L14" s="43"/>
      <c r="M14" s="43"/>
      <c r="N14" s="43"/>
      <c r="O14" s="43"/>
    </row>
    <row r="15" spans="1:15" ht="13.9" customHeight="1">
      <c r="A15" s="42"/>
      <c r="B15" s="42"/>
      <c r="C15" s="42"/>
      <c r="D15" s="42"/>
      <c r="E15" s="42"/>
      <c r="F15" s="43"/>
      <c r="G15" s="43"/>
      <c r="H15" s="43"/>
      <c r="I15" s="43"/>
      <c r="J15" s="43"/>
      <c r="K15" s="43"/>
      <c r="L15" s="43"/>
      <c r="M15" s="43"/>
      <c r="N15" s="43"/>
      <c r="O15" s="43"/>
    </row>
    <row r="16" spans="1:15" ht="13.9" customHeight="1">
      <c r="A16" s="42" t="s">
        <v>40</v>
      </c>
      <c r="B16" s="42"/>
      <c r="C16" s="42"/>
      <c r="D16" s="42"/>
      <c r="E16" s="42"/>
      <c r="F16" s="43"/>
      <c r="G16" s="43"/>
      <c r="H16" s="43"/>
      <c r="I16" s="43"/>
      <c r="J16" s="43"/>
      <c r="K16" s="43"/>
      <c r="L16" s="43"/>
      <c r="M16" s="43"/>
      <c r="N16" s="43"/>
      <c r="O16" s="43"/>
    </row>
    <row r="17" spans="1:15" ht="13.9" customHeight="1">
      <c r="A17" s="42" t="s">
        <v>41</v>
      </c>
      <c r="B17" s="42"/>
      <c r="C17" s="42"/>
      <c r="D17" s="42"/>
      <c r="E17" s="42"/>
      <c r="F17" s="43"/>
      <c r="G17" s="43"/>
      <c r="H17" s="43"/>
      <c r="I17" s="43"/>
      <c r="J17" s="43"/>
      <c r="K17" s="43"/>
      <c r="L17" s="43"/>
      <c r="M17" s="43"/>
      <c r="N17" s="43"/>
      <c r="O17" s="43"/>
    </row>
    <row r="18" spans="1:15" ht="13.9" customHeight="1">
      <c r="A18" s="42" t="s">
        <v>42</v>
      </c>
      <c r="B18" s="42"/>
      <c r="C18" s="42"/>
      <c r="D18" s="42"/>
      <c r="E18" s="42"/>
      <c r="F18" s="43"/>
      <c r="G18" s="43"/>
      <c r="H18" s="43"/>
      <c r="I18" s="43"/>
      <c r="J18" s="43"/>
      <c r="K18" s="43"/>
      <c r="L18" s="43"/>
      <c r="M18" s="43"/>
      <c r="N18" s="43"/>
      <c r="O18" s="43"/>
    </row>
    <row r="19" spans="1:15" ht="13.9" customHeight="1">
      <c r="A19" s="42" t="s">
        <v>43</v>
      </c>
      <c r="B19" s="42"/>
      <c r="C19" s="42"/>
      <c r="D19" s="42"/>
      <c r="E19" s="42"/>
      <c r="F19" s="43"/>
      <c r="G19" s="43"/>
      <c r="H19" s="43"/>
      <c r="I19" s="43"/>
      <c r="J19" s="43"/>
      <c r="K19" s="43"/>
      <c r="L19" s="43"/>
      <c r="M19" s="43"/>
      <c r="N19" s="43"/>
      <c r="O19" s="43"/>
    </row>
    <row r="20" spans="1:15" ht="13.9" customHeight="1">
      <c r="A20" s="42"/>
      <c r="B20" s="42"/>
      <c r="C20" s="42"/>
      <c r="D20" s="42"/>
      <c r="E20" s="42"/>
      <c r="F20" s="43"/>
      <c r="G20" s="43"/>
      <c r="H20" s="43"/>
      <c r="I20" s="43"/>
      <c r="J20" s="43"/>
      <c r="K20" s="43"/>
      <c r="L20" s="43"/>
      <c r="M20" s="43"/>
      <c r="N20" s="43"/>
      <c r="O20" s="43"/>
    </row>
    <row r="21" spans="1:15" ht="13.9" customHeight="1">
      <c r="A21" s="42" t="s">
        <v>44</v>
      </c>
      <c r="B21" s="42"/>
      <c r="C21" s="42"/>
      <c r="D21" s="42"/>
      <c r="E21" s="42"/>
      <c r="F21" s="43"/>
      <c r="G21" s="43"/>
      <c r="H21" s="43"/>
      <c r="I21" s="43"/>
      <c r="J21" s="43"/>
      <c r="K21" s="43"/>
      <c r="L21" s="43"/>
      <c r="M21" s="43"/>
      <c r="N21" s="43"/>
      <c r="O21" s="43"/>
    </row>
    <row r="22" spans="1:15" ht="13.9" customHeight="1">
      <c r="A22" s="42" t="s">
        <v>45</v>
      </c>
      <c r="B22" s="42"/>
      <c r="C22" s="42"/>
      <c r="D22" s="42"/>
      <c r="E22" s="42"/>
      <c r="F22" s="43"/>
      <c r="G22" s="43"/>
      <c r="H22" s="43"/>
      <c r="I22" s="43"/>
      <c r="J22" s="43"/>
      <c r="K22" s="43"/>
      <c r="L22" s="43"/>
      <c r="M22" s="43"/>
      <c r="N22" s="43"/>
      <c r="O22" s="43"/>
    </row>
    <row r="23" spans="1:15" ht="13.9" customHeight="1">
      <c r="A23" s="42" t="s">
        <v>46</v>
      </c>
      <c r="B23" s="42"/>
      <c r="C23" s="42"/>
      <c r="D23" s="42"/>
      <c r="E23" s="42"/>
      <c r="F23" s="43"/>
      <c r="G23" s="43"/>
      <c r="H23" s="43"/>
      <c r="I23" s="43"/>
      <c r="J23" s="43"/>
      <c r="K23" s="43"/>
      <c r="L23" s="43"/>
      <c r="M23" s="43"/>
      <c r="N23" s="43"/>
      <c r="O23" s="43"/>
    </row>
    <row r="24" spans="1:15" ht="13.9" customHeight="1">
      <c r="A24" s="42"/>
      <c r="B24" s="42"/>
      <c r="C24" s="42"/>
      <c r="D24" s="42"/>
      <c r="E24" s="42"/>
      <c r="F24" s="43"/>
      <c r="G24" s="43"/>
      <c r="H24" s="43"/>
      <c r="I24" s="43"/>
      <c r="J24" s="43"/>
      <c r="K24" s="43"/>
      <c r="L24" s="43"/>
      <c r="M24" s="43"/>
      <c r="N24" s="43"/>
      <c r="O24" s="43"/>
    </row>
    <row r="25" spans="1:15" ht="13.9" customHeight="1">
      <c r="A25" s="42"/>
      <c r="B25" s="42"/>
      <c r="C25" s="42"/>
      <c r="D25" s="42"/>
      <c r="E25" s="42"/>
      <c r="F25" s="43"/>
      <c r="G25" s="43"/>
      <c r="H25" s="43"/>
      <c r="I25" s="43"/>
      <c r="J25" s="43"/>
      <c r="K25" s="43"/>
      <c r="L25" s="43"/>
      <c r="M25" s="43"/>
      <c r="N25" s="43"/>
      <c r="O25" s="43"/>
    </row>
    <row r="26" spans="1:15" ht="13.9" customHeight="1">
      <c r="A26" s="42" t="s">
        <v>47</v>
      </c>
      <c r="B26" s="42"/>
      <c r="C26" s="42"/>
      <c r="D26" s="42"/>
      <c r="E26" s="42"/>
      <c r="F26" s="43"/>
      <c r="G26" s="43"/>
      <c r="H26" s="43"/>
      <c r="I26" s="43"/>
      <c r="J26" s="43"/>
      <c r="K26" s="43"/>
      <c r="L26" s="43"/>
      <c r="M26" s="43"/>
      <c r="N26" s="43"/>
      <c r="O26" s="43"/>
    </row>
    <row r="27" spans="1:15" ht="13.9" customHeight="1">
      <c r="A27" s="44">
        <v>41540</v>
      </c>
      <c r="B27" s="42"/>
      <c r="C27" s="42"/>
      <c r="D27" s="42"/>
      <c r="E27" s="42"/>
      <c r="F27" s="43"/>
      <c r="G27" s="43"/>
      <c r="H27" s="43"/>
      <c r="I27" s="43"/>
      <c r="J27" s="43"/>
      <c r="K27" s="43"/>
      <c r="L27" s="43"/>
      <c r="M27" s="43"/>
      <c r="N27" s="43"/>
      <c r="O27" s="43"/>
    </row>
    <row r="28" spans="1:15" ht="13.9" customHeight="1">
      <c r="A28" s="44"/>
      <c r="B28" s="42"/>
      <c r="C28" s="42"/>
      <c r="D28" s="42"/>
      <c r="E28" s="42"/>
      <c r="F28" s="43"/>
      <c r="G28" s="43"/>
      <c r="H28" s="43"/>
      <c r="I28" s="43"/>
      <c r="J28" s="43"/>
      <c r="K28" s="43"/>
      <c r="L28" s="43"/>
      <c r="M28" s="43"/>
      <c r="N28" s="43"/>
      <c r="O28" s="43"/>
    </row>
    <row r="29" spans="1:15" ht="13.9" customHeight="1">
      <c r="A29" s="2" t="s">
        <v>48</v>
      </c>
      <c r="B29" s="42"/>
      <c r="C29" s="42"/>
      <c r="D29" s="42"/>
      <c r="E29" s="42"/>
      <c r="F29" s="43"/>
      <c r="G29" s="43"/>
      <c r="H29" s="43"/>
      <c r="I29" s="43"/>
      <c r="J29" s="43"/>
      <c r="K29" s="43"/>
      <c r="L29" s="43"/>
      <c r="M29" s="43"/>
      <c r="N29" s="43"/>
      <c r="O29" s="43"/>
    </row>
    <row r="30" spans="1:15" ht="13.9" customHeight="1">
      <c r="A30" s="42" t="s">
        <v>49</v>
      </c>
      <c r="B30" s="42"/>
      <c r="C30" s="42"/>
      <c r="D30" s="42"/>
      <c r="E30" s="42"/>
      <c r="F30" s="43"/>
      <c r="G30" s="43"/>
      <c r="H30" s="43"/>
      <c r="I30" s="43"/>
      <c r="J30" s="43"/>
      <c r="K30" s="43"/>
      <c r="L30" s="43"/>
      <c r="M30" s="43"/>
      <c r="N30" s="43"/>
      <c r="O30" s="43"/>
    </row>
    <row r="31" spans="1:15" ht="13.9" customHeight="1">
      <c r="A31" s="42" t="s">
        <v>50</v>
      </c>
      <c r="B31" s="42"/>
      <c r="C31" s="42"/>
      <c r="D31" s="42"/>
      <c r="E31" s="42"/>
      <c r="F31" s="43"/>
      <c r="G31" s="43"/>
      <c r="H31" s="43"/>
      <c r="I31" s="43"/>
      <c r="J31" s="43"/>
      <c r="K31" s="43"/>
      <c r="L31" s="43"/>
      <c r="M31" s="43"/>
      <c r="N31" s="43"/>
      <c r="O31" s="43"/>
    </row>
    <row r="32" spans="1:15" ht="13.9" customHeight="1">
      <c r="A32" s="42"/>
      <c r="B32" s="42"/>
      <c r="C32" s="42"/>
      <c r="D32" s="42"/>
      <c r="E32" s="42"/>
      <c r="F32" s="43"/>
      <c r="G32" s="43"/>
      <c r="H32" s="43"/>
      <c r="I32" s="43"/>
      <c r="J32" s="43"/>
      <c r="K32" s="43"/>
      <c r="L32" s="43"/>
      <c r="M32" s="43"/>
      <c r="N32" s="43"/>
      <c r="O32" s="43"/>
    </row>
    <row r="33" spans="1:15" ht="13.9" customHeight="1">
      <c r="A33" s="42" t="s">
        <v>51</v>
      </c>
      <c r="B33" s="42"/>
      <c r="C33" s="42"/>
      <c r="D33" s="42"/>
      <c r="E33" s="42"/>
      <c r="F33" s="43"/>
      <c r="G33" s="43"/>
      <c r="H33" s="43"/>
      <c r="I33" s="43"/>
      <c r="J33" s="43"/>
      <c r="K33" s="43"/>
      <c r="L33" s="43"/>
      <c r="M33" s="43"/>
      <c r="N33" s="43"/>
      <c r="O33" s="43"/>
    </row>
    <row r="34" spans="1:15" ht="13.9" customHeight="1">
      <c r="A34" s="44">
        <v>41717</v>
      </c>
      <c r="B34" s="42"/>
      <c r="C34" s="42"/>
      <c r="D34" s="42"/>
      <c r="E34" s="42"/>
      <c r="F34" s="43"/>
      <c r="G34" s="43"/>
      <c r="H34" s="43"/>
      <c r="I34" s="43"/>
      <c r="J34" s="43"/>
      <c r="K34" s="43"/>
      <c r="L34" s="43"/>
      <c r="M34" s="43"/>
      <c r="N34" s="43"/>
      <c r="O34" s="43"/>
    </row>
    <row r="35" spans="1:15" ht="13.9" customHeight="1">
      <c r="A35" s="42" t="s">
        <v>52</v>
      </c>
      <c r="B35" s="42"/>
      <c r="C35" s="42"/>
      <c r="D35" s="42"/>
      <c r="E35" s="42"/>
      <c r="F35" s="43"/>
      <c r="G35" s="43"/>
      <c r="H35" s="43"/>
      <c r="I35" s="43"/>
      <c r="J35" s="43"/>
      <c r="K35" s="43"/>
      <c r="L35" s="43"/>
      <c r="M35" s="43"/>
      <c r="N35" s="43"/>
      <c r="O35" s="43"/>
    </row>
    <row r="36" spans="1:15" ht="13.9" customHeight="1">
      <c r="A36" s="44" t="s">
        <v>13</v>
      </c>
      <c r="B36" s="42" t="s">
        <v>53</v>
      </c>
      <c r="C36" s="42"/>
      <c r="D36" s="42"/>
      <c r="E36" s="42" t="s">
        <v>17</v>
      </c>
      <c r="F36" s="43"/>
      <c r="G36" s="43"/>
      <c r="H36" s="43"/>
      <c r="I36" s="43"/>
      <c r="J36" s="43"/>
      <c r="K36" s="43"/>
      <c r="L36" s="43"/>
      <c r="M36" s="43"/>
      <c r="N36" s="43"/>
      <c r="O36" s="43"/>
    </row>
    <row r="37" spans="1:15" ht="13.9" customHeight="1">
      <c r="A37" s="42" t="s">
        <v>54</v>
      </c>
      <c r="B37" s="42" t="s">
        <v>55</v>
      </c>
      <c r="C37" s="42"/>
      <c r="D37" s="42"/>
      <c r="E37" s="42"/>
      <c r="F37" s="43"/>
      <c r="G37" s="43"/>
      <c r="H37" s="43"/>
      <c r="I37" s="43"/>
      <c r="J37" s="43"/>
      <c r="K37" s="43"/>
      <c r="L37" s="43"/>
      <c r="M37" s="43"/>
      <c r="N37" s="43"/>
      <c r="O37" s="43"/>
    </row>
    <row r="38" spans="1:15" ht="13.9" customHeight="1">
      <c r="A38" s="42" t="s">
        <v>56</v>
      </c>
      <c r="B38" s="42"/>
      <c r="C38" s="42"/>
      <c r="D38" s="42"/>
      <c r="E38" s="42"/>
      <c r="F38" s="43"/>
      <c r="G38" s="43"/>
      <c r="H38" s="43"/>
      <c r="I38" s="43"/>
      <c r="J38" s="43"/>
      <c r="K38" s="43"/>
      <c r="L38" s="43"/>
      <c r="M38" s="43"/>
      <c r="N38" s="43"/>
      <c r="O38" s="43"/>
    </row>
    <row r="39" spans="1:15" ht="15.75" customHeight="1">
      <c r="A39" s="3"/>
      <c r="B39" s="3"/>
      <c r="C39" s="3"/>
      <c r="D39" s="3"/>
      <c r="E39" s="3"/>
    </row>
    <row r="40" spans="1:15" ht="15.75" customHeight="1">
      <c r="A40" s="42" t="s">
        <v>57</v>
      </c>
      <c r="B40" s="3"/>
      <c r="C40" s="3"/>
      <c r="D40" s="3"/>
      <c r="E40" s="3"/>
    </row>
    <row r="41" spans="1:15" ht="15.75" customHeight="1">
      <c r="A41" s="4">
        <v>41903</v>
      </c>
      <c r="B41" s="3"/>
      <c r="C41" s="3"/>
      <c r="D41" s="3"/>
      <c r="E41" s="3"/>
    </row>
    <row r="42" spans="1:15" ht="15.75" customHeight="1">
      <c r="A42" s="42" t="s">
        <v>37</v>
      </c>
      <c r="B42" s="5" t="s">
        <v>58</v>
      </c>
      <c r="C42" s="5" t="s">
        <v>59</v>
      </c>
      <c r="D42" s="5" t="s">
        <v>16</v>
      </c>
      <c r="E42" s="5" t="s">
        <v>60</v>
      </c>
    </row>
    <row r="43" spans="1:15" ht="15.75" customHeight="1">
      <c r="A43" s="3"/>
      <c r="B43" s="3"/>
      <c r="C43" s="3"/>
      <c r="D43" s="3"/>
      <c r="E43" s="3"/>
    </row>
    <row r="45" spans="1:15" ht="15.75" customHeight="1">
      <c r="A45" s="7" t="s">
        <v>61</v>
      </c>
    </row>
    <row r="47" spans="1:15" ht="15.75" customHeight="1">
      <c r="A47" s="6" t="s">
        <v>62</v>
      </c>
    </row>
  </sheetData>
  <phoneticPr fontId="10"/>
  <pageMargins left="0.75" right="0.75" top="1" bottom="1" header="0.3" footer="0.3"/>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CC1E1B6D0EEB4390140FBC16420A4B" ma:contentTypeVersion="10" ma:contentTypeDescription="新しいドキュメントを作成します。" ma:contentTypeScope="" ma:versionID="02c6d6f95c6ae4c4c009b537d32d5ebd">
  <xsd:schema xmlns:xsd="http://www.w3.org/2001/XMLSchema" xmlns:xs="http://www.w3.org/2001/XMLSchema" xmlns:p="http://schemas.microsoft.com/office/2006/metadata/properties" xmlns:ns2="e4141e4e-7721-4505-8424-ad8cdb5dfb46" xmlns:ns3="a943512e-3d76-4025-8a2e-9221ff629ef3" targetNamespace="http://schemas.microsoft.com/office/2006/metadata/properties" ma:root="true" ma:fieldsID="424d522dfefdfcc868440be0dc6cf297" ns2:_="" ns3:_="">
    <xsd:import namespace="e4141e4e-7721-4505-8424-ad8cdb5dfb46"/>
    <xsd:import namespace="a943512e-3d76-4025-8a2e-9221ff629e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41e4e-7721-4505-8424-ad8cdb5dfb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43512e-3d76-4025-8a2e-9221ff629ef3"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EAC1D5-2610-4C6B-AEC6-E51E386EDC1A}">
  <ds:schemaRefs>
    <ds:schemaRef ds:uri="http://schemas.microsoft.com/sharepoint/v3/contenttype/forms"/>
  </ds:schemaRefs>
</ds:datastoreItem>
</file>

<file path=customXml/itemProps2.xml><?xml version="1.0" encoding="utf-8"?>
<ds:datastoreItem xmlns:ds="http://schemas.openxmlformats.org/officeDocument/2006/customXml" ds:itemID="{F18C05BC-5839-4197-93D5-95491BB14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41e4e-7721-4505-8424-ad8cdb5dfb46"/>
    <ds:schemaRef ds:uri="a943512e-3d76-4025-8a2e-9221ff629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14CE5A-6371-4543-BB92-EC5CB1FD27E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2023BRM1007_Ver1_00</vt:lpstr>
      <vt:lpstr>pc-open-close</vt:lpstr>
      <vt:lpstr>change_history</vt:lpstr>
      <vt:lpstr>'2023BRM1007_Ver1_00'!Print_Area</vt:lpstr>
      <vt:lpstr>'2023BRM1007_Ver1_00'!Print_Titles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ないとうよしあき</dc:creator>
  <cp:keywords/>
  <dc:description/>
  <cp:lastModifiedBy>Yasuyuki Shimada/島田　康行</cp:lastModifiedBy>
  <cp:revision/>
  <cp:lastPrinted>2021-10-14T17:08:56Z</cp:lastPrinted>
  <dcterms:created xsi:type="dcterms:W3CDTF">2014-03-23T11:27:51Z</dcterms:created>
  <dcterms:modified xsi:type="dcterms:W3CDTF">2023-10-03T14:54:55Z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y fmtid="{D5CDD505-2E9C-101B-9397-08002B2CF9AE}" pid="3" name="ContentTypeId">
    <vt:lpwstr>0x010100F4CC1E1B6D0EEB4390140FBC16420A4B</vt:lpwstr>
  </property>
</Properties>
</file>