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defaultThemeVersion="166925"/>
  <mc:AlternateContent xmlns:mc="http://schemas.openxmlformats.org/markup-compatibility/2006">
    <mc:Choice Requires="x15">
      <x15ac:absPath xmlns:x15ac="http://schemas.microsoft.com/office/spreadsheetml/2010/11/ac" url="/Users/iwamoto/Documents/自転車/ブルベ/2024/BRM413青梅300/"/>
    </mc:Choice>
  </mc:AlternateContent>
  <xr:revisionPtr revIDLastSave="0" documentId="13_ncr:1_{88E33A49-0D59-D54E-834A-20CC8B719F1F}" xr6:coauthVersionLast="47" xr6:coauthVersionMax="47" xr10:uidLastSave="{00000000-0000-0000-0000-000000000000}"/>
  <bookViews>
    <workbookView xWindow="86460" yWindow="4360" windowWidth="25180" windowHeight="28300" xr2:uid="{A974FED7-3CC1-6B41-BFD5-4A08D4951619}"/>
  </bookViews>
  <sheets>
    <sheet name="2024BRM413" sheetId="1" r:id="rId1"/>
    <sheet name="ゴール受付会場" sheetId="2" r:id="rId2"/>
    <sheet name="立ち寄りどころ" sheetId="3" r:id="rId3"/>
  </sheets>
  <definedNames>
    <definedName name="_xlnm._FilterDatabase" localSheetId="0" hidden="1">'2024BRM413'!$A$3:$G$66</definedName>
    <definedName name="HTML_CodePage" hidden="1">1252</definedName>
    <definedName name="HTML_Control" hidden="1">{"'06BRM325'!$A$4:$G$76"}</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"Macintosh HD:Desktop Folder:MyHTML.html"</definedName>
    <definedName name="HTML_Title" hidden="1">""</definedName>
    <definedName name="_xlnm.Print_Area" localSheetId="0">'2024BRM413'!$A$1:$G$121</definedName>
    <definedName name="_xlnm.Print_Titles" localSheetId="0">'2024BRM413'!$1:$3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2" i="1" l="1"/>
  <c r="B111" i="1"/>
  <c r="B110" i="1"/>
  <c r="A110" i="1"/>
  <c r="A111" i="1" s="1"/>
  <c r="A112" i="1" s="1"/>
  <c r="B121" i="1" l="1"/>
  <c r="B120" i="1"/>
  <c r="B119" i="1"/>
  <c r="B118" i="1"/>
  <c r="A117" i="1"/>
  <c r="A118" i="1" s="1"/>
  <c r="A119" i="1" s="1"/>
  <c r="A120" i="1" s="1"/>
  <c r="A121" i="1" s="1"/>
  <c r="B117" i="1"/>
  <c r="B25" i="1"/>
  <c r="B23" i="1"/>
  <c r="B24" i="1"/>
  <c r="B13" i="1"/>
  <c r="B14" i="1"/>
  <c r="B99" i="1" l="1"/>
  <c r="B67" i="1"/>
  <c r="B32" i="1"/>
  <c r="B104" i="1"/>
  <c r="B105" i="1"/>
  <c r="B101" i="1"/>
  <c r="B102" i="1"/>
  <c r="B109" i="1"/>
  <c r="B108" i="1"/>
  <c r="B107" i="1"/>
  <c r="B106" i="1"/>
  <c r="B103" i="1"/>
  <c r="B100"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1" i="1"/>
  <c r="B30" i="1"/>
  <c r="B29" i="1"/>
  <c r="B28" i="1"/>
  <c r="B27" i="1"/>
  <c r="B26" i="1"/>
  <c r="B22" i="1"/>
  <c r="B21" i="1"/>
  <c r="B20" i="1"/>
  <c r="B19" i="1"/>
  <c r="B18" i="1"/>
  <c r="B17" i="1"/>
  <c r="B16" i="1"/>
  <c r="B15" i="1"/>
  <c r="B12" i="1"/>
  <c r="B11" i="1"/>
  <c r="B10" i="1"/>
  <c r="B9" i="1"/>
  <c r="B8" i="1"/>
  <c r="B7" i="1"/>
  <c r="B6" i="1"/>
  <c r="B5" i="1"/>
  <c r="A5" i="1"/>
  <c r="A6" i="1" s="1"/>
  <c r="A7" i="1" s="1"/>
  <c r="A8" i="1" s="1"/>
  <c r="A9" i="1" s="1"/>
  <c r="A10" i="1" s="1"/>
  <c r="A11" i="1" s="1"/>
  <c r="A12" i="1" s="1"/>
  <c r="A13" i="1" l="1"/>
  <c r="A14" i="1" s="1"/>
  <c r="A15" i="1" s="1"/>
  <c r="A16" i="1" s="1"/>
  <c r="A17" i="1" s="1"/>
  <c r="A18" i="1" s="1"/>
  <c r="A19" i="1" s="1"/>
  <c r="A20" i="1" s="1"/>
  <c r="A21" i="1" s="1"/>
  <c r="A22" i="1" s="1"/>
  <c r="A23" i="1" l="1"/>
  <c r="A24" i="1" s="1"/>
  <c r="A25" i="1" l="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alcChain>
</file>

<file path=xl/sharedStrings.xml><?xml version="1.0" encoding="utf-8"?>
<sst xmlns="http://schemas.openxmlformats.org/spreadsheetml/2006/main" count="483" uniqueCount="297">
  <si>
    <t>2024BRM413青梅300</t>
    <rPh sb="10" eb="12">
      <t xml:space="preserve">オウメ </t>
    </rPh>
    <phoneticPr fontId="3"/>
  </si>
  <si>
    <t>S＝信号、「 」=信号名、十=十字路、┬=T字路、Y=Y字路、├=├字路、┤=┤字路、</t>
  </si>
  <si>
    <t>No</t>
    <phoneticPr fontId="4"/>
  </si>
  <si>
    <t>区間</t>
  </si>
  <si>
    <t>合計</t>
  </si>
  <si>
    <t>進路</t>
  </si>
  <si>
    <t>通過点</t>
  </si>
  <si>
    <t>ルート</t>
  </si>
  <si>
    <t>情報・その他　[ ]行先道標</t>
  </si>
  <si>
    <t>直進</t>
  </si>
  <si>
    <t>サイクリング
ロード</t>
  </si>
  <si>
    <t>┳左</t>
  </si>
  <si>
    <t>サイクリングロード</t>
  </si>
  <si>
    <t>╋右</t>
  </si>
  <si>
    <t>S「葛飾橋西詰」</t>
  </si>
  <si>
    <t>サイクリングロードから横断歩道を渡ってK451を右（上流側）へ進む</t>
  </si>
  <si>
    <t>┣右</t>
  </si>
  <si>
    <t xml:space="preserve"> </t>
  </si>
  <si>
    <t>市道</t>
    <rPh sb="0" eb="2">
      <t xml:space="preserve">シドウ </t>
    </rPh>
    <phoneticPr fontId="3"/>
  </si>
  <si>
    <t>みさと協立病院の看板</t>
  </si>
  <si>
    <t>┳右</t>
  </si>
  <si>
    <t>止まれ</t>
    <rPh sb="0" eb="1">
      <t xml:space="preserve">トマレ </t>
    </rPh>
    <phoneticPr fontId="3"/>
  </si>
  <si>
    <t>K21、K42、市道</t>
  </si>
  <si>
    <t>市道</t>
    <rPh sb="0" eb="1">
      <t xml:space="preserve">シドウ </t>
    </rPh>
    <phoneticPr fontId="3"/>
  </si>
  <si>
    <t>香取神社の鳥居のすぐ先を右折
鳥居の下も通れるが車止め注意</t>
  </si>
  <si>
    <t>K320,K183</t>
    <phoneticPr fontId="3"/>
  </si>
  <si>
    <t>╋直</t>
  </si>
  <si>
    <t>S 西宝珠花</t>
  </si>
  <si>
    <t>K375</t>
    <phoneticPr fontId="3"/>
  </si>
  <si>
    <t>[国道４号]方面</t>
    <rPh sb="1" eb="3">
      <t xml:space="preserve">コクドウ４ゴウ </t>
    </rPh>
    <rPh sb="6" eb="8">
      <t xml:space="preserve">ホウメｎ </t>
    </rPh>
    <phoneticPr fontId="3"/>
  </si>
  <si>
    <t xml:space="preserve">S </t>
  </si>
  <si>
    <t>K371</t>
    <phoneticPr fontId="3"/>
  </si>
  <si>
    <t>[加須][鷲宮]方面</t>
    <rPh sb="1" eb="3">
      <t xml:space="preserve">カゾ </t>
    </rPh>
    <rPh sb="5" eb="7">
      <t xml:space="preserve">ワシノミヤ </t>
    </rPh>
    <rPh sb="8" eb="10">
      <t xml:space="preserve">ホウメｎ </t>
    </rPh>
    <phoneticPr fontId="3"/>
  </si>
  <si>
    <t>S 権現堂桜堤</t>
    <phoneticPr fontId="3"/>
  </si>
  <si>
    <t>K152</t>
    <phoneticPr fontId="3"/>
  </si>
  <si>
    <t>[加須][鷲宮]方面</t>
  </si>
  <si>
    <t>╋左</t>
  </si>
  <si>
    <t>Ｙ左</t>
  </si>
  <si>
    <t>K410</t>
    <phoneticPr fontId="3"/>
  </si>
  <si>
    <t>┫左</t>
  </si>
  <si>
    <t>正面 鷲宮神社</t>
    <rPh sb="0" eb="2">
      <t xml:space="preserve">ショウメｎ </t>
    </rPh>
    <rPh sb="3" eb="7">
      <t xml:space="preserve">ワシノミヤジンジャ </t>
    </rPh>
    <phoneticPr fontId="3"/>
  </si>
  <si>
    <t>宮前橋渡って右折</t>
    <rPh sb="0" eb="4">
      <t xml:space="preserve">ミヤマエバシワタッテ </t>
    </rPh>
    <rPh sb="6" eb="8">
      <t xml:space="preserve">ウセツ </t>
    </rPh>
    <phoneticPr fontId="3"/>
  </si>
  <si>
    <t>道なり右</t>
    <phoneticPr fontId="3"/>
  </si>
  <si>
    <t>K370</t>
    <phoneticPr fontId="3"/>
  </si>
  <si>
    <t>S 大室(東）</t>
  </si>
  <si>
    <t>K151</t>
    <phoneticPr fontId="3"/>
  </si>
  <si>
    <t xml:space="preserve">Control1
セブンイレブン騎西日出安店 </t>
    <phoneticPr fontId="3"/>
  </si>
  <si>
    <t>OPEN 08:41〜CLOSE 10:51
レシートを取得</t>
    <phoneticPr fontId="3"/>
  </si>
  <si>
    <t>済生会通り</t>
    <rPh sb="0" eb="4">
      <t xml:space="preserve">サイセイカイドオリ </t>
    </rPh>
    <phoneticPr fontId="3"/>
  </si>
  <si>
    <t>S 騎西一丁目</t>
  </si>
  <si>
    <t>K151,K38,K27</t>
    <phoneticPr fontId="3"/>
  </si>
  <si>
    <t>御成橋</t>
  </si>
  <si>
    <t>左側</t>
  </si>
  <si>
    <t>K27,R407</t>
    <phoneticPr fontId="3"/>
  </si>
  <si>
    <t>S 毛塚</t>
  </si>
  <si>
    <t>[鳩山]方面</t>
    <rPh sb="4" eb="6">
      <t xml:space="preserve">ホウメｎ </t>
    </rPh>
    <phoneticPr fontId="3"/>
  </si>
  <si>
    <t>K39</t>
    <phoneticPr fontId="3"/>
  </si>
  <si>
    <t>K30</t>
    <phoneticPr fontId="3"/>
  </si>
  <si>
    <t>S 北平沢運動場</t>
  </si>
  <si>
    <t>カワセミ街道</t>
    <phoneticPr fontId="3"/>
  </si>
  <si>
    <t>S 高麗本郷</t>
  </si>
  <si>
    <t>K15</t>
    <phoneticPr fontId="3"/>
  </si>
  <si>
    <t>R299</t>
    <phoneticPr fontId="3"/>
  </si>
  <si>
    <t>[飯能市街]方面</t>
    <rPh sb="6" eb="8">
      <t xml:space="preserve">ホウメｎ </t>
    </rPh>
    <phoneticPr fontId="3"/>
  </si>
  <si>
    <t>S 図書館西</t>
    <rPh sb="2" eb="5">
      <t xml:space="preserve">トショカンニシ </t>
    </rPh>
    <rPh sb="5" eb="6">
      <t xml:space="preserve">ニシ </t>
    </rPh>
    <phoneticPr fontId="3"/>
  </si>
  <si>
    <t>中央公園通り</t>
    <phoneticPr fontId="3"/>
  </si>
  <si>
    <t>K28</t>
    <phoneticPr fontId="3"/>
  </si>
  <si>
    <t>[青梅]方面</t>
    <rPh sb="1" eb="3">
      <t xml:space="preserve">オウメ </t>
    </rPh>
    <rPh sb="4" eb="6">
      <t xml:space="preserve">ホウメｎ </t>
    </rPh>
    <phoneticPr fontId="3"/>
  </si>
  <si>
    <t>S  寒念橋</t>
    <rPh sb="3" eb="6">
      <t xml:space="preserve">カンネンバシ </t>
    </rPh>
    <phoneticPr fontId="3"/>
  </si>
  <si>
    <t>天寧寺坂通り</t>
    <phoneticPr fontId="3"/>
  </si>
  <si>
    <t>S 住江町</t>
    <rPh sb="2" eb="5">
      <t xml:space="preserve">スミエチョウ </t>
    </rPh>
    <phoneticPr fontId="3"/>
  </si>
  <si>
    <t>K31</t>
    <phoneticPr fontId="3"/>
  </si>
  <si>
    <t>二ツ塚峠</t>
  </si>
  <si>
    <t>右側</t>
  </si>
  <si>
    <t>Control2
セブンイレブンあきる野戸倉店</t>
    <phoneticPr fontId="3"/>
  </si>
  <si>
    <t>K33</t>
    <phoneticPr fontId="3"/>
  </si>
  <si>
    <t>OPEN 10:44〜CLOSE 15:28
レシートを取得</t>
    <phoneticPr fontId="3"/>
  </si>
  <si>
    <t>S 橘橋</t>
    <rPh sb="2" eb="4">
      <t xml:space="preserve">タチバナバシ </t>
    </rPh>
    <phoneticPr fontId="3"/>
  </si>
  <si>
    <t>[上野原][数馬]方面</t>
    <rPh sb="1" eb="4">
      <t xml:space="preserve">ウエノハラ </t>
    </rPh>
    <rPh sb="6" eb="8">
      <t xml:space="preserve">カズマ </t>
    </rPh>
    <rPh sb="9" eb="11">
      <t xml:space="preserve">ホウメｎ </t>
    </rPh>
    <phoneticPr fontId="3"/>
  </si>
  <si>
    <t xml:space="preserve">S 上川乗 </t>
    <phoneticPr fontId="3"/>
  </si>
  <si>
    <t>[上野原]方面</t>
    <rPh sb="1" eb="4">
      <t xml:space="preserve">ウエノハラ </t>
    </rPh>
    <rPh sb="5" eb="7">
      <t xml:space="preserve">ホウメｎ </t>
    </rPh>
    <phoneticPr fontId="3"/>
  </si>
  <si>
    <t xml:space="preserve">甲武トンネル </t>
    <phoneticPr fontId="3"/>
  </si>
  <si>
    <t>K18</t>
    <phoneticPr fontId="3"/>
  </si>
  <si>
    <t>Control3
鶴峠バス停</t>
    <phoneticPr fontId="3"/>
  </si>
  <si>
    <t>フォトチェック(参考 CLOSE 18:12)
鶴峠バス停と自転車を撮影</t>
    <rPh sb="8" eb="10">
      <t xml:space="preserve">サンコウ </t>
    </rPh>
    <rPh sb="29" eb="32">
      <t xml:space="preserve">ジテンシャヲ </t>
    </rPh>
    <rPh sb="33" eb="35">
      <t xml:space="preserve">サツエイ </t>
    </rPh>
    <phoneticPr fontId="3"/>
  </si>
  <si>
    <t>R139</t>
    <phoneticPr fontId="3"/>
  </si>
  <si>
    <t>正面 チャーちゃんまんじゅう</t>
    <rPh sb="0" eb="2">
      <t xml:space="preserve">ショウメｎ </t>
    </rPh>
    <phoneticPr fontId="3"/>
  </si>
  <si>
    <t>S 深山橋</t>
  </si>
  <si>
    <t>S 愛宕大橋</t>
  </si>
  <si>
    <t>K184,K45</t>
    <phoneticPr fontId="3"/>
  </si>
  <si>
    <t>R411</t>
    <phoneticPr fontId="3"/>
  </si>
  <si>
    <t>S 古里駅前</t>
  </si>
  <si>
    <t>K45</t>
    <phoneticPr fontId="3"/>
  </si>
  <si>
    <t>S 御岳橋</t>
    <rPh sb="2" eb="5">
      <t xml:space="preserve">ミタケバシ </t>
    </rPh>
    <phoneticPr fontId="3"/>
  </si>
  <si>
    <t>[立川][八王子]方面</t>
    <rPh sb="1" eb="3">
      <t xml:space="preserve">タチカワ </t>
    </rPh>
    <rPh sb="5" eb="8">
      <t xml:space="preserve">ハチオウジ </t>
    </rPh>
    <rPh sb="9" eb="11">
      <t xml:space="preserve">ホウメｎ </t>
    </rPh>
    <phoneticPr fontId="3"/>
  </si>
  <si>
    <t>S 長渕郵便局前</t>
    <rPh sb="2" eb="8">
      <t xml:space="preserve">ナガブチユウビンキョクマエ </t>
    </rPh>
    <phoneticPr fontId="3"/>
  </si>
  <si>
    <t>K45,市道</t>
    <phoneticPr fontId="3"/>
  </si>
  <si>
    <t>止まれ</t>
    <phoneticPr fontId="3"/>
  </si>
  <si>
    <t>K29</t>
    <phoneticPr fontId="3"/>
  </si>
  <si>
    <t>Control4
セブンイレブン青梅勝沼店</t>
    <phoneticPr fontId="3"/>
  </si>
  <si>
    <t>OPEN 13:15〜CLOSE 21:08
レシートを取得</t>
    <phoneticPr fontId="3"/>
  </si>
  <si>
    <t>S 勝沼</t>
    <rPh sb="2" eb="4">
      <t xml:space="preserve">カツヌマ </t>
    </rPh>
    <phoneticPr fontId="3"/>
  </si>
  <si>
    <t>K28,K63</t>
    <phoneticPr fontId="3"/>
  </si>
  <si>
    <t>左側駐車場 細い路地へ入る</t>
    <rPh sb="0" eb="2">
      <t xml:space="preserve">ヒダリガワ </t>
    </rPh>
    <rPh sb="2" eb="5">
      <t xml:space="preserve">チュウシャジョウ </t>
    </rPh>
    <rPh sb="6" eb="7">
      <t xml:space="preserve">ホソイロジ </t>
    </rPh>
    <phoneticPr fontId="3"/>
  </si>
  <si>
    <t>六 直</t>
  </si>
  <si>
    <t>S 扇町屋（南）</t>
  </si>
  <si>
    <t>右側「アイダ設計入間店」黄色い建物</t>
    <rPh sb="0" eb="2">
      <t xml:space="preserve">ミギガワ </t>
    </rPh>
    <rPh sb="6" eb="8">
      <t xml:space="preserve">セッケイ </t>
    </rPh>
    <rPh sb="8" eb="11">
      <t xml:space="preserve">イルマテｎ </t>
    </rPh>
    <rPh sb="12" eb="14">
      <t xml:space="preserve">キイロイタテモノ </t>
    </rPh>
    <phoneticPr fontId="3"/>
  </si>
  <si>
    <t>R463</t>
    <phoneticPr fontId="3"/>
  </si>
  <si>
    <t>[所沢]方面</t>
    <rPh sb="1" eb="3">
      <t xml:space="preserve">トコロザワ </t>
    </rPh>
    <rPh sb="4" eb="6">
      <t xml:space="preserve">ホウメｎ </t>
    </rPh>
    <phoneticPr fontId="3"/>
  </si>
  <si>
    <t>S 入間市東町横断歩道橋</t>
    <phoneticPr fontId="3"/>
  </si>
  <si>
    <t>K8</t>
    <phoneticPr fontId="3"/>
  </si>
  <si>
    <t>S 入曽</t>
  </si>
  <si>
    <t>K50</t>
    <phoneticPr fontId="3"/>
  </si>
  <si>
    <t>[所沢]方面</t>
    <rPh sb="1" eb="2">
      <t xml:space="preserve">トコロザワ </t>
    </rPh>
    <rPh sb="3" eb="4">
      <t>]</t>
    </rPh>
    <rPh sb="4" eb="5">
      <t xml:space="preserve">ホウメｎ </t>
    </rPh>
    <phoneticPr fontId="3"/>
  </si>
  <si>
    <t>S 水野（月見野）</t>
  </si>
  <si>
    <t>左前方マクドナルド</t>
    <rPh sb="0" eb="3">
      <t xml:space="preserve">ヒダリゼンポウ </t>
    </rPh>
    <phoneticPr fontId="3"/>
  </si>
  <si>
    <t>S 葦原中学校（東）</t>
    <rPh sb="2" eb="7">
      <t>アシハラチュウガッコウ</t>
    </rPh>
    <rPh sb="8" eb="9">
      <t xml:space="preserve">ヒガシ </t>
    </rPh>
    <phoneticPr fontId="3"/>
  </si>
  <si>
    <t>K335</t>
    <phoneticPr fontId="3"/>
  </si>
  <si>
    <t>S 南古谷小学校前</t>
    <phoneticPr fontId="3"/>
  </si>
  <si>
    <t>S 古谷上</t>
    <rPh sb="2" eb="3">
      <t xml:space="preserve">フルヤ </t>
    </rPh>
    <rPh sb="4" eb="5">
      <t xml:space="preserve">ウエ </t>
    </rPh>
    <phoneticPr fontId="3"/>
  </si>
  <si>
    <t>S 鴨田東</t>
    <phoneticPr fontId="3"/>
  </si>
  <si>
    <t>K51</t>
    <phoneticPr fontId="3"/>
  </si>
  <si>
    <t>入間大橋・開平橋を渡る</t>
    <rPh sb="0" eb="4">
      <t xml:space="preserve">イルマオオハシ </t>
    </rPh>
    <rPh sb="5" eb="7">
      <t xml:space="preserve">カイヘイ </t>
    </rPh>
    <rPh sb="9" eb="10">
      <t xml:space="preserve">ワタル </t>
    </rPh>
    <phoneticPr fontId="3"/>
  </si>
  <si>
    <t>Control5
ローソン上尾・上野店</t>
    <phoneticPr fontId="3"/>
  </si>
  <si>
    <t>K51,K323</t>
    <phoneticPr fontId="3"/>
  </si>
  <si>
    <t>OPEN 14:27〜CLOSE 23:40
レシートを取得</t>
    <phoneticPr fontId="3"/>
  </si>
  <si>
    <t>S</t>
    <phoneticPr fontId="3"/>
  </si>
  <si>
    <t>K311</t>
    <phoneticPr fontId="3"/>
  </si>
  <si>
    <t>K80</t>
    <phoneticPr fontId="3"/>
  </si>
  <si>
    <t>S 新曲輪橋</t>
    <rPh sb="2" eb="3">
      <t xml:space="preserve">シｎ </t>
    </rPh>
    <rPh sb="3" eb="6">
      <t xml:space="preserve">マガリワバシ </t>
    </rPh>
    <phoneticPr fontId="3"/>
  </si>
  <si>
    <t>S 赤沼（南）</t>
  </si>
  <si>
    <t>K10</t>
    <phoneticPr fontId="3"/>
  </si>
  <si>
    <t>[松伏]方面</t>
    <rPh sb="1" eb="3">
      <t xml:space="preserve">マツブシ </t>
    </rPh>
    <rPh sb="4" eb="6">
      <t xml:space="preserve">ホウメｎ </t>
    </rPh>
    <phoneticPr fontId="3"/>
  </si>
  <si>
    <t>K19</t>
    <phoneticPr fontId="3"/>
  </si>
  <si>
    <t>S 田島</t>
  </si>
  <si>
    <t>K19/K378</t>
    <phoneticPr fontId="3"/>
  </si>
  <si>
    <t>S 松伏高校入口</t>
  </si>
  <si>
    <t>K378</t>
    <phoneticPr fontId="3"/>
  </si>
  <si>
    <t>S 中井三丁目</t>
  </si>
  <si>
    <t>K377</t>
    <phoneticPr fontId="3"/>
  </si>
  <si>
    <t>K21</t>
    <phoneticPr fontId="3"/>
  </si>
  <si>
    <t>S 早稲田8丁目</t>
  </si>
  <si>
    <t>[流山]方面</t>
    <rPh sb="1" eb="3">
      <t xml:space="preserve">ナガレヤマ </t>
    </rPh>
    <rPh sb="4" eb="6">
      <t xml:space="preserve">ホウメｎ </t>
    </rPh>
    <phoneticPr fontId="3"/>
  </si>
  <si>
    <t>S 葛飾橋西詰</t>
    <phoneticPr fontId="3"/>
  </si>
  <si>
    <t>OPEN 16:00〜CLOSE 03:00
レシートを取得</t>
    <phoneticPr fontId="3"/>
  </si>
  <si>
    <t>＜ゴール後＞</t>
    <phoneticPr fontId="3"/>
  </si>
  <si>
    <t>右側</t>
    <rPh sb="0" eb="2">
      <t xml:space="preserve">ミギガワ </t>
    </rPh>
    <phoneticPr fontId="3"/>
  </si>
  <si>
    <t>ゴール受付会場の松戸くらふぃは2階建の一軒家です。</t>
    <rPh sb="3" eb="5">
      <t>ウケツケ</t>
    </rPh>
    <rPh sb="5" eb="7">
      <t>カイジョウ</t>
    </rPh>
    <rPh sb="8" eb="10">
      <t>マツド</t>
    </rPh>
    <rPh sb="16" eb="18">
      <t>カイダテ</t>
    </rPh>
    <rPh sb="19" eb="22">
      <t>イッケンヤ</t>
    </rPh>
    <phoneticPr fontId="3"/>
  </si>
  <si>
    <t>進行方向右側ですので道路横断時は周辺の交通状況に十分にご注意ください(近くの横断歩道での横断をおすすめします)</t>
    <rPh sb="0" eb="2">
      <t>シンコウ</t>
    </rPh>
    <rPh sb="2" eb="4">
      <t>ホウコウ</t>
    </rPh>
    <rPh sb="4" eb="6">
      <t>ミギガワ</t>
    </rPh>
    <rPh sb="10" eb="12">
      <t>ドウロ</t>
    </rPh>
    <rPh sb="12" eb="14">
      <t>オウダン</t>
    </rPh>
    <rPh sb="14" eb="15">
      <t>ジ</t>
    </rPh>
    <rPh sb="16" eb="18">
      <t>シュウヘン</t>
    </rPh>
    <rPh sb="19" eb="21">
      <t>コウツウ</t>
    </rPh>
    <rPh sb="21" eb="23">
      <t>ジョウキョウ</t>
    </rPh>
    <rPh sb="24" eb="26">
      <t>ジュウブン</t>
    </rPh>
    <rPh sb="28" eb="30">
      <t>チュウイ</t>
    </rPh>
    <rPh sb="35" eb="36">
      <t>チカ</t>
    </rPh>
    <rPh sb="38" eb="40">
      <t>オウダン</t>
    </rPh>
    <rPh sb="40" eb="42">
      <t>ホドウ</t>
    </rPh>
    <rPh sb="44" eb="46">
      <t>オウダン</t>
    </rPh>
    <phoneticPr fontId="3"/>
  </si>
  <si>
    <t>特に早朝の時間帯は大声を出して近隣に迷惑をかけることの無いよう、静かに入室してください</t>
    <rPh sb="0" eb="1">
      <t>トク</t>
    </rPh>
    <rPh sb="2" eb="4">
      <t>ソウチョウ</t>
    </rPh>
    <rPh sb="5" eb="8">
      <t>ジカンタイ</t>
    </rPh>
    <rPh sb="9" eb="11">
      <t>オオゴエ</t>
    </rPh>
    <rPh sb="12" eb="13">
      <t>ダ</t>
    </rPh>
    <rPh sb="15" eb="17">
      <t>キンリン</t>
    </rPh>
    <rPh sb="18" eb="20">
      <t>メイワク</t>
    </rPh>
    <rPh sb="27" eb="28">
      <t>ナ</t>
    </rPh>
    <rPh sb="32" eb="33">
      <t>シズ</t>
    </rPh>
    <rPh sb="35" eb="37">
      <t>ニュウシツ</t>
    </rPh>
    <phoneticPr fontId="3"/>
  </si>
  <si>
    <t>玄関で靴を脱ぎます</t>
    <rPh sb="0" eb="2">
      <t>ゲンカン</t>
    </rPh>
    <rPh sb="3" eb="4">
      <t>クツ</t>
    </rPh>
    <rPh sb="5" eb="6">
      <t>ヌギ</t>
    </rPh>
    <phoneticPr fontId="3"/>
  </si>
  <si>
    <r>
      <t>駐輪はこのスペースの右側 (松戸くらふぃ側)のエリアを使ってください。左半分は隣家の敷地のため</t>
    </r>
    <r>
      <rPr>
        <b/>
        <sz val="11"/>
        <color indexed="10"/>
        <rFont val="ＭＳ Ｐゴシック"/>
        <family val="3"/>
        <charset val="128"/>
      </rPr>
      <t>立入禁止です</t>
    </r>
    <r>
      <rPr>
        <sz val="11"/>
        <color indexed="10"/>
        <rFont val="ＭＳ Ｐゴシック"/>
        <family val="3"/>
        <charset val="128"/>
      </rPr>
      <t>。</t>
    </r>
    <rPh sb="0" eb="2">
      <t>チュウリン</t>
    </rPh>
    <rPh sb="10" eb="12">
      <t>ミギガワ</t>
    </rPh>
    <rPh sb="14" eb="16">
      <t>マツド</t>
    </rPh>
    <rPh sb="20" eb="21">
      <t>ガワ</t>
    </rPh>
    <rPh sb="27" eb="28">
      <t>ツカ</t>
    </rPh>
    <rPh sb="35" eb="38">
      <t>ヒダリハンブン</t>
    </rPh>
    <rPh sb="39" eb="41">
      <t>リンカ</t>
    </rPh>
    <rPh sb="42" eb="44">
      <t>シキチ</t>
    </rPh>
    <rPh sb="47" eb="49">
      <t>タチイリ</t>
    </rPh>
    <rPh sb="49" eb="51">
      <t>キンシ</t>
    </rPh>
    <phoneticPr fontId="3"/>
  </si>
  <si>
    <r>
      <t xml:space="preserve">Start
</t>
    </r>
    <r>
      <rPr>
        <sz val="11"/>
        <rFont val="ＭＳ Ｐゴシック"/>
        <family val="2"/>
        <charset val="128"/>
      </rPr>
      <t>葛飾大橋（国道298号）下の江戸川サイクリングロード（右岸）</t>
    </r>
    <phoneticPr fontId="3"/>
  </si>
  <si>
    <t>[飯能]/[​日高]方面</t>
    <rPh sb="10" eb="12">
      <t xml:space="preserve">ホウメｎ </t>
    </rPh>
    <phoneticPr fontId="3"/>
  </si>
  <si>
    <t>[新宿][青梅]方面 ​多摩川南岸道路</t>
    <rPh sb="5" eb="7">
      <t xml:space="preserve">オウメ </t>
    </rPh>
    <rPh sb="8" eb="10">
      <t xml:space="preserve">ホウメｎ </t>
    </rPh>
    <phoneticPr fontId="3"/>
  </si>
  <si>
    <t>[あきる野][​御岳]方面 右側セブンイレブン</t>
    <rPh sb="11" eb="13">
      <t xml:space="preserve">ホウメｎ </t>
    </rPh>
    <rPh sb="14" eb="16">
      <t xml:space="preserve">ミギガワ </t>
    </rPh>
    <phoneticPr fontId="3"/>
  </si>
  <si>
    <t>ゴール受付
レンタルスペース松戸くらふぃ）</t>
    <phoneticPr fontId="3"/>
  </si>
  <si>
    <t>町道、K371</t>
    <rPh sb="0" eb="2">
      <t>チョウドウ</t>
    </rPh>
    <phoneticPr fontId="3"/>
  </si>
  <si>
    <t>北関東観光バス営業所のある交差点の次の交差点</t>
    <rPh sb="0" eb="3">
      <t>キタカントウ</t>
    </rPh>
    <rPh sb="3" eb="5">
      <t>カンコウ</t>
    </rPh>
    <rPh sb="7" eb="10">
      <t>エイギョウショ</t>
    </rPh>
    <rPh sb="13" eb="16">
      <t>コウサテン</t>
    </rPh>
    <rPh sb="17" eb="18">
      <t>ツギ</t>
    </rPh>
    <rPh sb="19" eb="22">
      <t>コウサテン</t>
    </rPh>
    <phoneticPr fontId="3"/>
  </si>
  <si>
    <t>市道</t>
    <rPh sb="0" eb="2">
      <t>シドウ</t>
    </rPh>
    <phoneticPr fontId="3"/>
  </si>
  <si>
    <t>市道、K152</t>
    <rPh sb="0" eb="2">
      <t>シドウ</t>
    </rPh>
    <phoneticPr fontId="3"/>
  </si>
  <si>
    <t>旧国道１２２号</t>
    <phoneticPr fontId="3"/>
  </si>
  <si>
    <t>危ない</t>
    <rPh sb="0" eb="1">
      <t xml:space="preserve">アブナイ </t>
    </rPh>
    <phoneticPr fontId="3"/>
  </si>
  <si>
    <t>五左</t>
    <rPh sb="0" eb="1">
      <t xml:space="preserve">５ </t>
    </rPh>
    <phoneticPr fontId="3"/>
  </si>
  <si>
    <t>左側</t>
    <rPh sb="0" eb="1">
      <t xml:space="preserve">ヒダリガワ </t>
    </rPh>
    <phoneticPr fontId="3"/>
  </si>
  <si>
    <t>直進</t>
    <rPh sb="0" eb="1">
      <t xml:space="preserve">チョクシｎ </t>
    </rPh>
    <phoneticPr fontId="3"/>
  </si>
  <si>
    <t>川幅日本一の標</t>
    <rPh sb="0" eb="2">
      <t xml:space="preserve">カワハバ </t>
    </rPh>
    <rPh sb="2" eb="5">
      <t xml:space="preserve">ニホンイチ </t>
    </rPh>
    <rPh sb="6" eb="7">
      <t xml:space="preserve">ヒョウシキ </t>
    </rPh>
    <phoneticPr fontId="3"/>
  </si>
  <si>
    <t>K248、K343</t>
    <phoneticPr fontId="3"/>
  </si>
  <si>
    <t>右側「人形の岡田」</t>
    <rPh sb="0" eb="1">
      <t xml:space="preserve">ミギガワ </t>
    </rPh>
    <rPh sb="3" eb="5">
      <t xml:space="preserve">ニンギョウノ </t>
    </rPh>
    <rPh sb="6" eb="8">
      <t xml:space="preserve">オカダ </t>
    </rPh>
    <phoneticPr fontId="3"/>
  </si>
  <si>
    <t>市道,K28</t>
    <rPh sb="0" eb="2">
      <t xml:space="preserve">シドウ </t>
    </rPh>
    <phoneticPr fontId="3"/>
  </si>
  <si>
    <t>K194,K28</t>
    <phoneticPr fontId="3"/>
  </si>
  <si>
    <t>K31,K33</t>
    <phoneticPr fontId="3"/>
  </si>
  <si>
    <t>┫左</t>
    <phoneticPr fontId="3"/>
  </si>
  <si>
    <t>[丹波山][小菅]方面</t>
    <rPh sb="1" eb="4">
      <t xml:space="preserve">タバヤマ </t>
    </rPh>
    <rPh sb="6" eb="8">
      <t xml:space="preserve">コスゲムラ </t>
    </rPh>
    <rPh sb="9" eb="10">
      <t xml:space="preserve">ホウメ </t>
    </rPh>
    <rPh sb="10" eb="11">
      <t xml:space="preserve">メｎ </t>
    </rPh>
    <phoneticPr fontId="3"/>
  </si>
  <si>
    <t>[白沢]方面「原始村」の看板</t>
    <rPh sb="1" eb="3">
      <t xml:space="preserve">シラサワ </t>
    </rPh>
    <rPh sb="4" eb="5">
      <t xml:space="preserve">ホウメ </t>
    </rPh>
    <rPh sb="5" eb="6">
      <t xml:space="preserve">メｎ </t>
    </rPh>
    <rPh sb="7" eb="9">
      <t xml:space="preserve">ゲンシ </t>
    </rPh>
    <rPh sb="9" eb="10">
      <t xml:space="preserve">ゲンシムラ </t>
    </rPh>
    <phoneticPr fontId="3"/>
  </si>
  <si>
    <t>村道</t>
    <rPh sb="0" eb="2">
      <t xml:space="preserve">ソンドウ </t>
    </rPh>
    <phoneticPr fontId="3"/>
  </si>
  <si>
    <t>[青梅]方面 この先トンネル走行注意</t>
    <rPh sb="1" eb="2">
      <t xml:space="preserve">オウメ </t>
    </rPh>
    <rPh sb="3" eb="4">
      <t>]</t>
    </rPh>
    <rPh sb="4" eb="5">
      <t xml:space="preserve">ホウメ </t>
    </rPh>
    <rPh sb="5" eb="6">
      <t xml:space="preserve">メｎ </t>
    </rPh>
    <rPh sb="14" eb="18">
      <t xml:space="preserve">ソウコウチュウイ </t>
    </rPh>
    <phoneticPr fontId="3"/>
  </si>
  <si>
    <t>[新宿][青梅]方面</t>
    <rPh sb="1" eb="2">
      <t xml:space="preserve">シンジュク </t>
    </rPh>
    <rPh sb="4" eb="5">
      <t>[</t>
    </rPh>
    <rPh sb="5" eb="6">
      <t xml:space="preserve">オウメ </t>
    </rPh>
    <rPh sb="8" eb="9">
      <t xml:space="preserve">ホウメ </t>
    </rPh>
    <rPh sb="9" eb="10">
      <t xml:space="preserve">メｎ </t>
    </rPh>
    <phoneticPr fontId="3"/>
  </si>
  <si>
    <t>けやき通り 左側 彩の森公園</t>
    <rPh sb="0" eb="1">
      <t xml:space="preserve">ヒダリガワ </t>
    </rPh>
    <rPh sb="3" eb="4">
      <t xml:space="preserve">アヤ </t>
    </rPh>
    <phoneticPr fontId="3"/>
  </si>
  <si>
    <t>╋ 右</t>
    <phoneticPr fontId="3"/>
  </si>
  <si>
    <t>「南川越霊園右折」の看板</t>
    <rPh sb="1" eb="6">
      <t xml:space="preserve">ミナミカワゴエレイエｎ </t>
    </rPh>
    <rPh sb="6" eb="8">
      <t xml:space="preserve">ウセツ </t>
    </rPh>
    <phoneticPr fontId="3"/>
  </si>
  <si>
    <t>正面 進入禁止</t>
    <rPh sb="0" eb="2">
      <t xml:space="preserve">ショウメｎ </t>
    </rPh>
    <rPh sb="3" eb="7">
      <t xml:space="preserve">シンニュウキンシ </t>
    </rPh>
    <phoneticPr fontId="3"/>
  </si>
  <si>
    <t>R254を横断。クランク状に直進  正面「村川自動車」並木通り</t>
    <rPh sb="5" eb="7">
      <t xml:space="preserve">オウダｎ </t>
    </rPh>
    <rPh sb="14" eb="16">
      <t xml:space="preserve">チョクシｎ </t>
    </rPh>
    <rPh sb="18" eb="20">
      <t xml:space="preserve">ショウメｎ </t>
    </rPh>
    <rPh sb="21" eb="23">
      <t xml:space="preserve">ムラカワ </t>
    </rPh>
    <rPh sb="23" eb="26">
      <t xml:space="preserve">ジドウシャ </t>
    </rPh>
    <rPh sb="27" eb="30">
      <t xml:space="preserve">ナミキドオリ </t>
    </rPh>
    <phoneticPr fontId="3"/>
  </si>
  <si>
    <t>前方行き止まり。西沼橋を渡る</t>
    <rPh sb="0" eb="2">
      <t xml:space="preserve">ゼンポウ </t>
    </rPh>
    <rPh sb="2" eb="3">
      <t xml:space="preserve">イキドマリ </t>
    </rPh>
    <rPh sb="8" eb="10">
      <t xml:space="preserve">ニシヌマ </t>
    </rPh>
    <rPh sb="10" eb="11">
      <t xml:space="preserve">ハシヲ </t>
    </rPh>
    <rPh sb="12" eb="13">
      <t xml:space="preserve">ワタル </t>
    </rPh>
    <phoneticPr fontId="3"/>
  </si>
  <si>
    <t>╋左</t>
    <rPh sb="1" eb="2">
      <t xml:space="preserve">ヒダリ </t>
    </rPh>
    <phoneticPr fontId="3"/>
  </si>
  <si>
    <t>あしはら歩道橋</t>
    <rPh sb="4" eb="7">
      <t xml:space="preserve">ホドウキョウ </t>
    </rPh>
    <phoneticPr fontId="3"/>
  </si>
  <si>
    <t>右側にカーブミラー</t>
    <rPh sb="0" eb="2">
      <t xml:space="preserve">ミギガワニ </t>
    </rPh>
    <phoneticPr fontId="3"/>
  </si>
  <si>
    <t>古谷八幡通り</t>
    <rPh sb="0" eb="5">
      <t xml:space="preserve">フルヤハチマンドオリ </t>
    </rPh>
    <phoneticPr fontId="3"/>
  </si>
  <si>
    <t>R16を横断</t>
    <rPh sb="4" eb="6">
      <t xml:space="preserve">オウダｎ </t>
    </rPh>
    <phoneticPr fontId="3"/>
  </si>
  <si>
    <t>用水路を渡ってすぐ右に曲がり加須幸手線旧道に入る</t>
    <rPh sb="0" eb="3">
      <t>ヨウスイロ</t>
    </rPh>
    <rPh sb="4" eb="5">
      <t>ワタ</t>
    </rPh>
    <phoneticPr fontId="3"/>
  </si>
  <si>
    <t>斜め左方向に曲がり古川橋を渡る</t>
    <rPh sb="9" eb="11">
      <t>フルカワ</t>
    </rPh>
    <rPh sb="11" eb="12">
      <t>ハシ</t>
    </rPh>
    <rPh sb="13" eb="14">
      <t>ワタ</t>
    </rPh>
    <phoneticPr fontId="3"/>
  </si>
  <si>
    <t>[蓮田駅]方面</t>
    <rPh sb="1" eb="4">
      <t xml:space="preserve">ハスダエキ </t>
    </rPh>
    <rPh sb="5" eb="7">
      <t xml:space="preserve">ホウメｎ </t>
    </rPh>
    <phoneticPr fontId="3"/>
  </si>
  <si>
    <t xml:space="preserve">蓮田市に入り、綾瀬川渡ってすぐ右折 </t>
    <rPh sb="0" eb="3">
      <t xml:space="preserve">ハスダシニ </t>
    </rPh>
    <rPh sb="4" eb="5">
      <t xml:space="preserve">ハイリ </t>
    </rPh>
    <rPh sb="7" eb="10">
      <t xml:space="preserve">アヤセガワ </t>
    </rPh>
    <rPh sb="15" eb="17">
      <t xml:space="preserve">ウセツ </t>
    </rPh>
    <phoneticPr fontId="3"/>
  </si>
  <si>
    <t>┫左</t>
    <rPh sb="1" eb="2">
      <t xml:space="preserve">ヒダリ </t>
    </rPh>
    <phoneticPr fontId="3"/>
  </si>
  <si>
    <t>K52,市道，K451</t>
    <phoneticPr fontId="3"/>
  </si>
  <si>
    <t>[市川][松戸]方面</t>
    <rPh sb="1" eb="3">
      <t xml:space="preserve">イチカワ </t>
    </rPh>
    <rPh sb="5" eb="7">
      <t xml:space="preserve">マツド </t>
    </rPh>
    <rPh sb="8" eb="10">
      <t xml:space="preserve">ホウメｎ </t>
    </rPh>
    <phoneticPr fontId="3"/>
  </si>
  <si>
    <t>K451、市道、K52</t>
    <phoneticPr fontId="3"/>
  </si>
  <si>
    <t>左手前「今泉公民館」</t>
    <rPh sb="1" eb="3">
      <t>テマエ</t>
    </rPh>
    <rPh sb="4" eb="6">
      <t>イマイズミ</t>
    </rPh>
    <rPh sb="6" eb="9">
      <t>コウミンカン</t>
    </rPh>
    <phoneticPr fontId="3"/>
  </si>
  <si>
    <r>
      <rPr>
        <sz val="10"/>
        <rFont val="Microsoft JhengHei"/>
        <family val="3"/>
      </rPr>
      <t>┣</t>
    </r>
    <r>
      <rPr>
        <sz val="10"/>
        <rFont val="ＭＳ Ｐゴシック"/>
        <family val="3"/>
        <charset val="128"/>
      </rPr>
      <t>右</t>
    </r>
    <phoneticPr fontId="3"/>
  </si>
  <si>
    <r>
      <rPr>
        <sz val="10"/>
        <rFont val="Microsoft JhengHei"/>
        <family val="3"/>
      </rPr>
      <t>╋</t>
    </r>
    <r>
      <rPr>
        <sz val="10"/>
        <rFont val="ＭＳ Ｐゴシック"/>
        <family val="3"/>
        <charset val="128"/>
      </rPr>
      <t>右</t>
    </r>
    <phoneticPr fontId="3"/>
  </si>
  <si>
    <t>正面にカーブミラー</t>
    <rPh sb="0" eb="2">
      <t>ショウメン</t>
    </rPh>
    <phoneticPr fontId="3"/>
  </si>
  <si>
    <r>
      <t xml:space="preserve">07:00 START
</t>
    </r>
    <r>
      <rPr>
        <sz val="10"/>
        <color indexed="10"/>
        <rFont val="ＭＳ Ｐゴシック"/>
        <family val="3"/>
        <charset val="128"/>
      </rPr>
      <t>スタート地点付近にトイレはありません。近隣のゴルフ練習場の仮設トイレは利用できません。</t>
    </r>
    <phoneticPr fontId="3"/>
  </si>
  <si>
    <r>
      <t xml:space="preserve">OPEN 20:00 〜 CLOSE 翌日 4:30
ゴール受付でブルベカードとレシートを提出すること
</t>
    </r>
    <r>
      <rPr>
        <sz val="10"/>
        <color indexed="10"/>
        <rFont val="ＭＳ Ｐゴシック"/>
        <family val="3"/>
        <charset val="128"/>
      </rPr>
      <t>・20:0０ 以前はゴール受付を開設しません。どこかで時間を潰して、20:00以降にお越しください。
・駐輪等の注意事項について、[ゴール受付会場]のシートをご覧ください。</t>
    </r>
    <rPh sb="19" eb="21">
      <t>ヨクジツ</t>
    </rPh>
    <rPh sb="60" eb="62">
      <t>イゼン</t>
    </rPh>
    <rPh sb="69" eb="71">
      <t>カイセツ</t>
    </rPh>
    <rPh sb="80" eb="82">
      <t>ジカン</t>
    </rPh>
    <rPh sb="83" eb="84">
      <t>ツブシ</t>
    </rPh>
    <rPh sb="92" eb="94">
      <t>イコウ</t>
    </rPh>
    <rPh sb="96" eb="97">
      <t>コ</t>
    </rPh>
    <rPh sb="105" eb="107">
      <t>チュウリン</t>
    </rPh>
    <rPh sb="107" eb="108">
      <t>トウ</t>
    </rPh>
    <rPh sb="109" eb="111">
      <t>チュウイ</t>
    </rPh>
    <rPh sb="111" eb="113">
      <t>ジコウ</t>
    </rPh>
    <rPh sb="122" eb="124">
      <t>ウケツケ</t>
    </rPh>
    <rPh sb="124" eb="126">
      <t>カイジョウ</t>
    </rPh>
    <rPh sb="133" eb="134">
      <t>ラン</t>
    </rPh>
    <phoneticPr fontId="3"/>
  </si>
  <si>
    <r>
      <rPr>
        <sz val="10"/>
        <rFont val="Microsoft JhengHei"/>
        <family val="3"/>
      </rPr>
      <t>┫</t>
    </r>
    <r>
      <rPr>
        <sz val="10"/>
        <rFont val="ＭＳ Ｐゴシック"/>
        <family val="3"/>
        <charset val="128"/>
      </rPr>
      <t>左</t>
    </r>
    <phoneticPr fontId="3"/>
  </si>
  <si>
    <r>
      <rPr>
        <sz val="10"/>
        <rFont val="Microsoft JhengHei"/>
        <family val="3"/>
      </rPr>
      <t>╋</t>
    </r>
    <r>
      <rPr>
        <sz val="10"/>
        <rFont val="ＭＳ Ｐゴシック"/>
        <family val="3"/>
        <charset val="128"/>
      </rPr>
      <t>左</t>
    </r>
    <phoneticPr fontId="3"/>
  </si>
  <si>
    <r>
      <rPr>
        <sz val="10"/>
        <rFont val="Microsoft JhengHei"/>
        <family val="3"/>
      </rPr>
      <t>╋</t>
    </r>
    <r>
      <rPr>
        <sz val="10"/>
        <rFont val="ＭＳ Ｐゴシック"/>
        <family val="3"/>
        <charset val="128"/>
      </rPr>
      <t>左</t>
    </r>
    <phoneticPr fontId="3"/>
  </si>
  <si>
    <t>道なり左方向</t>
    <rPh sb="3" eb="4">
      <t>ヒダリ</t>
    </rPh>
    <rPh sb="4" eb="6">
      <t>ホウコウ</t>
    </rPh>
    <phoneticPr fontId="3"/>
  </si>
  <si>
    <t>左手前「JA FARMAERS」</t>
    <rPh sb="0" eb="1">
      <t>ヒダリ</t>
    </rPh>
    <rPh sb="1" eb="3">
      <t>テマエ</t>
    </rPh>
    <phoneticPr fontId="3"/>
  </si>
  <si>
    <r>
      <rPr>
        <sz val="10"/>
        <rFont val="Microsoft JhengHei"/>
        <family val="3"/>
      </rPr>
      <t>┣</t>
    </r>
    <r>
      <rPr>
        <sz val="10"/>
        <rFont val="ＭＳ Ｐゴシック"/>
        <family val="3"/>
        <charset val="128"/>
      </rPr>
      <t>右</t>
    </r>
    <phoneticPr fontId="3"/>
  </si>
  <si>
    <t>S 鹿台橋</t>
    <rPh sb="2" eb="5">
      <t xml:space="preserve">ロクダイバシ </t>
    </rPh>
    <phoneticPr fontId="3"/>
  </si>
  <si>
    <t>S 台</t>
    <rPh sb="2" eb="3">
      <t xml:space="preserve">ダイ </t>
    </rPh>
    <phoneticPr fontId="3"/>
  </si>
  <si>
    <t>S 中山（西）</t>
    <rPh sb="2" eb="3">
      <t xml:space="preserve">ナカヤマ </t>
    </rPh>
    <phoneticPr fontId="3"/>
  </si>
  <si>
    <t>S 下畑</t>
    <rPh sb="2" eb="4">
      <t xml:space="preserve">シモハタ </t>
    </rPh>
    <phoneticPr fontId="3"/>
  </si>
  <si>
    <t>S 根ヶ布</t>
    <phoneticPr fontId="3"/>
  </si>
  <si>
    <t>S 成木街道入口</t>
    <rPh sb="2" eb="7">
      <t xml:space="preserve">ナリキカイドウイリグチ </t>
    </rPh>
    <phoneticPr fontId="3"/>
  </si>
  <si>
    <t>S 東青梅二丁目</t>
    <rPh sb="2" eb="5">
      <t xml:space="preserve">ヒガシオウメ３チョウメ </t>
    </rPh>
    <rPh sb="5" eb="8">
      <t xml:space="preserve">２チョウメ </t>
    </rPh>
    <phoneticPr fontId="3"/>
  </si>
  <si>
    <t>┣直</t>
    <rPh sb="1" eb="2">
      <t xml:space="preserve">チョク </t>
    </rPh>
    <phoneticPr fontId="3"/>
  </si>
  <si>
    <r>
      <t>[小菅村]方面　</t>
    </r>
    <r>
      <rPr>
        <sz val="10"/>
        <rFont val="ＭＳ Ｐゴシック"/>
        <family val="2"/>
        <charset val="128"/>
      </rPr>
      <t>右手前「スナック宝」</t>
    </r>
    <rPh sb="1" eb="4">
      <t xml:space="preserve">コスゲムラ </t>
    </rPh>
    <rPh sb="5" eb="6">
      <t xml:space="preserve">ホウメ </t>
    </rPh>
    <rPh sb="6" eb="7">
      <t xml:space="preserve">メｎ </t>
    </rPh>
    <rPh sb="8" eb="9">
      <t>ミギ</t>
    </rPh>
    <rPh sb="9" eb="10">
      <t>テ</t>
    </rPh>
    <rPh sb="10" eb="11">
      <t>マエ</t>
    </rPh>
    <rPh sb="16" eb="17">
      <t>タカラ</t>
    </rPh>
    <phoneticPr fontId="3"/>
  </si>
  <si>
    <t>左奥「居食茶房むげん」</t>
    <rPh sb="0" eb="1">
      <t>ヒダリ</t>
    </rPh>
    <rPh sb="1" eb="2">
      <t>オク</t>
    </rPh>
    <rPh sb="3" eb="5">
      <t>イショク</t>
    </rPh>
    <rPh sb="5" eb="7">
      <t xml:space="preserve">サボウ </t>
    </rPh>
    <phoneticPr fontId="3"/>
  </si>
  <si>
    <t>左奥「和菓子秋月」</t>
    <rPh sb="0" eb="2">
      <t>ヒダリオク</t>
    </rPh>
    <rPh sb="3" eb="6">
      <t xml:space="preserve">ワガシ </t>
    </rPh>
    <rPh sb="6" eb="8">
      <t xml:space="preserve">アキヅキ </t>
    </rPh>
    <phoneticPr fontId="3"/>
  </si>
  <si>
    <r>
      <t xml:space="preserve">S </t>
    </r>
    <r>
      <rPr>
        <sz val="10"/>
        <rFont val="ＭＳ Ｐゴシック"/>
        <family val="2"/>
        <charset val="128"/>
      </rPr>
      <t>将門</t>
    </r>
    <rPh sb="2" eb="4">
      <t>マサカド</t>
    </rPh>
    <phoneticPr fontId="3"/>
  </si>
  <si>
    <t>K63,市道</t>
    <rPh sb="4" eb="6">
      <t xml:space="preserve">シドウ </t>
    </rPh>
    <phoneticPr fontId="3"/>
  </si>
  <si>
    <t>[入間]方面 茶どころ通りへ</t>
    <rPh sb="1" eb="2">
      <t xml:space="preserve">イルマ </t>
    </rPh>
    <rPh sb="4" eb="6">
      <t xml:space="preserve">ホウメｎ </t>
    </rPh>
    <phoneticPr fontId="3"/>
  </si>
  <si>
    <t>S 広域農道入口</t>
    <phoneticPr fontId="3"/>
  </si>
  <si>
    <t>町道</t>
    <rPh sb="0" eb="2">
      <t>チョウドウ</t>
    </rPh>
    <phoneticPr fontId="3"/>
  </si>
  <si>
    <t>右折後踏切。道路と線路の角度があるので、注意。</t>
    <phoneticPr fontId="3"/>
  </si>
  <si>
    <t>[入間][飯能]方面 旧青梅街道 右折後踏切。道路と線路の角度があるので、注意。</t>
    <rPh sb="1" eb="3">
      <t xml:space="preserve">イルマ </t>
    </rPh>
    <rPh sb="5" eb="7">
      <t xml:space="preserve">ハンノウ </t>
    </rPh>
    <rPh sb="8" eb="10">
      <t xml:space="preserve">ホウメｎ </t>
    </rPh>
    <rPh sb="11" eb="16">
      <t xml:space="preserve">キュウオウメカイドウ </t>
    </rPh>
    <phoneticPr fontId="3"/>
  </si>
  <si>
    <t>押しボタン信号で右折</t>
    <phoneticPr fontId="3"/>
  </si>
  <si>
    <t>「早朝ゴルフ」看板。この先の東北道跨線橋、路肩ポールがあり、夜間見難いので注意</t>
    <rPh sb="7" eb="9">
      <t xml:space="preserve">カンバｎ </t>
    </rPh>
    <phoneticPr fontId="3"/>
  </si>
  <si>
    <t>左１本目を入る。「吉岡油糧」と「FALKEN」の看板</t>
    <rPh sb="9" eb="11">
      <t xml:space="preserve">ヨシオカ </t>
    </rPh>
    <rPh sb="11" eb="13">
      <t xml:space="preserve">ユリョウ </t>
    </rPh>
    <phoneticPr fontId="3"/>
  </si>
  <si>
    <t>歩行者用信号に従って右折推奨</t>
    <phoneticPr fontId="3"/>
  </si>
  <si>
    <t>K261</t>
    <phoneticPr fontId="3"/>
  </si>
  <si>
    <t>右側</t>
    <rPh sb="0" eb="1">
      <t xml:space="preserve">ミギガワ </t>
    </rPh>
    <phoneticPr fontId="3"/>
  </si>
  <si>
    <t>K54,K5</t>
    <phoneticPr fontId="3"/>
  </si>
  <si>
    <t>K5</t>
    <phoneticPr fontId="3"/>
  </si>
  <si>
    <t>折り返し</t>
    <rPh sb="0" eb="1">
      <t xml:space="preserve">オリカエシ </t>
    </rPh>
    <phoneticPr fontId="3"/>
  </si>
  <si>
    <t>来た道を戻る</t>
    <rPh sb="0" eb="1">
      <t xml:space="preserve">キタ </t>
    </rPh>
    <rPh sb="2" eb="3">
      <t xml:space="preserve">ミチ </t>
    </rPh>
    <rPh sb="4" eb="5">
      <t xml:space="preserve">モドル </t>
    </rPh>
    <phoneticPr fontId="3"/>
  </si>
  <si>
    <r>
      <t xml:space="preserve">Finish
</t>
    </r>
    <r>
      <rPr>
        <sz val="10"/>
        <color rgb="FFFF0000"/>
        <rFont val="ＭＳ Ｐゴシック"/>
        <family val="2"/>
        <charset val="128"/>
      </rPr>
      <t>ローソン松戸中矢切店</t>
    </r>
    <rPh sb="11" eb="13">
      <t xml:space="preserve">マツド </t>
    </rPh>
    <rPh sb="13" eb="17">
      <t xml:space="preserve">ナカヤギリテｎ </t>
    </rPh>
    <phoneticPr fontId="3"/>
  </si>
  <si>
    <t>https://maps.app.goo.gl/acUyLS8BcmSb6J2q7</t>
    <phoneticPr fontId="27"/>
  </si>
  <si>
    <t>担々麺専門店</t>
    <rPh sb="0" eb="1">
      <t xml:space="preserve">タンタンメｎ </t>
    </rPh>
    <rPh sb="3" eb="6">
      <t xml:space="preserve">センモンテｎ </t>
    </rPh>
    <phoneticPr fontId="27"/>
  </si>
  <si>
    <t>担々麺杉山</t>
  </si>
  <si>
    <t>63先</t>
    <rPh sb="2" eb="3">
      <t xml:space="preserve">サキ </t>
    </rPh>
    <phoneticPr fontId="27"/>
  </si>
  <si>
    <t>https://maps.app.goo.gl/j7vku4pnaxvUtnmg8</t>
    <phoneticPr fontId="27"/>
  </si>
  <si>
    <t>鶏塩ラーメンおすすめ</t>
    <rPh sb="0" eb="2">
      <t xml:space="preserve">トリシオソバ </t>
    </rPh>
    <phoneticPr fontId="27"/>
  </si>
  <si>
    <t>中華渓竜</t>
    <phoneticPr fontId="27"/>
  </si>
  <si>
    <t>56先</t>
    <rPh sb="2" eb="3">
      <t xml:space="preserve">サキ </t>
    </rPh>
    <phoneticPr fontId="27"/>
  </si>
  <si>
    <t>https://maps.app.goo.gl/zHKwhgf6nE5XTk8q7?g_st=ic</t>
  </si>
  <si>
    <t>トイレ、物販、レストランあり
チャーちゃんまんじゅうおすすめ
温泉もあるので入浴してからダウンヒルサイコー</t>
    <phoneticPr fontId="27"/>
  </si>
  <si>
    <t>道の駅 こすげ</t>
    <phoneticPr fontId="27"/>
  </si>
  <si>
    <t>51直進</t>
    <rPh sb="2" eb="4">
      <t xml:space="preserve">チョクシｎ </t>
    </rPh>
    <phoneticPr fontId="27"/>
  </si>
  <si>
    <t>https://maps.app.goo.gl/PTn9BbXiZxJL1BCA8?g_st=ic</t>
    <phoneticPr fontId="27"/>
  </si>
  <si>
    <t>トイレ、物販、レストランあり
レストランはお腹いっぱいになれる御膳</t>
    <phoneticPr fontId="27"/>
  </si>
  <si>
    <t>羽置の里 びりゅう館</t>
    <phoneticPr fontId="27"/>
  </si>
  <si>
    <t>48先</t>
    <rPh sb="2" eb="3">
      <t xml:space="preserve">サキ </t>
    </rPh>
    <phoneticPr fontId="27"/>
  </si>
  <si>
    <t>https://maps.app.goo.gl/QjoyPZXFnu8T3Up39?g_st=ic</t>
    <phoneticPr fontId="27"/>
  </si>
  <si>
    <r>
      <t>ここも豆腐を使った各種スイーツ提供。おすすめは絶品とうふドーナツ</t>
    </r>
    <r>
      <rPr>
        <sz val="12"/>
        <color theme="1"/>
        <rFont val="Apple Color Emoji"/>
        <family val="2"/>
      </rPr>
      <t>🍩</t>
    </r>
    <phoneticPr fontId="27"/>
  </si>
  <si>
    <t>とうふ工房やっこ屋</t>
    <phoneticPr fontId="27"/>
  </si>
  <si>
    <t>https://maps.app.goo.gl/TPp8azr5ocuyf3fc9?g_st=ic</t>
    <phoneticPr fontId="27"/>
  </si>
  <si>
    <t>豆腐ソフト有名、何を食しても美味しい</t>
    <phoneticPr fontId="27"/>
  </si>
  <si>
    <t>檜原とうふ ちとせ屋</t>
  </si>
  <si>
    <t>45右折</t>
    <rPh sb="2" eb="4">
      <t xml:space="preserve">ウセツ </t>
    </rPh>
    <phoneticPr fontId="27"/>
  </si>
  <si>
    <t>https://maps.app.goo.gl/HxbMEGhxKg7FkEke7</t>
    <phoneticPr fontId="27"/>
  </si>
  <si>
    <t>バスが店舗のカレー屋</t>
    <rPh sb="9" eb="10">
      <t xml:space="preserve">ヤ </t>
    </rPh>
    <phoneticPr fontId="27"/>
  </si>
  <si>
    <t>むささび亭</t>
    <phoneticPr fontId="27"/>
  </si>
  <si>
    <t>34先</t>
    <rPh sb="2" eb="3">
      <t xml:space="preserve">サキ </t>
    </rPh>
    <phoneticPr fontId="27"/>
  </si>
  <si>
    <t>https://maps.app.goo.gl/PTf5MPYK7SJs4dA16?g_st=ic</t>
    <phoneticPr fontId="27"/>
  </si>
  <si>
    <t>四葉系ラーメン</t>
    <rPh sb="0" eb="3">
      <t xml:space="preserve">ヨツバケイ </t>
    </rPh>
    <phoneticPr fontId="27"/>
  </si>
  <si>
    <t>らぁ麺花萌葱</t>
    <phoneticPr fontId="27"/>
  </si>
  <si>
    <t>29先</t>
    <rPh sb="2" eb="3">
      <t xml:space="preserve">サキ </t>
    </rPh>
    <phoneticPr fontId="27"/>
  </si>
  <si>
    <t>https://maps.app.goo.gl/2G7PGSaxXVnQvUWk6</t>
    <phoneticPr fontId="27"/>
  </si>
  <si>
    <t>量にも定評あり</t>
    <rPh sb="0" eb="1">
      <t xml:space="preserve">リョウニモ </t>
    </rPh>
    <rPh sb="3" eb="5">
      <t xml:space="preserve">テイヒョウアリ </t>
    </rPh>
    <phoneticPr fontId="27"/>
  </si>
  <si>
    <t>名代 四方吉（よもきち）うどん</t>
    <phoneticPr fontId="27"/>
  </si>
  <si>
    <t>28 先4.2km右折</t>
    <rPh sb="3" eb="4">
      <t xml:space="preserve">サキ </t>
    </rPh>
    <phoneticPr fontId="27"/>
  </si>
  <si>
    <t>https://maps.app.goo.gl/4emjBdGr9CGdLVSJA?g_st=ic</t>
    <phoneticPr fontId="27"/>
  </si>
  <si>
    <t>和菓子</t>
    <rPh sb="0" eb="1">
      <t xml:space="preserve">ワガシ </t>
    </rPh>
    <phoneticPr fontId="27"/>
  </si>
  <si>
    <t>千明だんご本店</t>
    <rPh sb="0" eb="2">
      <t xml:space="preserve">チアキダンゴ </t>
    </rPh>
    <rPh sb="5" eb="7">
      <t xml:space="preserve">ホンテｎ </t>
    </rPh>
    <phoneticPr fontId="27"/>
  </si>
  <si>
    <t>27先</t>
    <rPh sb="2" eb="3">
      <t xml:space="preserve">サキ </t>
    </rPh>
    <phoneticPr fontId="27"/>
  </si>
  <si>
    <t>https://maps.app.goo.gl/uFgmEaMrWWs5bMYk6?g_st=ic</t>
    <phoneticPr fontId="27"/>
  </si>
  <si>
    <t>和菓子</t>
    <rPh sb="0" eb="3">
      <t xml:space="preserve">ワガシ </t>
    </rPh>
    <phoneticPr fontId="27"/>
  </si>
  <si>
    <t>いちじく菓庵 美よ志さん</t>
    <phoneticPr fontId="27"/>
  </si>
  <si>
    <t>24左折</t>
    <rPh sb="2" eb="4">
      <t xml:space="preserve">サセツ </t>
    </rPh>
    <phoneticPr fontId="27"/>
  </si>
  <si>
    <t>Googleマップ</t>
    <phoneticPr fontId="27"/>
  </si>
  <si>
    <t>店名</t>
    <rPh sb="0" eb="2">
      <t xml:space="preserve">テンメイ </t>
    </rPh>
    <phoneticPr fontId="27"/>
  </si>
  <si>
    <t>距離</t>
    <rPh sb="0" eb="2">
      <t xml:space="preserve">キョリ </t>
    </rPh>
    <phoneticPr fontId="27"/>
  </si>
  <si>
    <t>No</t>
    <phoneticPr fontId="27"/>
  </si>
  <si>
    <t>S 上矢切</t>
    <rPh sb="2" eb="5">
      <t xml:space="preserve">カミヤギリ </t>
    </rPh>
    <phoneticPr fontId="3"/>
  </si>
  <si>
    <t>╋右</t>
    <phoneticPr fontId="3"/>
  </si>
  <si>
    <t>S 三矢小台</t>
    <rPh sb="2" eb="4">
      <t xml:space="preserve">ミツヤ </t>
    </rPh>
    <rPh sb="4" eb="5">
      <t xml:space="preserve">ショウ </t>
    </rPh>
    <rPh sb="5" eb="6">
      <t xml:space="preserve">ダイ </t>
    </rPh>
    <phoneticPr fontId="3"/>
  </si>
  <si>
    <t>S 宮前町</t>
    <rPh sb="2" eb="5">
      <t xml:space="preserve">ミヤマエチョウ </t>
    </rPh>
    <phoneticPr fontId="3"/>
  </si>
  <si>
    <t>K180</t>
    <phoneticPr fontId="3"/>
  </si>
  <si>
    <t>https://ridewithgps.com/routes/46060429</t>
  </si>
  <si>
    <t>https://ridewithgps.com/routes/46060417</t>
    <phoneticPr fontId="3"/>
  </si>
  <si>
    <t>Ver1.2(2024/4/8)</t>
    <phoneticPr fontId="3"/>
  </si>
  <si>
    <t>┣右</t>
    <phoneticPr fontId="3"/>
  </si>
  <si>
    <t>Ｙ右</t>
    <phoneticPr fontId="3"/>
  </si>
  <si>
    <t>K451</t>
    <phoneticPr fontId="3"/>
  </si>
  <si>
    <t>「流山方面」に行かない</t>
    <rPh sb="1" eb="3">
      <t xml:space="preserve">ナガレヤマ </t>
    </rPh>
    <rPh sb="3" eb="5">
      <t xml:space="preserve">ホウメｎ </t>
    </rPh>
    <rPh sb="7" eb="8">
      <t xml:space="preserve">イカナイ </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</si>
</sst>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_);[Red]\(0.0\)"/>
    <numFmt numFmtId="177" formatCode="0.0_ "/>
    <numFmt numFmtId="178" formatCode="0_ "/>
    <numFmt numFmtId="179" formatCode="0.0\ "/>
  </numFmts>
  <fonts count="32">
    <font>
      <sz val="11"/>
      <name val="ＭＳ Ｐゴシック"/>
      <family val="3"/>
      <charset val="128"/>
    </font>
    <font>
      <sz val="12"/>
      <color theme="1"/>
      <name val="游ゴシック"/>
      <family val="2"/>
      <charset val="128"/>
      <scheme val="minor"/>
    </font>
    <font>
      <sz val="11"/>
      <name val="ＭＳ Ｐゴシック"/>
      <family val="3"/>
      <charset val="128"/>
    </font>
    <font>
      <sz val="6"/>
      <name val="ＭＳ Ｐゴシック"/>
      <family val="3"/>
      <charset val="128"/>
    </font>
    <font>
      <sz val="6"/>
      <name val="Arial"/>
      <family val="2"/>
    </font>
    <font>
      <sz val="11"/>
      <color indexed="10"/>
      <name val="ＭＳ Ｐゴシック"/>
      <family val="3"/>
      <charset val="128"/>
    </font>
    <font>
      <sz val="11"/>
      <color theme="1"/>
      <name val="游ゴシック"/>
      <family val="3"/>
      <charset val="128"/>
      <scheme val="minor"/>
    </font>
    <font>
      <sz val="11"/>
      <color rgb="FFFF0000"/>
      <name val="ＭＳ Ｐゴシック"/>
      <family val="3"/>
      <charset val="128"/>
    </font>
    <font>
      <b/>
      <sz val="11"/>
      <color indexed="10"/>
      <name val="ＭＳ Ｐゴシック"/>
      <family val="3"/>
      <charset val="128"/>
    </font>
    <font>
      <sz val="11"/>
      <color rgb="FF000000"/>
      <name val="ＭＳ Ｐゴシック"/>
      <family val="2"/>
      <charset val="128"/>
    </font>
    <font>
      <sz val="10"/>
      <name val="ＭＳ Ｐゴシック"/>
      <family val="2"/>
      <charset val="128"/>
    </font>
    <font>
      <b/>
      <sz val="10"/>
      <name val="ＭＳ Ｐゴシック"/>
      <family val="2"/>
      <charset val="128"/>
    </font>
    <font>
      <sz val="16"/>
      <name val="ＭＳ Ｐゴシック"/>
      <family val="2"/>
      <charset val="128"/>
    </font>
    <font>
      <sz val="9"/>
      <color rgb="FF000000"/>
      <name val="ＭＳ Ｐゴシック"/>
      <family val="2"/>
      <charset val="128"/>
    </font>
    <font>
      <b/>
      <sz val="8"/>
      <name val="ＭＳ Ｐゴシック"/>
      <family val="2"/>
      <charset val="128"/>
    </font>
    <font>
      <sz val="11"/>
      <name val="ＭＳ Ｐゴシック"/>
      <family val="2"/>
      <charset val="128"/>
    </font>
    <font>
      <b/>
      <sz val="11"/>
      <name val="ＭＳ Ｐゴシック"/>
      <family val="2"/>
      <charset val="128"/>
    </font>
    <font>
      <sz val="10"/>
      <color rgb="FFFF0000"/>
      <name val="ＭＳ Ｐゴシック"/>
      <family val="3"/>
      <charset val="128"/>
    </font>
    <font>
      <sz val="10"/>
      <name val="ＭＳ Ｐゴシック"/>
      <family val="3"/>
      <charset val="128"/>
    </font>
    <font>
      <sz val="10"/>
      <name val="Microsoft JhengHei"/>
      <family val="3"/>
    </font>
    <font>
      <sz val="10"/>
      <color indexed="8"/>
      <name val="ＭＳ Ｐゴシック"/>
      <family val="3"/>
      <charset val="128"/>
    </font>
    <font>
      <b/>
      <sz val="10"/>
      <name val="ＭＳ Ｐゴシック"/>
      <family val="3"/>
      <charset val="128"/>
    </font>
    <font>
      <sz val="10"/>
      <color indexed="10"/>
      <name val="ＭＳ Ｐゴシック"/>
      <family val="3"/>
      <charset val="128"/>
    </font>
    <font>
      <sz val="10"/>
      <color rgb="FFFF0000"/>
      <name val="ＭＳ Ｐゴシック"/>
      <family val="2"/>
      <charset val="128"/>
    </font>
    <font>
      <u/>
      <sz val="11"/>
      <color theme="10"/>
      <name val="ＭＳ Ｐゴシック"/>
      <family val="3"/>
      <charset val="128"/>
    </font>
    <font>
      <b/>
      <sz val="12"/>
      <color theme="1"/>
      <name val="ヒラギノ角ゴシック W1"/>
      <family val="2"/>
      <charset val="128"/>
    </font>
    <font>
      <u/>
      <sz val="12"/>
      <color theme="10"/>
      <name val="游ゴシック"/>
      <family val="2"/>
      <charset val="128"/>
      <scheme val="minor"/>
    </font>
    <font>
      <sz val="6"/>
      <name val="游ゴシック"/>
      <family val="2"/>
      <charset val="128"/>
      <scheme val="minor"/>
    </font>
    <font>
      <sz val="12"/>
      <color rgb="FF202124"/>
      <name val="游ゴシック"/>
      <family val="3"/>
      <charset val="128"/>
      <scheme val="minor"/>
    </font>
    <font>
      <sz val="12"/>
      <color theme="1"/>
      <name val="游ゴシック"/>
      <family val="3"/>
      <charset val="128"/>
      <scheme val="minor"/>
    </font>
    <font>
      <sz val="12"/>
      <color theme="1"/>
      <name val="Apple Color Emoji"/>
      <family val="2"/>
    </font>
    <font>
      <sz val="12"/>
      <name val="游ゴシック"/>
      <family val="3"/>
      <charset val="128"/>
      <scheme val="minor"/>
    </font>
  </fonts>
  <fills count="7">
    <fill>
      <patternFill patternType="none"/>
    </fill>
    <fill>
      <patternFill patternType="gray125"/>
    </fill>
    <fill>
      <patternFill patternType="solid">
        <fgColor rgb="FFFFFFFF"/>
        <bgColor rgb="FFFFFFCC"/>
      </patternFill>
    </fill>
    <fill>
      <patternFill patternType="solid">
        <fgColor indexed="42"/>
        <bgColor indexed="64"/>
      </patternFill>
    </fill>
    <fill>
      <patternFill patternType="solid">
        <fgColor rgb="FFFFFD78"/>
        <bgColor indexed="64"/>
      </patternFill>
    </fill>
    <fill>
      <patternFill patternType="solid">
        <fgColor rgb="FFFFFF00"/>
        <bgColor indexed="64"/>
      </patternFill>
    </fill>
    <fill>
      <patternFill patternType="solid">
        <fgColor rgb="FFFFFD78"/>
        <bgColor rgb="FFFFF200"/>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diagonal/>
    </border>
  </borders>
  <cellStyleXfs count="6">
    <xf numFmtId="0" fontId="0" fillId="0" borderId="0"/>
    <xf numFmtId="0" fontId="2" fillId="0" borderId="0">
      <alignment vertical="center"/>
    </xf>
    <xf numFmtId="0" fontId="6" fillId="0" borderId="0">
      <alignment vertical="center"/>
    </xf>
    <xf numFmtId="0" fontId="24" fillId="0" borderId="0" applyNumberFormat="0" applyFill="0" applyBorder="0" applyAlignment="0" applyProtection="0"/>
    <xf numFmtId="0" fontId="1" fillId="0" borderId="0">
      <alignment vertical="center"/>
    </xf>
    <xf numFmtId="0" fontId="26" fillId="0" borderId="0" applyNumberFormat="0" applyFill="0" applyBorder="0" applyAlignment="0" applyProtection="0">
      <alignment vertical="center"/>
    </xf>
  </cellStyleXfs>
  <cellXfs count="93">
    <xf numFmtId="0" fontId="0" fillId="0" borderId="0" xfId="0"/>
    <xf numFmtId="0" fontId="6" fillId="0" borderId="0" xfId="2">
      <alignment vertical="center"/>
    </xf>
    <xf numFmtId="0" fontId="7" fillId="0" borderId="0" xfId="2" applyFont="1">
      <alignment vertical="center"/>
    </xf>
    <xf numFmtId="49" fontId="9" fillId="2" borderId="0" xfId="0" applyNumberFormat="1" applyFont="1" applyFill="1" applyAlignment="1">
      <alignment vertical="center"/>
    </xf>
    <xf numFmtId="176" fontId="10" fillId="0" borderId="0" xfId="0" applyNumberFormat="1" applyFont="1" applyAlignment="1">
      <alignment horizontal="right" vertical="center"/>
    </xf>
    <xf numFmtId="177" fontId="10" fillId="0" borderId="0" xfId="0" applyNumberFormat="1" applyFont="1" applyAlignment="1">
      <alignment horizontal="right" vertical="center"/>
    </xf>
    <xf numFmtId="178" fontId="11" fillId="0" borderId="0" xfId="0" applyNumberFormat="1" applyFont="1" applyAlignment="1">
      <alignment horizontal="center" vertical="center"/>
    </xf>
    <xf numFmtId="0" fontId="11" fillId="0" borderId="0" xfId="0" applyFont="1" applyAlignment="1">
      <alignment vertical="center"/>
    </xf>
    <xf numFmtId="0" fontId="10" fillId="0" borderId="0" xfId="1" applyFont="1" applyAlignment="1">
      <alignment horizontal="center" vertical="center"/>
    </xf>
    <xf numFmtId="0" fontId="12" fillId="0" borderId="0" xfId="0" applyFont="1" applyAlignment="1">
      <alignment vertical="center"/>
    </xf>
    <xf numFmtId="0" fontId="13" fillId="0" borderId="0" xfId="0" applyFont="1" applyAlignment="1">
      <alignment vertical="center"/>
    </xf>
    <xf numFmtId="178" fontId="14" fillId="0" borderId="0" xfId="0" applyNumberFormat="1" applyFont="1" applyAlignment="1">
      <alignment horizontal="center" vertical="center"/>
    </xf>
    <xf numFmtId="14" fontId="10" fillId="0" borderId="0" xfId="0" applyNumberFormat="1" applyFont="1" applyAlignment="1">
      <alignment horizontal="center" vertical="center"/>
    </xf>
    <xf numFmtId="0" fontId="15" fillId="0" borderId="0" xfId="0" applyFont="1" applyAlignment="1">
      <alignment vertical="center"/>
    </xf>
    <xf numFmtId="176" fontId="10" fillId="4" borderId="1" xfId="0" applyNumberFormat="1" applyFont="1" applyFill="1" applyBorder="1" applyAlignment="1">
      <alignment horizontal="right" vertical="center"/>
    </xf>
    <xf numFmtId="177" fontId="10" fillId="4" borderId="1" xfId="0" applyNumberFormat="1" applyFont="1" applyFill="1" applyBorder="1" applyAlignment="1">
      <alignment horizontal="right" vertical="center"/>
    </xf>
    <xf numFmtId="0" fontId="15" fillId="4" borderId="1" xfId="0" applyFont="1" applyFill="1" applyBorder="1" applyAlignment="1">
      <alignment horizontal="center" vertical="center"/>
    </xf>
    <xf numFmtId="0" fontId="10" fillId="0" borderId="1" xfId="0" applyFont="1" applyBorder="1" applyAlignment="1">
      <alignment horizontal="right" vertical="center"/>
    </xf>
    <xf numFmtId="179" fontId="10" fillId="0" borderId="1" xfId="0" applyNumberFormat="1" applyFont="1" applyBorder="1" applyAlignment="1">
      <alignment horizontal="right" vertical="center"/>
    </xf>
    <xf numFmtId="177" fontId="10" fillId="0" borderId="1" xfId="0" applyNumberFormat="1" applyFont="1" applyBorder="1" applyAlignment="1">
      <alignment horizontal="right" vertical="center"/>
    </xf>
    <xf numFmtId="0" fontId="10" fillId="0" borderId="1" xfId="0" applyFont="1" applyBorder="1" applyAlignment="1">
      <alignment horizontal="center" vertical="center"/>
    </xf>
    <xf numFmtId="0" fontId="15" fillId="0" borderId="1" xfId="0" applyFont="1" applyBorder="1" applyAlignment="1">
      <alignment vertical="center"/>
    </xf>
    <xf numFmtId="0" fontId="15" fillId="0" borderId="1" xfId="0" applyFont="1" applyBorder="1" applyAlignment="1">
      <alignment horizontal="center" vertical="center"/>
    </xf>
    <xf numFmtId="0" fontId="10" fillId="5" borderId="1" xfId="0" applyFont="1" applyFill="1" applyBorder="1" applyAlignment="1">
      <alignment horizontal="right" vertical="center"/>
    </xf>
    <xf numFmtId="179" fontId="10" fillId="4" borderId="1" xfId="0" applyNumberFormat="1" applyFont="1" applyFill="1" applyBorder="1" applyAlignment="1">
      <alignment horizontal="right" vertical="center"/>
    </xf>
    <xf numFmtId="0" fontId="10" fillId="0" borderId="0" xfId="0" applyFont="1" applyAlignment="1">
      <alignment vertical="center"/>
    </xf>
    <xf numFmtId="0" fontId="10" fillId="0" borderId="0" xfId="0" applyFont="1" applyAlignment="1">
      <alignment horizontal="right" vertical="center"/>
    </xf>
    <xf numFmtId="0" fontId="10" fillId="0" borderId="0" xfId="0" applyFont="1" applyAlignment="1">
      <alignment horizontal="center" vertical="center"/>
    </xf>
    <xf numFmtId="0" fontId="15" fillId="0" borderId="0" xfId="0" applyFont="1" applyAlignment="1">
      <alignment horizontal="center" vertical="center"/>
    </xf>
    <xf numFmtId="178" fontId="10" fillId="3" borderId="1" xfId="0" applyNumberFormat="1" applyFont="1" applyFill="1" applyBorder="1" applyAlignment="1">
      <alignment vertical="center"/>
    </xf>
    <xf numFmtId="176" fontId="10" fillId="3" borderId="1" xfId="0" applyNumberFormat="1" applyFont="1" applyFill="1" applyBorder="1" applyAlignment="1">
      <alignment horizontal="right" vertical="center"/>
    </xf>
    <xf numFmtId="177" fontId="10" fillId="3" borderId="1" xfId="0" applyNumberFormat="1" applyFont="1" applyFill="1" applyBorder="1" applyAlignment="1">
      <alignment horizontal="right" vertical="center"/>
    </xf>
    <xf numFmtId="0" fontId="10" fillId="3" borderId="1" xfId="0" applyFont="1" applyFill="1" applyBorder="1" applyAlignment="1">
      <alignment horizontal="center" vertical="center"/>
    </xf>
    <xf numFmtId="178" fontId="10" fillId="0" borderId="1" xfId="0" applyNumberFormat="1" applyFont="1" applyBorder="1" applyAlignment="1">
      <alignment vertical="center"/>
    </xf>
    <xf numFmtId="178" fontId="10" fillId="4" borderId="1" xfId="0" applyNumberFormat="1" applyFont="1" applyFill="1" applyBorder="1" applyAlignment="1">
      <alignment vertical="center"/>
    </xf>
    <xf numFmtId="0" fontId="15" fillId="4" borderId="1" xfId="0" applyFont="1" applyFill="1" applyBorder="1" applyAlignment="1">
      <alignment vertical="center" wrapText="1"/>
    </xf>
    <xf numFmtId="0" fontId="15" fillId="4" borderId="1" xfId="0" applyFont="1" applyFill="1" applyBorder="1" applyAlignment="1">
      <alignment horizontal="center" vertical="center" wrapText="1"/>
    </xf>
    <xf numFmtId="0" fontId="16" fillId="4" borderId="1" xfId="0" applyFont="1" applyFill="1" applyBorder="1" applyAlignment="1">
      <alignment vertical="center" wrapText="1"/>
    </xf>
    <xf numFmtId="49" fontId="17" fillId="0" borderId="1" xfId="0" applyNumberFormat="1" applyFont="1" applyBorder="1" applyAlignment="1">
      <alignment vertical="center" wrapText="1"/>
    </xf>
    <xf numFmtId="0" fontId="18" fillId="0" borderId="2" xfId="0" applyFont="1" applyBorder="1" applyAlignment="1">
      <alignment horizontal="center" vertical="center"/>
    </xf>
    <xf numFmtId="0" fontId="0" fillId="0" borderId="1" xfId="0" applyBorder="1" applyAlignment="1">
      <alignment vertical="center"/>
    </xf>
    <xf numFmtId="0" fontId="0" fillId="0" borderId="1" xfId="0" applyBorder="1" applyAlignment="1">
      <alignment horizontal="center" vertical="center" wrapText="1"/>
    </xf>
    <xf numFmtId="49" fontId="18" fillId="0" borderId="1" xfId="0" applyNumberFormat="1" applyFont="1" applyBorder="1" applyAlignment="1">
      <alignment vertical="center" wrapText="1"/>
    </xf>
    <xf numFmtId="49" fontId="18" fillId="0" borderId="1" xfId="0" applyNumberFormat="1" applyFont="1" applyBorder="1" applyAlignment="1">
      <alignment horizontal="center" vertical="center" wrapText="1"/>
    </xf>
    <xf numFmtId="0" fontId="0" fillId="0" borderId="1" xfId="0" applyBorder="1" applyAlignment="1">
      <alignment horizontal="center" vertical="center"/>
    </xf>
    <xf numFmtId="0" fontId="18" fillId="0" borderId="1" xfId="0" applyFont="1" applyBorder="1" applyAlignment="1">
      <alignment horizontal="left" vertical="center" wrapText="1"/>
    </xf>
    <xf numFmtId="49" fontId="18" fillId="0" borderId="1" xfId="0" applyNumberFormat="1" applyFont="1" applyBorder="1" applyAlignment="1">
      <alignment horizontal="left" vertical="center" wrapText="1"/>
    </xf>
    <xf numFmtId="0" fontId="18" fillId="0" borderId="1" xfId="0" applyFont="1" applyBorder="1" applyAlignment="1">
      <alignment vertical="center" wrapText="1"/>
    </xf>
    <xf numFmtId="49" fontId="18" fillId="4" borderId="1" xfId="0" applyNumberFormat="1" applyFont="1" applyFill="1" applyBorder="1" applyAlignment="1">
      <alignment vertical="center" wrapText="1"/>
    </xf>
    <xf numFmtId="49" fontId="18" fillId="4" borderId="1"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0" fontId="18" fillId="0" borderId="1" xfId="0" applyFont="1" applyBorder="1" applyAlignment="1">
      <alignment vertical="center"/>
    </xf>
    <xf numFmtId="14" fontId="18" fillId="0" borderId="0" xfId="0" applyNumberFormat="1" applyFont="1" applyAlignment="1">
      <alignment horizontal="right" vertical="center"/>
    </xf>
    <xf numFmtId="0" fontId="21" fillId="4" borderId="1" xfId="0" applyFont="1" applyFill="1" applyBorder="1" applyAlignment="1">
      <alignment horizontal="left" vertical="center" wrapText="1"/>
    </xf>
    <xf numFmtId="0" fontId="18" fillId="0" borderId="1" xfId="0" applyFont="1" applyBorder="1" applyAlignment="1">
      <alignment horizontal="left" vertical="center"/>
    </xf>
    <xf numFmtId="0" fontId="18" fillId="0" borderId="0" xfId="0" applyFont="1" applyAlignment="1">
      <alignment vertical="center" wrapText="1"/>
    </xf>
    <xf numFmtId="0" fontId="20" fillId="3" borderId="1" xfId="0" applyFont="1" applyFill="1" applyBorder="1" applyAlignment="1">
      <alignment horizontal="center" vertical="center" wrapText="1"/>
    </xf>
    <xf numFmtId="0" fontId="20" fillId="0" borderId="1" xfId="0" applyFont="1" applyBorder="1" applyAlignment="1">
      <alignment horizontal="center" vertical="center" wrapText="1"/>
    </xf>
    <xf numFmtId="49" fontId="18" fillId="6" borderId="1" xfId="0" applyNumberFormat="1" applyFont="1" applyFill="1" applyBorder="1" applyAlignment="1">
      <alignment vertical="center" wrapText="1"/>
    </xf>
    <xf numFmtId="0" fontId="17" fillId="0" borderId="1" xfId="0" applyFont="1" applyBorder="1" applyAlignment="1">
      <alignment vertical="center"/>
    </xf>
    <xf numFmtId="49" fontId="17" fillId="0" borderId="1" xfId="0" applyNumberFormat="1" applyFont="1" applyBorder="1" applyAlignment="1">
      <alignment horizontal="left" vertical="center" wrapText="1"/>
    </xf>
    <xf numFmtId="0" fontId="10" fillId="0" borderId="1" xfId="0" applyFont="1" applyBorder="1" applyAlignment="1">
      <alignment vertical="center"/>
    </xf>
    <xf numFmtId="49" fontId="10" fillId="0" borderId="1" xfId="0" applyNumberFormat="1" applyFont="1" applyBorder="1" applyAlignment="1">
      <alignment vertical="center" wrapText="1"/>
    </xf>
    <xf numFmtId="0" fontId="10" fillId="0" borderId="1" xfId="0" applyFont="1" applyBorder="1" applyAlignment="1">
      <alignment vertical="center" wrapText="1"/>
    </xf>
    <xf numFmtId="0" fontId="23" fillId="0" borderId="1" xfId="0" applyFont="1" applyBorder="1" applyAlignment="1">
      <alignment horizontal="right" vertical="center"/>
    </xf>
    <xf numFmtId="0" fontId="23" fillId="0" borderId="1" xfId="0" applyFont="1" applyBorder="1" applyAlignment="1">
      <alignment vertical="center"/>
    </xf>
    <xf numFmtId="179" fontId="23" fillId="0" borderId="1" xfId="0" applyNumberFormat="1" applyFont="1" applyBorder="1" applyAlignment="1">
      <alignment horizontal="right" vertical="center"/>
    </xf>
    <xf numFmtId="0" fontId="23" fillId="0" borderId="1" xfId="0" applyFont="1" applyBorder="1" applyAlignment="1">
      <alignment horizontal="center" vertical="center"/>
    </xf>
    <xf numFmtId="0" fontId="23" fillId="0" borderId="1" xfId="0" applyFont="1" applyBorder="1" applyAlignment="1">
      <alignment horizontal="left" vertical="center" wrapText="1"/>
    </xf>
    <xf numFmtId="49" fontId="23" fillId="0" borderId="1" xfId="0" applyNumberFormat="1" applyFont="1" applyBorder="1" applyAlignment="1">
      <alignment horizontal="center" vertical="center" wrapText="1"/>
    </xf>
    <xf numFmtId="0" fontId="17" fillId="0" borderId="1" xfId="0" applyFont="1" applyBorder="1" applyAlignment="1">
      <alignment horizontal="left" vertical="center" wrapText="1"/>
    </xf>
    <xf numFmtId="0" fontId="20" fillId="0" borderId="1" xfId="0" applyFont="1" applyBorder="1" applyAlignment="1">
      <alignment horizontal="left" vertical="center" wrapText="1"/>
    </xf>
    <xf numFmtId="0" fontId="10" fillId="0" borderId="1" xfId="0" applyFont="1" applyBorder="1" applyAlignment="1">
      <alignment horizontal="left" vertical="center"/>
    </xf>
    <xf numFmtId="179" fontId="23" fillId="4" borderId="1" xfId="0" applyNumberFormat="1" applyFont="1" applyFill="1" applyBorder="1" applyAlignment="1">
      <alignment horizontal="right" vertical="center"/>
    </xf>
    <xf numFmtId="49" fontId="17" fillId="0" borderId="1" xfId="0" applyNumberFormat="1" applyFont="1" applyBorder="1" applyAlignment="1">
      <alignment horizontal="center" vertical="center" wrapText="1"/>
    </xf>
    <xf numFmtId="49" fontId="23" fillId="4" borderId="1" xfId="0" applyNumberFormat="1" applyFont="1" applyFill="1" applyBorder="1" applyAlignment="1">
      <alignment horizontal="center" vertical="center" wrapText="1"/>
    </xf>
    <xf numFmtId="0" fontId="24" fillId="0" borderId="0" xfId="3" applyAlignment="1">
      <alignment vertical="center" wrapText="1"/>
    </xf>
    <xf numFmtId="0" fontId="24" fillId="0" borderId="0" xfId="3" applyAlignment="1">
      <alignment wrapText="1"/>
    </xf>
    <xf numFmtId="0" fontId="1" fillId="0" borderId="0" xfId="4">
      <alignment vertical="center"/>
    </xf>
    <xf numFmtId="0" fontId="1" fillId="0" borderId="0" xfId="4" applyAlignment="1">
      <alignment vertical="center" wrapText="1"/>
    </xf>
    <xf numFmtId="0" fontId="25" fillId="0" borderId="0" xfId="4" applyFont="1">
      <alignment vertical="center"/>
    </xf>
    <xf numFmtId="0" fontId="26" fillId="0" borderId="1" xfId="5" applyBorder="1" applyAlignment="1">
      <alignment vertical="center" wrapText="1"/>
    </xf>
    <xf numFmtId="0" fontId="1" fillId="0" borderId="1" xfId="4" applyBorder="1" applyAlignment="1">
      <alignment vertical="center" wrapText="1"/>
    </xf>
    <xf numFmtId="0" fontId="28" fillId="0" borderId="1" xfId="4" applyFont="1" applyBorder="1">
      <alignment vertical="center"/>
    </xf>
    <xf numFmtId="0" fontId="1" fillId="0" borderId="1" xfId="4" applyBorder="1">
      <alignment vertical="center"/>
    </xf>
    <xf numFmtId="0" fontId="29" fillId="0" borderId="1" xfId="4" applyFont="1" applyBorder="1">
      <alignment vertical="center"/>
    </xf>
    <xf numFmtId="0" fontId="31" fillId="0" borderId="1" xfId="4" applyFont="1" applyBorder="1">
      <alignment vertical="center"/>
    </xf>
    <xf numFmtId="0" fontId="29" fillId="0" borderId="1" xfId="4" applyFont="1" applyBorder="1" applyAlignment="1">
      <alignment vertical="center" wrapText="1"/>
    </xf>
    <xf numFmtId="0" fontId="23" fillId="0" borderId="1" xfId="0" applyFont="1" applyBorder="1" applyAlignment="1">
      <alignment vertical="center" wrapText="1"/>
    </xf>
    <xf numFmtId="177" fontId="10" fillId="0" borderId="3" xfId="0" applyNumberFormat="1" applyFont="1" applyBorder="1" applyAlignment="1">
      <alignment horizontal="right" vertical="center"/>
    </xf>
    <xf numFmtId="0" fontId="18" fillId="0" borderId="1" xfId="0" applyFont="1" applyBorder="1" applyAlignment="1">
      <alignment horizontal="center" vertical="center"/>
    </xf>
    <xf numFmtId="0" fontId="18" fillId="5" borderId="1" xfId="0" applyFont="1" applyFill="1" applyBorder="1" applyAlignment="1">
      <alignment horizontal="center" vertical="center"/>
    </xf>
    <xf numFmtId="0" fontId="17" fillId="0" borderId="1" xfId="0" applyFont="1" applyBorder="1" applyAlignment="1">
      <alignment horizontal="center" vertical="center"/>
    </xf>
  </cellXfs>
  <cellStyles count="6">
    <cellStyle name="ハイパーリンク" xfId="3" builtinId="8"/>
    <cellStyle name="ハイパーリンク 2" xfId="5" xr:uid="{2F73FC30-523F-154F-B431-31C4D2536583}"/>
    <cellStyle name="標準" xfId="0" builtinId="0"/>
    <cellStyle name="標準 2" xfId="2" xr:uid="{1C24F21D-C303-6D41-B54B-F092465EF7E1}"/>
    <cellStyle name="標準 3" xfId="4" xr:uid="{8064090E-AB5A-4444-809F-34737E7B41B6}"/>
    <cellStyle name="標準_パラダイスウィーク2012" xfId="1" xr:uid="{93D46747-3E11-6C42-9D7A-90C9A6D58D3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523875</xdr:colOff>
      <xdr:row>18</xdr:row>
      <xdr:rowOff>134408</xdr:rowOff>
    </xdr:to>
    <xdr:pic>
      <xdr:nvPicPr>
        <xdr:cNvPr id="2" name="図 1">
          <a:extLst>
            <a:ext uri="{FF2B5EF4-FFF2-40B4-BE49-F238E27FC236}">
              <a16:creationId xmlns:a16="http://schemas.microsoft.com/office/drawing/2014/main" id="{AB0EE7FE-38E5-EE47-B1A5-2D25208830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7800"/>
          <a:ext cx="5908675"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30</xdr:row>
      <xdr:rowOff>190500</xdr:rowOff>
    </xdr:from>
    <xdr:to>
      <xdr:col>8</xdr:col>
      <xdr:colOff>561975</xdr:colOff>
      <xdr:row>48</xdr:row>
      <xdr:rowOff>105834</xdr:rowOff>
    </xdr:to>
    <xdr:pic>
      <xdr:nvPicPr>
        <xdr:cNvPr id="3" name="図 2">
          <a:extLst>
            <a:ext uri="{FF2B5EF4-FFF2-40B4-BE49-F238E27FC236}">
              <a16:creationId xmlns:a16="http://schemas.microsoft.com/office/drawing/2014/main" id="{7AD7DB5B-1DBF-104D-B49B-FA316B41DE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048500"/>
          <a:ext cx="5337175" cy="403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ridewithgps.com/routes/46060417"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maps.app.goo.gl/zHKwhgf6nE5XTk8q7?g_st=ic" TargetMode="External"/><Relationship Id="rId3" Type="http://schemas.openxmlformats.org/officeDocument/2006/relationships/hyperlink" Target="https://maps.app.goo.gl/4emjBdGr9CGdLVSJA?g_st=ic" TargetMode="External"/><Relationship Id="rId7" Type="http://schemas.openxmlformats.org/officeDocument/2006/relationships/hyperlink" Target="https://maps.app.goo.gl/QjoyPZXFnu8T3Up39?g_st=ic" TargetMode="External"/><Relationship Id="rId2" Type="http://schemas.openxmlformats.org/officeDocument/2006/relationships/hyperlink" Target="https://maps.app.goo.gl/uFgmEaMrWWs5bMYk6?g_st=ic" TargetMode="External"/><Relationship Id="rId1" Type="http://schemas.openxmlformats.org/officeDocument/2006/relationships/hyperlink" Target="https://maps.app.goo.gl/TPp8azr5ocuyf3fc9?g_st=ic" TargetMode="External"/><Relationship Id="rId6" Type="http://schemas.openxmlformats.org/officeDocument/2006/relationships/hyperlink" Target="https://maps.app.goo.gl/2G7PGSaxXVnQvUWk6" TargetMode="External"/><Relationship Id="rId11" Type="http://schemas.openxmlformats.org/officeDocument/2006/relationships/hyperlink" Target="https://maps.app.goo.gl/PTn9BbXiZxJL1BCA8?g_st=ic" TargetMode="External"/><Relationship Id="rId5" Type="http://schemas.openxmlformats.org/officeDocument/2006/relationships/hyperlink" Target="https://maps.app.goo.gl/HxbMEGhxKg7FkEke7" TargetMode="External"/><Relationship Id="rId10" Type="http://schemas.openxmlformats.org/officeDocument/2006/relationships/hyperlink" Target="https://maps.app.goo.gl/j7vku4pnaxvUtnmg8" TargetMode="External"/><Relationship Id="rId4" Type="http://schemas.openxmlformats.org/officeDocument/2006/relationships/hyperlink" Target="https://maps.app.goo.gl/PTf5MPYK7SJs4dA16?g_st=ic" TargetMode="External"/><Relationship Id="rId9" Type="http://schemas.openxmlformats.org/officeDocument/2006/relationships/hyperlink" Target="https://maps.app.goo.gl/acUyLS8BcmSb6J2q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C5C50-533E-AD46-B1FA-BDA6B7E686A1}">
  <sheetPr codeName="Sheet5"/>
  <dimension ref="A1:G121"/>
  <sheetViews>
    <sheetView tabSelected="1" zoomScale="150" zoomScaleNormal="150" workbookViewId="0">
      <selection activeCell="A3" sqref="A3:G112"/>
    </sheetView>
  </sheetViews>
  <sheetFormatPr baseColWidth="10" defaultColWidth="8.6640625" defaultRowHeight="14"/>
  <cols>
    <col min="1" max="1" width="5.1640625" style="25" bestFit="1" customWidth="1"/>
    <col min="2" max="2" width="7.1640625" style="4" bestFit="1" customWidth="1"/>
    <col min="3" max="3" width="8.1640625" style="26" bestFit="1" customWidth="1"/>
    <col min="4" max="4" width="6.83203125" style="27" bestFit="1" customWidth="1"/>
    <col min="5" max="5" width="29.1640625" style="13" customWidth="1"/>
    <col min="6" max="6" width="15.1640625" style="28" customWidth="1"/>
    <col min="7" max="7" width="60.1640625" style="55" customWidth="1"/>
    <col min="8" max="16384" width="8.6640625" style="13"/>
  </cols>
  <sheetData>
    <row r="1" spans="1:7" s="9" customFormat="1" ht="19">
      <c r="A1" s="3" t="s">
        <v>0</v>
      </c>
      <c r="B1" s="4"/>
      <c r="C1" s="5"/>
      <c r="D1" s="6"/>
      <c r="E1" s="7"/>
      <c r="F1" s="8"/>
      <c r="G1" s="52" t="s">
        <v>292</v>
      </c>
    </row>
    <row r="2" spans="1:7" s="9" customFormat="1" ht="19">
      <c r="A2" s="10" t="s">
        <v>1</v>
      </c>
      <c r="B2" s="4"/>
      <c r="C2" s="89"/>
      <c r="D2" s="11"/>
      <c r="E2" s="7"/>
      <c r="F2" s="12"/>
      <c r="G2" s="77" t="s">
        <v>291</v>
      </c>
    </row>
    <row r="3" spans="1:7" ht="15">
      <c r="A3" s="29" t="s">
        <v>2</v>
      </c>
      <c r="B3" s="30" t="s">
        <v>3</v>
      </c>
      <c r="C3" s="31" t="s">
        <v>4</v>
      </c>
      <c r="D3" s="32" t="s">
        <v>5</v>
      </c>
      <c r="E3" s="32" t="s">
        <v>6</v>
      </c>
      <c r="F3" s="32" t="s">
        <v>7</v>
      </c>
      <c r="G3" s="56" t="s">
        <v>8</v>
      </c>
    </row>
    <row r="4" spans="1:7" ht="45">
      <c r="A4" s="34">
        <v>1</v>
      </c>
      <c r="B4" s="14">
        <v>0</v>
      </c>
      <c r="C4" s="15">
        <v>0</v>
      </c>
      <c r="D4" s="16" t="s">
        <v>9</v>
      </c>
      <c r="E4" s="37" t="s">
        <v>152</v>
      </c>
      <c r="F4" s="36" t="s">
        <v>10</v>
      </c>
      <c r="G4" s="53" t="s">
        <v>201</v>
      </c>
    </row>
    <row r="5" spans="1:7">
      <c r="A5" s="17">
        <f t="shared" ref="A5:A6" si="0">A4+1</f>
        <v>2</v>
      </c>
      <c r="B5" s="18">
        <f t="shared" ref="B5:B6" si="1">C5-C4</f>
        <v>0.3</v>
      </c>
      <c r="C5" s="19">
        <v>0.3</v>
      </c>
      <c r="D5" s="20" t="s">
        <v>11</v>
      </c>
      <c r="E5" s="21"/>
      <c r="F5" s="22" t="s">
        <v>12</v>
      </c>
      <c r="G5" s="54"/>
    </row>
    <row r="6" spans="1:7" ht="15">
      <c r="A6" s="17">
        <f t="shared" si="0"/>
        <v>3</v>
      </c>
      <c r="B6" s="18">
        <f t="shared" si="1"/>
        <v>0.2</v>
      </c>
      <c r="C6" s="18">
        <v>0.5</v>
      </c>
      <c r="D6" s="90" t="s">
        <v>13</v>
      </c>
      <c r="E6" s="40" t="s">
        <v>14</v>
      </c>
      <c r="F6" s="41" t="s">
        <v>196</v>
      </c>
      <c r="G6" s="45" t="s">
        <v>15</v>
      </c>
    </row>
    <row r="7" spans="1:7" ht="15">
      <c r="A7" s="17">
        <f>A6+1</f>
        <v>4</v>
      </c>
      <c r="B7" s="18">
        <f>C7-C6</f>
        <v>8.6999999999999993</v>
      </c>
      <c r="C7" s="18">
        <v>9.1999999999999993</v>
      </c>
      <c r="D7" s="90" t="s">
        <v>16</v>
      </c>
      <c r="E7" s="42" t="s">
        <v>17</v>
      </c>
      <c r="F7" s="43" t="s">
        <v>18</v>
      </c>
      <c r="G7" s="54" t="s">
        <v>19</v>
      </c>
    </row>
    <row r="8" spans="1:7" ht="15">
      <c r="A8" s="17">
        <f t="shared" ref="A8:A64" si="2">A7+1</f>
        <v>5</v>
      </c>
      <c r="B8" s="18">
        <f t="shared" ref="B8:B64" si="3">C8-C7</f>
        <v>7.4000000000000021</v>
      </c>
      <c r="C8" s="18">
        <v>16.600000000000001</v>
      </c>
      <c r="D8" s="90" t="s">
        <v>20</v>
      </c>
      <c r="E8" s="42" t="s">
        <v>21</v>
      </c>
      <c r="F8" s="44" t="s">
        <v>22</v>
      </c>
      <c r="G8" s="42"/>
    </row>
    <row r="9" spans="1:7" ht="30">
      <c r="A9" s="17">
        <f t="shared" si="2"/>
        <v>6</v>
      </c>
      <c r="B9" s="18">
        <f t="shared" si="3"/>
        <v>10.399999999999999</v>
      </c>
      <c r="C9" s="18">
        <v>27</v>
      </c>
      <c r="D9" s="90" t="s">
        <v>13</v>
      </c>
      <c r="E9" s="42" t="s">
        <v>17</v>
      </c>
      <c r="F9" s="43" t="s">
        <v>23</v>
      </c>
      <c r="G9" s="45" t="s">
        <v>24</v>
      </c>
    </row>
    <row r="10" spans="1:7" ht="15">
      <c r="A10" s="17">
        <f t="shared" si="2"/>
        <v>7</v>
      </c>
      <c r="B10" s="18">
        <f t="shared" si="3"/>
        <v>3.8000000000000007</v>
      </c>
      <c r="C10" s="18">
        <v>30.8</v>
      </c>
      <c r="D10" s="90" t="s">
        <v>20</v>
      </c>
      <c r="E10" s="45" t="s">
        <v>17</v>
      </c>
      <c r="F10" s="43" t="s">
        <v>25</v>
      </c>
      <c r="G10" s="42"/>
    </row>
    <row r="11" spans="1:7" ht="15">
      <c r="A11" s="17">
        <f t="shared" si="2"/>
        <v>8</v>
      </c>
      <c r="B11" s="18">
        <f t="shared" si="3"/>
        <v>0.80000000000000071</v>
      </c>
      <c r="C11" s="18">
        <v>31.6</v>
      </c>
      <c r="D11" s="90" t="s">
        <v>26</v>
      </c>
      <c r="E11" s="46" t="s">
        <v>27</v>
      </c>
      <c r="F11" s="43" t="s">
        <v>28</v>
      </c>
      <c r="G11" s="45" t="s">
        <v>29</v>
      </c>
    </row>
    <row r="12" spans="1:7" ht="15">
      <c r="A12" s="17">
        <f t="shared" si="2"/>
        <v>9</v>
      </c>
      <c r="B12" s="18">
        <f t="shared" si="3"/>
        <v>2.6999999999999957</v>
      </c>
      <c r="C12" s="18">
        <v>34.299999999999997</v>
      </c>
      <c r="D12" s="90" t="s">
        <v>16</v>
      </c>
      <c r="E12" s="45" t="s">
        <v>30</v>
      </c>
      <c r="F12" s="43" t="s">
        <v>224</v>
      </c>
      <c r="G12" s="70" t="s">
        <v>230</v>
      </c>
    </row>
    <row r="13" spans="1:7" ht="15">
      <c r="A13" s="64">
        <f t="shared" si="2"/>
        <v>10</v>
      </c>
      <c r="B13" s="66">
        <f t="shared" ref="B13:B14" si="4">C13-C12</f>
        <v>3.9000000000000057</v>
      </c>
      <c r="C13" s="66">
        <v>38.200000000000003</v>
      </c>
      <c r="D13" s="67" t="s">
        <v>11</v>
      </c>
      <c r="E13" s="68" t="s">
        <v>97</v>
      </c>
      <c r="F13" s="69" t="s">
        <v>157</v>
      </c>
      <c r="G13" s="68"/>
    </row>
    <row r="14" spans="1:7" ht="15">
      <c r="A14" s="17">
        <f t="shared" si="2"/>
        <v>11</v>
      </c>
      <c r="B14" s="18">
        <f t="shared" si="4"/>
        <v>2</v>
      </c>
      <c r="C14" s="18">
        <v>40.200000000000003</v>
      </c>
      <c r="D14" s="90" t="s">
        <v>13</v>
      </c>
      <c r="E14" s="42" t="s">
        <v>223</v>
      </c>
      <c r="F14" s="43" t="s">
        <v>31</v>
      </c>
      <c r="G14" s="42" t="s">
        <v>32</v>
      </c>
    </row>
    <row r="15" spans="1:7" ht="15">
      <c r="A15" s="17">
        <f t="shared" si="2"/>
        <v>12</v>
      </c>
      <c r="B15" s="18">
        <f t="shared" si="3"/>
        <v>3.3999999999999986</v>
      </c>
      <c r="C15" s="18">
        <v>43.6</v>
      </c>
      <c r="D15" s="90" t="s">
        <v>26</v>
      </c>
      <c r="E15" s="42" t="s">
        <v>33</v>
      </c>
      <c r="F15" s="43" t="s">
        <v>34</v>
      </c>
      <c r="G15" s="42" t="s">
        <v>35</v>
      </c>
    </row>
    <row r="16" spans="1:7" ht="15">
      <c r="A16" s="17">
        <f t="shared" si="2"/>
        <v>13</v>
      </c>
      <c r="B16" s="18">
        <f t="shared" si="3"/>
        <v>2.6999999999999957</v>
      </c>
      <c r="C16" s="18">
        <v>46.3</v>
      </c>
      <c r="D16" s="90" t="s">
        <v>36</v>
      </c>
      <c r="E16" s="42" t="s">
        <v>17</v>
      </c>
      <c r="F16" s="43" t="s">
        <v>159</v>
      </c>
      <c r="G16" s="42" t="s">
        <v>158</v>
      </c>
    </row>
    <row r="17" spans="1:7" ht="15">
      <c r="A17" s="17">
        <f t="shared" si="2"/>
        <v>14</v>
      </c>
      <c r="B17" s="18">
        <f t="shared" si="3"/>
        <v>0.20000000000000284</v>
      </c>
      <c r="C17" s="18">
        <v>46.5</v>
      </c>
      <c r="D17" s="90" t="s">
        <v>20</v>
      </c>
      <c r="E17" s="42" t="s">
        <v>21</v>
      </c>
      <c r="F17" s="43" t="s">
        <v>160</v>
      </c>
      <c r="G17" s="42" t="s">
        <v>189</v>
      </c>
    </row>
    <row r="18" spans="1:7" ht="15">
      <c r="A18" s="17">
        <f t="shared" si="2"/>
        <v>15</v>
      </c>
      <c r="B18" s="18">
        <f t="shared" si="3"/>
        <v>2.2000000000000028</v>
      </c>
      <c r="C18" s="18">
        <v>48.7</v>
      </c>
      <c r="D18" s="90" t="s">
        <v>37</v>
      </c>
      <c r="E18" s="46" t="s">
        <v>17</v>
      </c>
      <c r="F18" s="43" t="s">
        <v>159</v>
      </c>
      <c r="G18" s="42" t="s">
        <v>190</v>
      </c>
    </row>
    <row r="19" spans="1:7" ht="15">
      <c r="A19" s="17">
        <f t="shared" si="2"/>
        <v>16</v>
      </c>
      <c r="B19" s="18">
        <f t="shared" si="3"/>
        <v>0.29999999999999716</v>
      </c>
      <c r="C19" s="18">
        <v>49</v>
      </c>
      <c r="D19" s="90" t="s">
        <v>11</v>
      </c>
      <c r="E19" s="70" t="s">
        <v>97</v>
      </c>
      <c r="F19" s="43" t="s">
        <v>38</v>
      </c>
      <c r="G19" s="42"/>
    </row>
    <row r="20" spans="1:7" ht="15">
      <c r="A20" s="17">
        <f t="shared" si="2"/>
        <v>17</v>
      </c>
      <c r="B20" s="18">
        <f t="shared" si="3"/>
        <v>0.70000000000000284</v>
      </c>
      <c r="C20" s="18">
        <v>49.7</v>
      </c>
      <c r="D20" s="90" t="s">
        <v>39</v>
      </c>
      <c r="E20" s="45" t="s">
        <v>17</v>
      </c>
      <c r="F20" s="43" t="s">
        <v>18</v>
      </c>
      <c r="G20" s="47" t="s">
        <v>40</v>
      </c>
    </row>
    <row r="21" spans="1:7" ht="15">
      <c r="A21" s="17">
        <f t="shared" si="2"/>
        <v>18</v>
      </c>
      <c r="B21" s="18">
        <f t="shared" si="3"/>
        <v>0.19999999999999574</v>
      </c>
      <c r="C21" s="18">
        <v>49.9</v>
      </c>
      <c r="D21" s="90" t="s">
        <v>20</v>
      </c>
      <c r="E21" s="45" t="s">
        <v>162</v>
      </c>
      <c r="F21" s="43" t="s">
        <v>18</v>
      </c>
      <c r="G21" s="51" t="s">
        <v>41</v>
      </c>
    </row>
    <row r="22" spans="1:7" ht="15">
      <c r="A22" s="17">
        <f t="shared" si="2"/>
        <v>19</v>
      </c>
      <c r="B22" s="18">
        <f t="shared" si="3"/>
        <v>0.60000000000000142</v>
      </c>
      <c r="C22" s="18">
        <v>50.5</v>
      </c>
      <c r="D22" s="90" t="s">
        <v>11</v>
      </c>
      <c r="E22" s="45" t="s">
        <v>17</v>
      </c>
      <c r="F22" s="43" t="s">
        <v>18</v>
      </c>
      <c r="G22" s="51" t="s">
        <v>200</v>
      </c>
    </row>
    <row r="23" spans="1:7" ht="15">
      <c r="A23" s="17">
        <f t="shared" si="2"/>
        <v>20</v>
      </c>
      <c r="B23" s="18">
        <f t="shared" si="3"/>
        <v>0.5</v>
      </c>
      <c r="C23" s="18">
        <v>51</v>
      </c>
      <c r="D23" s="90" t="s">
        <v>20</v>
      </c>
      <c r="E23" s="45" t="s">
        <v>97</v>
      </c>
      <c r="F23" s="43" t="s">
        <v>18</v>
      </c>
      <c r="G23" s="51"/>
    </row>
    <row r="24" spans="1:7" ht="15">
      <c r="A24" s="17">
        <f>A23+1</f>
        <v>21</v>
      </c>
      <c r="B24" s="18">
        <f>C24-C23</f>
        <v>1.1000000000000014</v>
      </c>
      <c r="C24" s="18">
        <v>52.1</v>
      </c>
      <c r="D24" s="90" t="s">
        <v>163</v>
      </c>
      <c r="E24" s="42" t="s">
        <v>97</v>
      </c>
      <c r="F24" s="43" t="s">
        <v>18</v>
      </c>
      <c r="G24" s="51"/>
    </row>
    <row r="25" spans="1:7" ht="15">
      <c r="A25" s="17">
        <f>A24+1</f>
        <v>22</v>
      </c>
      <c r="B25" s="18">
        <f>C25-C24</f>
        <v>1.1999999999999957</v>
      </c>
      <c r="C25" s="18">
        <v>53.3</v>
      </c>
      <c r="D25" s="90" t="s">
        <v>36</v>
      </c>
      <c r="E25" s="42" t="s">
        <v>126</v>
      </c>
      <c r="F25" s="43" t="s">
        <v>43</v>
      </c>
      <c r="G25" s="42"/>
    </row>
    <row r="26" spans="1:7" ht="15">
      <c r="A26" s="17">
        <f t="shared" si="2"/>
        <v>23</v>
      </c>
      <c r="B26" s="18">
        <f t="shared" si="3"/>
        <v>0.40000000000000568</v>
      </c>
      <c r="C26" s="18">
        <v>53.7</v>
      </c>
      <c r="D26" s="90" t="s">
        <v>13</v>
      </c>
      <c r="E26" s="42" t="s">
        <v>44</v>
      </c>
      <c r="F26" s="43" t="s">
        <v>45</v>
      </c>
      <c r="G26" s="42"/>
    </row>
    <row r="27" spans="1:7" ht="30">
      <c r="A27" s="23">
        <f t="shared" si="2"/>
        <v>24</v>
      </c>
      <c r="B27" s="24">
        <f t="shared" si="3"/>
        <v>3.5999999999999943</v>
      </c>
      <c r="C27" s="24">
        <v>57.3</v>
      </c>
      <c r="D27" s="91" t="s">
        <v>164</v>
      </c>
      <c r="E27" s="48" t="s">
        <v>46</v>
      </c>
      <c r="F27" s="49" t="s">
        <v>45</v>
      </c>
      <c r="G27" s="48" t="s">
        <v>47</v>
      </c>
    </row>
    <row r="28" spans="1:7" ht="15">
      <c r="A28" s="17">
        <f t="shared" si="2"/>
        <v>25</v>
      </c>
      <c r="B28" s="18">
        <f t="shared" si="3"/>
        <v>0.30000000000000426</v>
      </c>
      <c r="C28" s="18">
        <v>57.6</v>
      </c>
      <c r="D28" s="90" t="s">
        <v>36</v>
      </c>
      <c r="E28" s="42" t="s">
        <v>30</v>
      </c>
      <c r="F28" s="43" t="s">
        <v>18</v>
      </c>
      <c r="G28" s="46" t="s">
        <v>48</v>
      </c>
    </row>
    <row r="29" spans="1:7" ht="15">
      <c r="A29" s="17">
        <f t="shared" si="2"/>
        <v>26</v>
      </c>
      <c r="B29" s="18">
        <f t="shared" si="3"/>
        <v>1.1999999999999957</v>
      </c>
      <c r="C29" s="18">
        <v>58.8</v>
      </c>
      <c r="D29" s="90" t="s">
        <v>20</v>
      </c>
      <c r="E29" s="42" t="s">
        <v>97</v>
      </c>
      <c r="F29" s="43" t="s">
        <v>18</v>
      </c>
      <c r="G29" s="42" t="s">
        <v>161</v>
      </c>
    </row>
    <row r="30" spans="1:7" ht="15">
      <c r="A30" s="17">
        <f t="shared" si="2"/>
        <v>27</v>
      </c>
      <c r="B30" s="18">
        <f t="shared" si="3"/>
        <v>0.5</v>
      </c>
      <c r="C30" s="18">
        <v>59.3</v>
      </c>
      <c r="D30" s="90" t="s">
        <v>39</v>
      </c>
      <c r="E30" s="42" t="s">
        <v>49</v>
      </c>
      <c r="F30" s="43" t="s">
        <v>50</v>
      </c>
      <c r="G30" s="42"/>
    </row>
    <row r="31" spans="1:7" ht="15">
      <c r="A31" s="17">
        <f t="shared" si="2"/>
        <v>28</v>
      </c>
      <c r="B31" s="18">
        <f t="shared" si="3"/>
        <v>10.100000000000009</v>
      </c>
      <c r="C31" s="18">
        <v>69.400000000000006</v>
      </c>
      <c r="D31" s="90" t="s">
        <v>165</v>
      </c>
      <c r="E31" s="42" t="s">
        <v>51</v>
      </c>
      <c r="F31" s="43" t="s">
        <v>53</v>
      </c>
      <c r="G31" s="42" t="s">
        <v>166</v>
      </c>
    </row>
    <row r="32" spans="1:7" ht="16">
      <c r="A32" s="17">
        <f t="shared" si="2"/>
        <v>29</v>
      </c>
      <c r="B32" s="18">
        <f t="shared" ref="B32" si="5">C32-C31</f>
        <v>12.599999999999994</v>
      </c>
      <c r="C32" s="18">
        <v>82</v>
      </c>
      <c r="D32" s="90" t="s">
        <v>198</v>
      </c>
      <c r="E32" s="42" t="s">
        <v>54</v>
      </c>
      <c r="F32" s="43" t="s">
        <v>167</v>
      </c>
      <c r="G32" s="42" t="s">
        <v>55</v>
      </c>
    </row>
    <row r="33" spans="1:7" ht="15">
      <c r="A33" s="17">
        <f t="shared" si="2"/>
        <v>30</v>
      </c>
      <c r="B33" s="18">
        <f t="shared" si="3"/>
        <v>10.400000000000006</v>
      </c>
      <c r="C33" s="18">
        <v>92.4</v>
      </c>
      <c r="D33" s="90" t="s">
        <v>20</v>
      </c>
      <c r="E33" s="42" t="s">
        <v>126</v>
      </c>
      <c r="F33" s="43" t="s">
        <v>56</v>
      </c>
      <c r="G33" s="42" t="s">
        <v>168</v>
      </c>
    </row>
    <row r="34" spans="1:7" ht="16">
      <c r="A34" s="17">
        <f t="shared" si="2"/>
        <v>31</v>
      </c>
      <c r="B34" s="18">
        <f t="shared" si="3"/>
        <v>0.5</v>
      </c>
      <c r="C34" s="18">
        <v>92.9</v>
      </c>
      <c r="D34" s="90" t="s">
        <v>204</v>
      </c>
      <c r="E34" s="42" t="s">
        <v>30</v>
      </c>
      <c r="F34" s="43" t="s">
        <v>57</v>
      </c>
      <c r="G34" s="42" t="s">
        <v>153</v>
      </c>
    </row>
    <row r="35" spans="1:7" ht="15">
      <c r="A35" s="17">
        <f t="shared" si="2"/>
        <v>32</v>
      </c>
      <c r="B35" s="18">
        <f t="shared" si="3"/>
        <v>4.0999999999999943</v>
      </c>
      <c r="C35" s="18">
        <v>97</v>
      </c>
      <c r="D35" s="90" t="s">
        <v>13</v>
      </c>
      <c r="E35" s="42" t="s">
        <v>58</v>
      </c>
      <c r="F35" s="43" t="s">
        <v>18</v>
      </c>
      <c r="G35" s="42" t="s">
        <v>59</v>
      </c>
    </row>
    <row r="36" spans="1:7" ht="15">
      <c r="A36" s="17">
        <f t="shared" si="2"/>
        <v>33</v>
      </c>
      <c r="B36" s="18">
        <f t="shared" si="3"/>
        <v>3.7000000000000028</v>
      </c>
      <c r="C36" s="18">
        <v>100.7</v>
      </c>
      <c r="D36" s="90" t="s">
        <v>20</v>
      </c>
      <c r="E36" s="42" t="s">
        <v>60</v>
      </c>
      <c r="F36" s="43" t="s">
        <v>61</v>
      </c>
      <c r="G36" s="42"/>
    </row>
    <row r="37" spans="1:7" ht="16">
      <c r="A37" s="17">
        <f t="shared" si="2"/>
        <v>34</v>
      </c>
      <c r="B37" s="18">
        <f t="shared" si="3"/>
        <v>0.20000000000000284</v>
      </c>
      <c r="C37" s="18">
        <v>100.9</v>
      </c>
      <c r="D37" s="90" t="s">
        <v>203</v>
      </c>
      <c r="E37" s="42" t="s">
        <v>209</v>
      </c>
      <c r="F37" s="43" t="s">
        <v>18</v>
      </c>
      <c r="G37" s="38"/>
    </row>
    <row r="38" spans="1:7" ht="16">
      <c r="A38" s="17">
        <f t="shared" si="2"/>
        <v>35</v>
      </c>
      <c r="B38" s="18">
        <f t="shared" si="3"/>
        <v>0.39999999999999147</v>
      </c>
      <c r="C38" s="18">
        <v>101.3</v>
      </c>
      <c r="D38" s="90" t="s">
        <v>204</v>
      </c>
      <c r="E38" s="42" t="s">
        <v>210</v>
      </c>
      <c r="F38" s="43" t="s">
        <v>62</v>
      </c>
      <c r="G38" s="42"/>
    </row>
    <row r="39" spans="1:7" ht="15">
      <c r="A39" s="17">
        <f t="shared" si="2"/>
        <v>36</v>
      </c>
      <c r="B39" s="18">
        <f t="shared" si="3"/>
        <v>2.2999999999999972</v>
      </c>
      <c r="C39" s="18">
        <v>103.6</v>
      </c>
      <c r="D39" s="90" t="s">
        <v>13</v>
      </c>
      <c r="E39" s="42" t="s">
        <v>211</v>
      </c>
      <c r="F39" s="43" t="s">
        <v>18</v>
      </c>
      <c r="G39" s="42" t="s">
        <v>63</v>
      </c>
    </row>
    <row r="40" spans="1:7" ht="15">
      <c r="A40" s="17">
        <f t="shared" si="2"/>
        <v>37</v>
      </c>
      <c r="B40" s="18">
        <f t="shared" si="3"/>
        <v>0.60000000000000853</v>
      </c>
      <c r="C40" s="18">
        <v>104.2</v>
      </c>
      <c r="D40" s="90" t="s">
        <v>13</v>
      </c>
      <c r="E40" s="42" t="s">
        <v>64</v>
      </c>
      <c r="F40" s="43" t="s">
        <v>169</v>
      </c>
      <c r="G40" s="42" t="s">
        <v>65</v>
      </c>
    </row>
    <row r="41" spans="1:7" ht="15">
      <c r="A41" s="17">
        <f t="shared" si="2"/>
        <v>38</v>
      </c>
      <c r="B41" s="18">
        <f t="shared" si="3"/>
        <v>3.3999999999999915</v>
      </c>
      <c r="C41" s="18">
        <v>107.6</v>
      </c>
      <c r="D41" s="90" t="s">
        <v>11</v>
      </c>
      <c r="E41" s="42" t="s">
        <v>212</v>
      </c>
      <c r="F41" s="43" t="s">
        <v>66</v>
      </c>
      <c r="G41" s="42" t="s">
        <v>67</v>
      </c>
    </row>
    <row r="42" spans="1:7" ht="16">
      <c r="A42" s="17">
        <f t="shared" si="2"/>
        <v>39</v>
      </c>
      <c r="B42" s="18">
        <f t="shared" si="3"/>
        <v>4.5</v>
      </c>
      <c r="C42" s="18">
        <v>112.1</v>
      </c>
      <c r="D42" s="90" t="s">
        <v>203</v>
      </c>
      <c r="E42" s="42" t="s">
        <v>68</v>
      </c>
      <c r="F42" s="43" t="s">
        <v>18</v>
      </c>
      <c r="G42" s="42" t="s">
        <v>69</v>
      </c>
    </row>
    <row r="43" spans="1:7" ht="15">
      <c r="A43" s="17">
        <f t="shared" si="2"/>
        <v>40</v>
      </c>
      <c r="B43" s="18">
        <f t="shared" si="3"/>
        <v>2.2000000000000028</v>
      </c>
      <c r="C43" s="18">
        <v>114.3</v>
      </c>
      <c r="D43" s="90" t="s">
        <v>11</v>
      </c>
      <c r="E43" s="42" t="s">
        <v>213</v>
      </c>
      <c r="F43" s="43" t="s">
        <v>170</v>
      </c>
      <c r="G43" s="42"/>
    </row>
    <row r="44" spans="1:7" ht="16">
      <c r="A44" s="17">
        <f t="shared" si="2"/>
        <v>41</v>
      </c>
      <c r="B44" s="18">
        <f t="shared" si="3"/>
        <v>0.60000000000000853</v>
      </c>
      <c r="C44" s="18">
        <v>114.9</v>
      </c>
      <c r="D44" s="90" t="s">
        <v>199</v>
      </c>
      <c r="E44" s="42" t="s">
        <v>214</v>
      </c>
      <c r="F44" s="43" t="s">
        <v>66</v>
      </c>
      <c r="G44" s="38" t="s">
        <v>225</v>
      </c>
    </row>
    <row r="45" spans="1:7" ht="15">
      <c r="A45" s="17">
        <f t="shared" si="2"/>
        <v>42</v>
      </c>
      <c r="B45" s="18">
        <f t="shared" si="3"/>
        <v>0.79999999999999716</v>
      </c>
      <c r="C45" s="18">
        <v>115.7</v>
      </c>
      <c r="D45" s="90" t="s">
        <v>172</v>
      </c>
      <c r="E45" s="42" t="s">
        <v>70</v>
      </c>
      <c r="F45" s="43" t="s">
        <v>71</v>
      </c>
      <c r="G45" s="42"/>
    </row>
    <row r="46" spans="1:7" ht="15">
      <c r="A46" s="17">
        <f t="shared" si="2"/>
        <v>43</v>
      </c>
      <c r="B46" s="18">
        <f t="shared" si="3"/>
        <v>3.7999999999999972</v>
      </c>
      <c r="C46" s="18">
        <v>119.5</v>
      </c>
      <c r="D46" s="90" t="s">
        <v>165</v>
      </c>
      <c r="E46" s="42" t="s">
        <v>72</v>
      </c>
      <c r="F46" s="43" t="s">
        <v>171</v>
      </c>
      <c r="G46" s="42"/>
    </row>
    <row r="47" spans="1:7" ht="30">
      <c r="A47" s="23">
        <f t="shared" si="2"/>
        <v>44</v>
      </c>
      <c r="B47" s="24">
        <f t="shared" si="3"/>
        <v>7.5999999999999943</v>
      </c>
      <c r="C47" s="24">
        <v>127.1</v>
      </c>
      <c r="D47" s="91" t="s">
        <v>73</v>
      </c>
      <c r="E47" s="48" t="s">
        <v>74</v>
      </c>
      <c r="F47" s="49" t="s">
        <v>75</v>
      </c>
      <c r="G47" s="48" t="s">
        <v>76</v>
      </c>
    </row>
    <row r="48" spans="1:7" ht="15">
      <c r="A48" s="17">
        <f t="shared" si="2"/>
        <v>45</v>
      </c>
      <c r="B48" s="18">
        <f t="shared" si="3"/>
        <v>6.3000000000000114</v>
      </c>
      <c r="C48" s="18">
        <v>133.4</v>
      </c>
      <c r="D48" s="90" t="s">
        <v>11</v>
      </c>
      <c r="E48" s="42" t="s">
        <v>77</v>
      </c>
      <c r="F48" s="43" t="s">
        <v>75</v>
      </c>
      <c r="G48" s="42" t="s">
        <v>78</v>
      </c>
    </row>
    <row r="49" spans="1:7" ht="15">
      <c r="A49" s="17">
        <f t="shared" si="2"/>
        <v>46</v>
      </c>
      <c r="B49" s="18">
        <f t="shared" si="3"/>
        <v>8.5999999999999943</v>
      </c>
      <c r="C49" s="18">
        <v>142</v>
      </c>
      <c r="D49" s="90" t="s">
        <v>39</v>
      </c>
      <c r="E49" s="42" t="s">
        <v>79</v>
      </c>
      <c r="F49" s="43" t="s">
        <v>75</v>
      </c>
      <c r="G49" s="42" t="s">
        <v>80</v>
      </c>
    </row>
    <row r="50" spans="1:7" ht="34" customHeight="1">
      <c r="A50" s="17">
        <f t="shared" si="2"/>
        <v>47</v>
      </c>
      <c r="B50" s="18">
        <f t="shared" si="3"/>
        <v>3.8000000000000114</v>
      </c>
      <c r="C50" s="18">
        <v>145.80000000000001</v>
      </c>
      <c r="D50" s="90" t="s">
        <v>165</v>
      </c>
      <c r="E50" s="42" t="s">
        <v>81</v>
      </c>
      <c r="F50" s="43" t="s">
        <v>75</v>
      </c>
      <c r="G50" s="42"/>
    </row>
    <row r="51" spans="1:7" ht="16">
      <c r="A51" s="17">
        <f t="shared" si="2"/>
        <v>48</v>
      </c>
      <c r="B51" s="18">
        <f t="shared" si="3"/>
        <v>5.0999999999999943</v>
      </c>
      <c r="C51" s="18">
        <v>150.9</v>
      </c>
      <c r="D51" s="90" t="s">
        <v>199</v>
      </c>
      <c r="E51" s="38"/>
      <c r="F51" s="43" t="s">
        <v>82</v>
      </c>
      <c r="G51" s="42" t="s">
        <v>217</v>
      </c>
    </row>
    <row r="52" spans="1:7" ht="15">
      <c r="A52" s="17">
        <f t="shared" si="2"/>
        <v>49</v>
      </c>
      <c r="B52" s="18">
        <f t="shared" si="3"/>
        <v>11.900000000000006</v>
      </c>
      <c r="C52" s="18">
        <v>162.80000000000001</v>
      </c>
      <c r="D52" s="90" t="s">
        <v>39</v>
      </c>
      <c r="E52" s="42"/>
      <c r="F52" s="43" t="s">
        <v>82</v>
      </c>
      <c r="G52" s="42" t="s">
        <v>173</v>
      </c>
    </row>
    <row r="53" spans="1:7" ht="30">
      <c r="A53" s="23">
        <f t="shared" si="2"/>
        <v>50</v>
      </c>
      <c r="B53" s="24">
        <f t="shared" si="3"/>
        <v>4.7999999999999829</v>
      </c>
      <c r="C53" s="24">
        <v>167.6</v>
      </c>
      <c r="D53" s="91" t="s">
        <v>52</v>
      </c>
      <c r="E53" s="48" t="s">
        <v>83</v>
      </c>
      <c r="F53" s="49" t="s">
        <v>82</v>
      </c>
      <c r="G53" s="48" t="s">
        <v>84</v>
      </c>
    </row>
    <row r="54" spans="1:7" ht="15">
      <c r="A54" s="17">
        <f t="shared" si="2"/>
        <v>51</v>
      </c>
      <c r="B54" s="18">
        <f t="shared" si="3"/>
        <v>2.4000000000000057</v>
      </c>
      <c r="C54" s="18">
        <v>170</v>
      </c>
      <c r="D54" s="90" t="s">
        <v>16</v>
      </c>
      <c r="E54" s="42"/>
      <c r="F54" s="43" t="s">
        <v>175</v>
      </c>
      <c r="G54" s="42" t="s">
        <v>174</v>
      </c>
    </row>
    <row r="55" spans="1:7" ht="15">
      <c r="A55" s="17">
        <f t="shared" si="2"/>
        <v>52</v>
      </c>
      <c r="B55" s="18">
        <f t="shared" si="3"/>
        <v>2.6999999999999886</v>
      </c>
      <c r="C55" s="18">
        <v>172.7</v>
      </c>
      <c r="D55" s="90" t="s">
        <v>20</v>
      </c>
      <c r="E55" s="42" t="s">
        <v>97</v>
      </c>
      <c r="F55" s="43" t="s">
        <v>85</v>
      </c>
      <c r="G55" s="42" t="s">
        <v>86</v>
      </c>
    </row>
    <row r="56" spans="1:7" ht="15">
      <c r="A56" s="17">
        <f t="shared" si="2"/>
        <v>53</v>
      </c>
      <c r="B56" s="18">
        <f t="shared" si="3"/>
        <v>4.2000000000000171</v>
      </c>
      <c r="C56" s="18">
        <v>176.9</v>
      </c>
      <c r="D56" s="90" t="s">
        <v>20</v>
      </c>
      <c r="E56" s="42" t="s">
        <v>87</v>
      </c>
      <c r="F56" s="74" t="s">
        <v>90</v>
      </c>
      <c r="G56" s="42" t="s">
        <v>176</v>
      </c>
    </row>
    <row r="57" spans="1:7" ht="15">
      <c r="A57" s="17">
        <f t="shared" si="2"/>
        <v>54</v>
      </c>
      <c r="B57" s="18">
        <f t="shared" si="3"/>
        <v>11.900000000000006</v>
      </c>
      <c r="C57" s="18">
        <v>188.8</v>
      </c>
      <c r="D57" s="90" t="s">
        <v>16</v>
      </c>
      <c r="E57" s="42" t="s">
        <v>88</v>
      </c>
      <c r="F57" s="43" t="s">
        <v>89</v>
      </c>
      <c r="G57" s="42" t="s">
        <v>154</v>
      </c>
    </row>
    <row r="58" spans="1:7" ht="15">
      <c r="A58" s="17">
        <f t="shared" si="2"/>
        <v>55</v>
      </c>
      <c r="B58" s="18">
        <f t="shared" si="3"/>
        <v>4.7999999999999829</v>
      </c>
      <c r="C58" s="18">
        <v>193.6</v>
      </c>
      <c r="D58" s="90" t="s">
        <v>20</v>
      </c>
      <c r="E58" s="42" t="s">
        <v>220</v>
      </c>
      <c r="F58" s="43" t="s">
        <v>90</v>
      </c>
      <c r="G58" s="42" t="s">
        <v>177</v>
      </c>
    </row>
    <row r="59" spans="1:7" ht="15">
      <c r="A59" s="17">
        <f t="shared" si="2"/>
        <v>56</v>
      </c>
      <c r="B59" s="18">
        <f t="shared" si="3"/>
        <v>1.7000000000000171</v>
      </c>
      <c r="C59" s="18">
        <v>195.3</v>
      </c>
      <c r="D59" s="90" t="s">
        <v>16</v>
      </c>
      <c r="E59" s="42" t="s">
        <v>91</v>
      </c>
      <c r="F59" s="43" t="s">
        <v>92</v>
      </c>
      <c r="G59" s="42" t="s">
        <v>155</v>
      </c>
    </row>
    <row r="60" spans="1:7" ht="15">
      <c r="A60" s="17">
        <f t="shared" si="2"/>
        <v>57</v>
      </c>
      <c r="B60" s="18">
        <f t="shared" si="3"/>
        <v>4.5</v>
      </c>
      <c r="C60" s="18">
        <v>199.8</v>
      </c>
      <c r="D60" s="90" t="s">
        <v>16</v>
      </c>
      <c r="E60" s="42" t="s">
        <v>93</v>
      </c>
      <c r="F60" s="43" t="s">
        <v>92</v>
      </c>
      <c r="G60" s="42" t="s">
        <v>94</v>
      </c>
    </row>
    <row r="61" spans="1:7" ht="16">
      <c r="A61" s="17">
        <f t="shared" si="2"/>
        <v>58</v>
      </c>
      <c r="B61" s="18">
        <f t="shared" si="3"/>
        <v>10.199999999999989</v>
      </c>
      <c r="C61" s="18">
        <v>210</v>
      </c>
      <c r="D61" s="90" t="s">
        <v>205</v>
      </c>
      <c r="E61" s="42" t="s">
        <v>95</v>
      </c>
      <c r="F61" s="43" t="s">
        <v>96</v>
      </c>
      <c r="G61" s="42"/>
    </row>
    <row r="62" spans="1:7" ht="15">
      <c r="A62" s="17">
        <f t="shared" si="2"/>
        <v>59</v>
      </c>
      <c r="B62" s="18">
        <f t="shared" si="3"/>
        <v>1.0999999999999943</v>
      </c>
      <c r="C62" s="18">
        <v>211.1</v>
      </c>
      <c r="D62" s="90" t="s">
        <v>36</v>
      </c>
      <c r="E62" s="42" t="s">
        <v>97</v>
      </c>
      <c r="F62" s="43" t="s">
        <v>98</v>
      </c>
      <c r="G62" s="42"/>
    </row>
    <row r="63" spans="1:7" ht="15">
      <c r="A63" s="17">
        <f t="shared" si="2"/>
        <v>60</v>
      </c>
      <c r="B63" s="18">
        <f t="shared" si="3"/>
        <v>0.20000000000001705</v>
      </c>
      <c r="C63" s="18">
        <v>211.3</v>
      </c>
      <c r="D63" s="90" t="s">
        <v>11</v>
      </c>
      <c r="E63" s="42" t="s">
        <v>21</v>
      </c>
      <c r="F63" s="43" t="s">
        <v>98</v>
      </c>
      <c r="G63" s="42"/>
    </row>
    <row r="64" spans="1:7" ht="34" customHeight="1">
      <c r="A64" s="23">
        <f t="shared" si="2"/>
        <v>61</v>
      </c>
      <c r="B64" s="24">
        <f t="shared" si="3"/>
        <v>0.19999999999998863</v>
      </c>
      <c r="C64" s="24">
        <v>211.5</v>
      </c>
      <c r="D64" s="91" t="s">
        <v>52</v>
      </c>
      <c r="E64" s="48" t="s">
        <v>99</v>
      </c>
      <c r="F64" s="49" t="s">
        <v>98</v>
      </c>
      <c r="G64" s="48" t="s">
        <v>100</v>
      </c>
    </row>
    <row r="65" spans="1:7" ht="15">
      <c r="A65" s="17">
        <f>A64+1</f>
        <v>62</v>
      </c>
      <c r="B65" s="18">
        <f>C65-C64</f>
        <v>0</v>
      </c>
      <c r="C65" s="18">
        <v>211.5</v>
      </c>
      <c r="D65" s="90" t="s">
        <v>20</v>
      </c>
      <c r="E65" s="42" t="s">
        <v>101</v>
      </c>
      <c r="F65" s="43" t="s">
        <v>102</v>
      </c>
      <c r="G65" s="38" t="s">
        <v>226</v>
      </c>
    </row>
    <row r="66" spans="1:7" ht="15">
      <c r="A66" s="17">
        <f t="shared" ref="A66:A112" si="6">A65+1</f>
        <v>63</v>
      </c>
      <c r="B66" s="18">
        <f>C66-C65</f>
        <v>0.5</v>
      </c>
      <c r="C66" s="18">
        <v>212</v>
      </c>
      <c r="D66" s="90" t="s">
        <v>36</v>
      </c>
      <c r="E66" s="42" t="s">
        <v>215</v>
      </c>
      <c r="F66" s="43" t="s">
        <v>221</v>
      </c>
      <c r="G66" s="42" t="s">
        <v>222</v>
      </c>
    </row>
    <row r="67" spans="1:7" ht="16">
      <c r="A67" s="17">
        <f t="shared" si="6"/>
        <v>64</v>
      </c>
      <c r="B67" s="18">
        <f>C67-C66</f>
        <v>10.5</v>
      </c>
      <c r="C67" s="18">
        <v>222.5</v>
      </c>
      <c r="D67" s="90" t="s">
        <v>208</v>
      </c>
      <c r="E67" s="46" t="s">
        <v>17</v>
      </c>
      <c r="F67" s="43" t="s">
        <v>18</v>
      </c>
      <c r="G67" s="42" t="s">
        <v>103</v>
      </c>
    </row>
    <row r="68" spans="1:7" ht="15">
      <c r="A68" s="17">
        <f t="shared" si="6"/>
        <v>65</v>
      </c>
      <c r="B68" s="18">
        <f t="shared" ref="B68:B94" si="7">C68-C67</f>
        <v>0.19999999999998863</v>
      </c>
      <c r="C68" s="18">
        <v>222.7</v>
      </c>
      <c r="D68" s="90" t="s">
        <v>104</v>
      </c>
      <c r="E68" s="45" t="s">
        <v>105</v>
      </c>
      <c r="F68" s="43" t="s">
        <v>23</v>
      </c>
      <c r="G68" s="47" t="s">
        <v>106</v>
      </c>
    </row>
    <row r="69" spans="1:7" ht="15">
      <c r="A69" s="17">
        <f t="shared" si="6"/>
        <v>66</v>
      </c>
      <c r="B69" s="18">
        <f t="shared" si="7"/>
        <v>1.4000000000000057</v>
      </c>
      <c r="C69" s="18">
        <v>224.1</v>
      </c>
      <c r="D69" s="90" t="s">
        <v>13</v>
      </c>
      <c r="E69" s="45" t="s">
        <v>30</v>
      </c>
      <c r="F69" s="43" t="s">
        <v>107</v>
      </c>
      <c r="G69" s="42" t="s">
        <v>108</v>
      </c>
    </row>
    <row r="70" spans="1:7" ht="15">
      <c r="A70" s="17">
        <f t="shared" si="6"/>
        <v>67</v>
      </c>
      <c r="B70" s="18">
        <f t="shared" si="7"/>
        <v>0.70000000000001705</v>
      </c>
      <c r="C70" s="18">
        <v>224.8</v>
      </c>
      <c r="D70" s="90" t="s">
        <v>26</v>
      </c>
      <c r="E70" s="45" t="s">
        <v>109</v>
      </c>
      <c r="F70" s="43" t="s">
        <v>18</v>
      </c>
      <c r="G70" s="42" t="s">
        <v>178</v>
      </c>
    </row>
    <row r="71" spans="1:7" ht="15">
      <c r="A71" s="17">
        <f t="shared" si="6"/>
        <v>68</v>
      </c>
      <c r="B71" s="18">
        <f t="shared" si="7"/>
        <v>1.6999999999999886</v>
      </c>
      <c r="C71" s="18">
        <v>226.5</v>
      </c>
      <c r="D71" s="90" t="s">
        <v>39</v>
      </c>
      <c r="E71" s="42" t="s">
        <v>30</v>
      </c>
      <c r="F71" s="43" t="s">
        <v>18</v>
      </c>
      <c r="G71" s="47"/>
    </row>
    <row r="72" spans="1:7" ht="15">
      <c r="A72" s="17">
        <f t="shared" si="6"/>
        <v>69</v>
      </c>
      <c r="B72" s="18">
        <f t="shared" si="7"/>
        <v>1.3000000000000114</v>
      </c>
      <c r="C72" s="18">
        <v>227.8</v>
      </c>
      <c r="D72" s="90" t="s">
        <v>36</v>
      </c>
      <c r="E72" s="47" t="s">
        <v>97</v>
      </c>
      <c r="F72" s="43" t="s">
        <v>110</v>
      </c>
      <c r="G72" s="47" t="s">
        <v>207</v>
      </c>
    </row>
    <row r="73" spans="1:7" ht="15">
      <c r="A73" s="17">
        <f t="shared" si="6"/>
        <v>70</v>
      </c>
      <c r="B73" s="18">
        <f t="shared" si="7"/>
        <v>0.29999999999998295</v>
      </c>
      <c r="C73" s="18">
        <v>228.1</v>
      </c>
      <c r="D73" s="90" t="s">
        <v>13</v>
      </c>
      <c r="E73" s="46" t="s">
        <v>111</v>
      </c>
      <c r="F73" s="43" t="s">
        <v>112</v>
      </c>
      <c r="G73" s="42" t="s">
        <v>113</v>
      </c>
    </row>
    <row r="74" spans="1:7" ht="15">
      <c r="A74" s="17">
        <f t="shared" si="6"/>
        <v>71</v>
      </c>
      <c r="B74" s="18">
        <f t="shared" si="7"/>
        <v>0.5</v>
      </c>
      <c r="C74" s="18">
        <v>228.6</v>
      </c>
      <c r="D74" s="90" t="s">
        <v>36</v>
      </c>
      <c r="E74" s="46" t="s">
        <v>114</v>
      </c>
      <c r="F74" s="43" t="s">
        <v>18</v>
      </c>
      <c r="G74" s="47" t="s">
        <v>115</v>
      </c>
    </row>
    <row r="75" spans="1:7" ht="15">
      <c r="A75" s="17">
        <f t="shared" si="6"/>
        <v>72</v>
      </c>
      <c r="B75" s="18">
        <f t="shared" si="7"/>
        <v>4</v>
      </c>
      <c r="C75" s="18">
        <v>232.6</v>
      </c>
      <c r="D75" s="90" t="s">
        <v>16</v>
      </c>
      <c r="E75" s="60"/>
      <c r="F75" s="50" t="s">
        <v>18</v>
      </c>
      <c r="G75" s="47" t="s">
        <v>180</v>
      </c>
    </row>
    <row r="76" spans="1:7" ht="15">
      <c r="A76" s="17">
        <f t="shared" si="6"/>
        <v>73</v>
      </c>
      <c r="B76" s="18">
        <f t="shared" si="7"/>
        <v>3.5</v>
      </c>
      <c r="C76" s="18">
        <v>236.1</v>
      </c>
      <c r="D76" s="90" t="s">
        <v>36</v>
      </c>
      <c r="E76" s="46" t="s">
        <v>126</v>
      </c>
      <c r="F76" s="50" t="s">
        <v>18</v>
      </c>
      <c r="G76" s="47" t="s">
        <v>181</v>
      </c>
    </row>
    <row r="77" spans="1:7" ht="15">
      <c r="A77" s="17">
        <f t="shared" si="6"/>
        <v>74</v>
      </c>
      <c r="B77" s="18">
        <f t="shared" si="7"/>
        <v>1</v>
      </c>
      <c r="C77" s="18">
        <v>237.1</v>
      </c>
      <c r="D77" s="90" t="s">
        <v>26</v>
      </c>
      <c r="E77" s="46" t="s">
        <v>126</v>
      </c>
      <c r="F77" s="50" t="s">
        <v>18</v>
      </c>
      <c r="G77" s="47" t="s">
        <v>182</v>
      </c>
    </row>
    <row r="78" spans="1:7" ht="15">
      <c r="A78" s="17">
        <f t="shared" si="6"/>
        <v>75</v>
      </c>
      <c r="B78" s="18">
        <f t="shared" si="7"/>
        <v>2</v>
      </c>
      <c r="C78" s="18">
        <v>239.1</v>
      </c>
      <c r="D78" s="90" t="s">
        <v>16</v>
      </c>
      <c r="E78" s="42" t="s">
        <v>17</v>
      </c>
      <c r="F78" s="50" t="s">
        <v>18</v>
      </c>
      <c r="G78" s="47" t="s">
        <v>183</v>
      </c>
    </row>
    <row r="79" spans="1:7" ht="15">
      <c r="A79" s="17">
        <f t="shared" si="6"/>
        <v>76</v>
      </c>
      <c r="B79" s="18">
        <f t="shared" si="7"/>
        <v>9.9999999999994316E-2</v>
      </c>
      <c r="C79" s="18">
        <v>239.2</v>
      </c>
      <c r="D79" s="90" t="s">
        <v>184</v>
      </c>
      <c r="E79" s="46" t="s">
        <v>17</v>
      </c>
      <c r="F79" s="50" t="s">
        <v>18</v>
      </c>
      <c r="G79" s="42" t="s">
        <v>185</v>
      </c>
    </row>
    <row r="80" spans="1:7" ht="15">
      <c r="A80" s="17">
        <f t="shared" si="6"/>
        <v>77</v>
      </c>
      <c r="B80" s="18">
        <f t="shared" si="7"/>
        <v>0.10000000000002274</v>
      </c>
      <c r="C80" s="18">
        <v>239.3</v>
      </c>
      <c r="D80" s="90" t="s">
        <v>16</v>
      </c>
      <c r="E80" s="42" t="s">
        <v>17</v>
      </c>
      <c r="F80" s="50" t="s">
        <v>18</v>
      </c>
      <c r="G80" s="42" t="s">
        <v>42</v>
      </c>
    </row>
    <row r="81" spans="1:7" ht="15">
      <c r="A81" s="17">
        <f t="shared" si="6"/>
        <v>78</v>
      </c>
      <c r="B81" s="18">
        <f t="shared" si="7"/>
        <v>0.39999999999997726</v>
      </c>
      <c r="C81" s="18">
        <v>239.7</v>
      </c>
      <c r="D81" s="90" t="s">
        <v>36</v>
      </c>
      <c r="E81" s="42" t="s">
        <v>116</v>
      </c>
      <c r="F81" s="43" t="s">
        <v>117</v>
      </c>
      <c r="G81" s="42"/>
    </row>
    <row r="82" spans="1:7" ht="15">
      <c r="A82" s="17">
        <f t="shared" si="6"/>
        <v>79</v>
      </c>
      <c r="B82" s="18">
        <f t="shared" si="7"/>
        <v>0.90000000000000568</v>
      </c>
      <c r="C82" s="18">
        <v>240.6</v>
      </c>
      <c r="D82" s="90" t="s">
        <v>179</v>
      </c>
      <c r="E82" s="47" t="s">
        <v>118</v>
      </c>
      <c r="F82" s="50" t="s">
        <v>18</v>
      </c>
      <c r="G82" s="42" t="s">
        <v>227</v>
      </c>
    </row>
    <row r="83" spans="1:7" ht="15">
      <c r="A83" s="17">
        <f t="shared" si="6"/>
        <v>80</v>
      </c>
      <c r="B83" s="18">
        <f t="shared" si="7"/>
        <v>0.5</v>
      </c>
      <c r="C83" s="18">
        <v>241.1</v>
      </c>
      <c r="D83" s="90" t="s">
        <v>36</v>
      </c>
      <c r="E83" s="47" t="s">
        <v>17</v>
      </c>
      <c r="F83" s="50" t="s">
        <v>18</v>
      </c>
      <c r="G83" s="42" t="s">
        <v>197</v>
      </c>
    </row>
    <row r="84" spans="1:7" ht="15">
      <c r="A84" s="17">
        <f t="shared" si="6"/>
        <v>81</v>
      </c>
      <c r="B84" s="18">
        <f t="shared" si="7"/>
        <v>0.59999999999999432</v>
      </c>
      <c r="C84" s="18">
        <v>241.7</v>
      </c>
      <c r="D84" s="90" t="s">
        <v>39</v>
      </c>
      <c r="E84" s="47" t="s">
        <v>17</v>
      </c>
      <c r="F84" s="50" t="s">
        <v>18</v>
      </c>
      <c r="G84" s="42" t="s">
        <v>186</v>
      </c>
    </row>
    <row r="85" spans="1:7" ht="15">
      <c r="A85" s="17">
        <f t="shared" si="6"/>
        <v>82</v>
      </c>
      <c r="B85" s="18">
        <f t="shared" si="7"/>
        <v>1.4000000000000057</v>
      </c>
      <c r="C85" s="18">
        <v>243.1</v>
      </c>
      <c r="D85" s="90" t="s">
        <v>36</v>
      </c>
      <c r="E85" s="47" t="s">
        <v>97</v>
      </c>
      <c r="F85" s="50" t="s">
        <v>18</v>
      </c>
      <c r="G85" s="42" t="s">
        <v>187</v>
      </c>
    </row>
    <row r="86" spans="1:7" ht="15">
      <c r="A86" s="17">
        <f t="shared" si="6"/>
        <v>83</v>
      </c>
      <c r="B86" s="18">
        <f t="shared" si="7"/>
        <v>0.59999999999999432</v>
      </c>
      <c r="C86" s="18">
        <v>243.7</v>
      </c>
      <c r="D86" s="90" t="s">
        <v>26</v>
      </c>
      <c r="E86" s="47" t="s">
        <v>119</v>
      </c>
      <c r="F86" s="50" t="s">
        <v>18</v>
      </c>
      <c r="G86" s="42" t="s">
        <v>188</v>
      </c>
    </row>
    <row r="87" spans="1:7" ht="15">
      <c r="A87" s="17">
        <f t="shared" si="6"/>
        <v>84</v>
      </c>
      <c r="B87" s="18">
        <f t="shared" si="7"/>
        <v>2.6000000000000227</v>
      </c>
      <c r="C87" s="18">
        <v>246.3</v>
      </c>
      <c r="D87" s="90" t="s">
        <v>20</v>
      </c>
      <c r="E87" s="47" t="s">
        <v>120</v>
      </c>
      <c r="F87" s="43" t="s">
        <v>121</v>
      </c>
      <c r="G87" s="59"/>
    </row>
    <row r="88" spans="1:7" ht="15">
      <c r="A88" s="17">
        <f t="shared" si="6"/>
        <v>85</v>
      </c>
      <c r="B88" s="18">
        <f t="shared" si="7"/>
        <v>1.0999999999999943</v>
      </c>
      <c r="C88" s="18">
        <v>247.4</v>
      </c>
      <c r="D88" s="90" t="s">
        <v>165</v>
      </c>
      <c r="E88" s="47"/>
      <c r="F88" s="43" t="s">
        <v>121</v>
      </c>
      <c r="G88" s="51" t="s">
        <v>122</v>
      </c>
    </row>
    <row r="89" spans="1:7" ht="30">
      <c r="A89" s="23">
        <f t="shared" si="6"/>
        <v>86</v>
      </c>
      <c r="B89" s="24">
        <f t="shared" si="7"/>
        <v>2.9000000000000057</v>
      </c>
      <c r="C89" s="24">
        <v>250.3</v>
      </c>
      <c r="D89" s="91" t="s">
        <v>52</v>
      </c>
      <c r="E89" s="48" t="s">
        <v>123</v>
      </c>
      <c r="F89" s="49" t="s">
        <v>124</v>
      </c>
      <c r="G89" s="48" t="s">
        <v>125</v>
      </c>
    </row>
    <row r="90" spans="1:7" ht="15">
      <c r="A90" s="17">
        <f t="shared" si="6"/>
        <v>87</v>
      </c>
      <c r="B90" s="18">
        <f t="shared" si="7"/>
        <v>8.0999999999999659</v>
      </c>
      <c r="C90" s="18">
        <v>258.39999999999998</v>
      </c>
      <c r="D90" s="20" t="s">
        <v>216</v>
      </c>
      <c r="E90" s="38"/>
      <c r="F90" s="50" t="s">
        <v>18</v>
      </c>
      <c r="G90" s="42" t="s">
        <v>206</v>
      </c>
    </row>
    <row r="91" spans="1:7" ht="15">
      <c r="A91" s="17">
        <f t="shared" si="6"/>
        <v>88</v>
      </c>
      <c r="B91" s="18">
        <f t="shared" si="7"/>
        <v>0.10000000000002274</v>
      </c>
      <c r="C91" s="18">
        <v>258.5</v>
      </c>
      <c r="D91" s="90" t="s">
        <v>13</v>
      </c>
      <c r="E91" s="47" t="s">
        <v>126</v>
      </c>
      <c r="F91" s="43" t="s">
        <v>127</v>
      </c>
      <c r="G91" s="61"/>
    </row>
    <row r="92" spans="1:7" ht="15">
      <c r="A92" s="17">
        <f t="shared" si="6"/>
        <v>89</v>
      </c>
      <c r="B92" s="18">
        <f t="shared" si="7"/>
        <v>0.39999999999997726</v>
      </c>
      <c r="C92" s="18">
        <v>258.89999999999998</v>
      </c>
      <c r="D92" s="90" t="s">
        <v>11</v>
      </c>
      <c r="E92" s="42" t="s">
        <v>30</v>
      </c>
      <c r="F92" s="43" t="s">
        <v>127</v>
      </c>
      <c r="G92" s="62" t="s">
        <v>191</v>
      </c>
    </row>
    <row r="93" spans="1:7" ht="15">
      <c r="A93" s="17">
        <f t="shared" si="6"/>
        <v>90</v>
      </c>
      <c r="B93" s="18">
        <f t="shared" si="7"/>
        <v>0.20000000000004547</v>
      </c>
      <c r="C93" s="18">
        <v>259.10000000000002</v>
      </c>
      <c r="D93" s="90" t="s">
        <v>16</v>
      </c>
      <c r="E93" s="47"/>
      <c r="F93" s="50" t="s">
        <v>18</v>
      </c>
      <c r="G93" s="63" t="s">
        <v>192</v>
      </c>
    </row>
    <row r="94" spans="1:7" ht="15">
      <c r="A94" s="17">
        <f t="shared" si="6"/>
        <v>91</v>
      </c>
      <c r="B94" s="18">
        <f t="shared" si="7"/>
        <v>2.7999999999999545</v>
      </c>
      <c r="C94" s="18">
        <v>261.89999999999998</v>
      </c>
      <c r="D94" s="92" t="s">
        <v>293</v>
      </c>
      <c r="E94" s="47" t="s">
        <v>17</v>
      </c>
      <c r="F94" s="50" t="s">
        <v>18</v>
      </c>
      <c r="G94" s="65" t="s">
        <v>228</v>
      </c>
    </row>
    <row r="95" spans="1:7" ht="15">
      <c r="A95" s="17">
        <f t="shared" si="6"/>
        <v>92</v>
      </c>
      <c r="B95" s="18">
        <f>C95-C94</f>
        <v>2.8000000000000114</v>
      </c>
      <c r="C95" s="18">
        <v>264.7</v>
      </c>
      <c r="D95" s="90" t="s">
        <v>11</v>
      </c>
      <c r="E95" s="47" t="s">
        <v>21</v>
      </c>
      <c r="F95" s="50" t="s">
        <v>18</v>
      </c>
      <c r="G95" s="61"/>
    </row>
    <row r="96" spans="1:7" ht="15">
      <c r="A96" s="17">
        <f t="shared" si="6"/>
        <v>93</v>
      </c>
      <c r="B96" s="18">
        <f>C96-C95</f>
        <v>0.10000000000002274</v>
      </c>
      <c r="C96" s="18">
        <v>264.8</v>
      </c>
      <c r="D96" s="90" t="s">
        <v>13</v>
      </c>
      <c r="E96" s="47" t="s">
        <v>30</v>
      </c>
      <c r="F96" s="50" t="s">
        <v>18</v>
      </c>
      <c r="G96" s="61" t="s">
        <v>218</v>
      </c>
    </row>
    <row r="97" spans="1:7" ht="15">
      <c r="A97" s="17">
        <f t="shared" si="6"/>
        <v>94</v>
      </c>
      <c r="B97" s="18">
        <f t="shared" ref="B97:B109" si="8">C97-C96</f>
        <v>0.59999999999996589</v>
      </c>
      <c r="C97" s="18">
        <v>265.39999999999998</v>
      </c>
      <c r="D97" s="90" t="s">
        <v>36</v>
      </c>
      <c r="E97" s="47" t="s">
        <v>126</v>
      </c>
      <c r="F97" s="50" t="s">
        <v>18</v>
      </c>
      <c r="G97" s="61" t="s">
        <v>219</v>
      </c>
    </row>
    <row r="98" spans="1:7" ht="15">
      <c r="A98" s="17">
        <f t="shared" si="6"/>
        <v>95</v>
      </c>
      <c r="B98" s="18">
        <f t="shared" si="8"/>
        <v>0.30000000000001137</v>
      </c>
      <c r="C98" s="18">
        <v>265.7</v>
      </c>
      <c r="D98" s="90" t="s">
        <v>11</v>
      </c>
      <c r="E98" s="47" t="s">
        <v>97</v>
      </c>
      <c r="F98" s="50" t="s">
        <v>18</v>
      </c>
      <c r="G98" s="51"/>
    </row>
    <row r="99" spans="1:7" ht="15">
      <c r="A99" s="17">
        <f t="shared" si="6"/>
        <v>96</v>
      </c>
      <c r="B99" s="18">
        <f t="shared" ref="B99" si="9">C99-C98</f>
        <v>1.9000000000000341</v>
      </c>
      <c r="C99" s="18">
        <v>267.60000000000002</v>
      </c>
      <c r="D99" s="90" t="s">
        <v>11</v>
      </c>
      <c r="E99" s="42" t="s">
        <v>97</v>
      </c>
      <c r="F99" s="43" t="s">
        <v>128</v>
      </c>
      <c r="G99" s="42"/>
    </row>
    <row r="100" spans="1:7" ht="15">
      <c r="A100" s="17">
        <f t="shared" si="6"/>
        <v>97</v>
      </c>
      <c r="B100" s="18">
        <f t="shared" si="8"/>
        <v>0.19999999999998863</v>
      </c>
      <c r="C100" s="18">
        <v>267.8</v>
      </c>
      <c r="D100" s="90" t="s">
        <v>13</v>
      </c>
      <c r="E100" s="42" t="s">
        <v>129</v>
      </c>
      <c r="F100" s="43" t="s">
        <v>128</v>
      </c>
      <c r="G100" s="42"/>
    </row>
    <row r="101" spans="1:7" ht="15">
      <c r="A101" s="17">
        <f t="shared" si="6"/>
        <v>98</v>
      </c>
      <c r="B101" s="18">
        <f t="shared" si="8"/>
        <v>0.5</v>
      </c>
      <c r="C101" s="18">
        <v>268.3</v>
      </c>
      <c r="D101" s="90" t="s">
        <v>193</v>
      </c>
      <c r="E101" s="42" t="s">
        <v>126</v>
      </c>
      <c r="F101" s="43" t="s">
        <v>128</v>
      </c>
      <c r="G101" s="42"/>
    </row>
    <row r="102" spans="1:7" ht="15">
      <c r="A102" s="17">
        <f t="shared" si="6"/>
        <v>99</v>
      </c>
      <c r="B102" s="18">
        <f t="shared" si="8"/>
        <v>8.0999999999999659</v>
      </c>
      <c r="C102" s="18">
        <v>276.39999999999998</v>
      </c>
      <c r="D102" s="90" t="s">
        <v>13</v>
      </c>
      <c r="E102" s="47" t="s">
        <v>130</v>
      </c>
      <c r="F102" s="43" t="s">
        <v>131</v>
      </c>
      <c r="G102" s="51" t="s">
        <v>132</v>
      </c>
    </row>
    <row r="103" spans="1:7" ht="15">
      <c r="A103" s="17">
        <f t="shared" si="6"/>
        <v>100</v>
      </c>
      <c r="B103" s="18">
        <f t="shared" si="8"/>
        <v>2.1000000000000227</v>
      </c>
      <c r="C103" s="18">
        <v>278.5</v>
      </c>
      <c r="D103" s="90" t="s">
        <v>193</v>
      </c>
      <c r="E103" s="47"/>
      <c r="F103" s="43" t="s">
        <v>18</v>
      </c>
      <c r="G103" s="59" t="s">
        <v>229</v>
      </c>
    </row>
    <row r="104" spans="1:7" ht="15">
      <c r="A104" s="17">
        <f t="shared" si="6"/>
        <v>101</v>
      </c>
      <c r="B104" s="18">
        <f t="shared" si="8"/>
        <v>0.60000000000002274</v>
      </c>
      <c r="C104" s="18">
        <v>279.10000000000002</v>
      </c>
      <c r="D104" s="90" t="s">
        <v>11</v>
      </c>
      <c r="E104" s="47" t="s">
        <v>97</v>
      </c>
      <c r="F104" s="43" t="s">
        <v>133</v>
      </c>
      <c r="G104" s="51"/>
    </row>
    <row r="105" spans="1:7" ht="15">
      <c r="A105" s="17">
        <f t="shared" si="6"/>
        <v>102</v>
      </c>
      <c r="B105" s="18">
        <f t="shared" si="8"/>
        <v>0.29999999999995453</v>
      </c>
      <c r="C105" s="18">
        <v>279.39999999999998</v>
      </c>
      <c r="D105" s="90" t="s">
        <v>16</v>
      </c>
      <c r="E105" s="47" t="s">
        <v>134</v>
      </c>
      <c r="F105" s="43" t="s">
        <v>135</v>
      </c>
      <c r="G105" s="51"/>
    </row>
    <row r="106" spans="1:7" ht="15">
      <c r="A106" s="17">
        <f t="shared" si="6"/>
        <v>103</v>
      </c>
      <c r="B106" s="18">
        <f t="shared" si="8"/>
        <v>1.3000000000000114</v>
      </c>
      <c r="C106" s="18">
        <v>280.7</v>
      </c>
      <c r="D106" s="90" t="s">
        <v>11</v>
      </c>
      <c r="E106" s="47" t="s">
        <v>136</v>
      </c>
      <c r="F106" s="43" t="s">
        <v>137</v>
      </c>
      <c r="G106" s="51"/>
    </row>
    <row r="107" spans="1:7" ht="15">
      <c r="A107" s="17">
        <f t="shared" si="6"/>
        <v>104</v>
      </c>
      <c r="B107" s="18">
        <f t="shared" si="8"/>
        <v>5.4000000000000341</v>
      </c>
      <c r="C107" s="18">
        <v>286.10000000000002</v>
      </c>
      <c r="D107" s="90" t="s">
        <v>11</v>
      </c>
      <c r="E107" s="42" t="s">
        <v>138</v>
      </c>
      <c r="F107" s="43" t="s">
        <v>139</v>
      </c>
      <c r="G107" s="51"/>
    </row>
    <row r="108" spans="1:7" ht="15">
      <c r="A108" s="17">
        <f t="shared" si="6"/>
        <v>105</v>
      </c>
      <c r="B108" s="18">
        <f t="shared" si="8"/>
        <v>3.3999999999999773</v>
      </c>
      <c r="C108" s="18">
        <v>289.5</v>
      </c>
      <c r="D108" s="90" t="s">
        <v>20</v>
      </c>
      <c r="E108" s="42" t="s">
        <v>126</v>
      </c>
      <c r="F108" s="43" t="s">
        <v>140</v>
      </c>
      <c r="G108" s="42"/>
    </row>
    <row r="109" spans="1:7" ht="15">
      <c r="A109" s="17">
        <f t="shared" si="6"/>
        <v>106</v>
      </c>
      <c r="B109" s="18">
        <f t="shared" si="8"/>
        <v>0.80000000000001137</v>
      </c>
      <c r="C109" s="18">
        <v>290.3</v>
      </c>
      <c r="D109" s="90" t="s">
        <v>36</v>
      </c>
      <c r="E109" s="47" t="s">
        <v>141</v>
      </c>
      <c r="F109" s="43" t="s">
        <v>194</v>
      </c>
      <c r="G109" s="51" t="s">
        <v>142</v>
      </c>
    </row>
    <row r="110" spans="1:7" ht="15">
      <c r="A110" s="64">
        <f t="shared" si="6"/>
        <v>107</v>
      </c>
      <c r="B110" s="66">
        <f t="shared" ref="B110:B112" si="10">C110-C109</f>
        <v>1.5999999999999659</v>
      </c>
      <c r="C110" s="66">
        <v>291.89999999999998</v>
      </c>
      <c r="D110" s="67" t="s">
        <v>294</v>
      </c>
      <c r="E110" s="88"/>
      <c r="F110" s="69" t="s">
        <v>295</v>
      </c>
      <c r="G110" s="65" t="s">
        <v>296</v>
      </c>
    </row>
    <row r="111" spans="1:7" ht="15">
      <c r="A111" s="17">
        <f t="shared" si="6"/>
        <v>108</v>
      </c>
      <c r="B111" s="18">
        <f t="shared" si="10"/>
        <v>8.2000000000000455</v>
      </c>
      <c r="C111" s="18">
        <v>300.10000000000002</v>
      </c>
      <c r="D111" s="90" t="s">
        <v>36</v>
      </c>
      <c r="E111" s="47" t="s">
        <v>143</v>
      </c>
      <c r="F111" s="74" t="s">
        <v>233</v>
      </c>
      <c r="G111" s="51" t="s">
        <v>195</v>
      </c>
    </row>
    <row r="112" spans="1:7" ht="30">
      <c r="A112" s="23">
        <f t="shared" si="6"/>
        <v>109</v>
      </c>
      <c r="B112" s="73">
        <f t="shared" si="10"/>
        <v>2.0999999999999659</v>
      </c>
      <c r="C112" s="73">
        <v>302.2</v>
      </c>
      <c r="D112" s="91" t="s">
        <v>232</v>
      </c>
      <c r="E112" s="48" t="s">
        <v>237</v>
      </c>
      <c r="F112" s="75" t="s">
        <v>234</v>
      </c>
      <c r="G112" s="48" t="s">
        <v>144</v>
      </c>
    </row>
    <row r="114" spans="1:7" ht="15">
      <c r="A114" s="25" t="s">
        <v>145</v>
      </c>
      <c r="G114" s="76" t="s">
        <v>290</v>
      </c>
    </row>
    <row r="115" spans="1:7" ht="15">
      <c r="A115" s="29" t="s">
        <v>2</v>
      </c>
      <c r="B115" s="30" t="s">
        <v>3</v>
      </c>
      <c r="C115" s="31" t="s">
        <v>4</v>
      </c>
      <c r="D115" s="32" t="s">
        <v>5</v>
      </c>
      <c r="E115" s="32" t="s">
        <v>6</v>
      </c>
      <c r="F115" s="32" t="s">
        <v>7</v>
      </c>
      <c r="G115" s="56" t="s">
        <v>8</v>
      </c>
    </row>
    <row r="116" spans="1:7" ht="15">
      <c r="A116" s="33">
        <v>1</v>
      </c>
      <c r="B116" s="18">
        <v>0</v>
      </c>
      <c r="C116" s="19">
        <v>0</v>
      </c>
      <c r="D116" s="20" t="s">
        <v>235</v>
      </c>
      <c r="E116" s="20"/>
      <c r="F116" s="20" t="s">
        <v>234</v>
      </c>
      <c r="G116" s="71" t="s">
        <v>236</v>
      </c>
    </row>
    <row r="117" spans="1:7">
      <c r="A117" s="33">
        <f>A116+1</f>
        <v>2</v>
      </c>
      <c r="B117" s="18">
        <f>C117-C116</f>
        <v>0.3</v>
      </c>
      <c r="C117" s="19">
        <v>0.3</v>
      </c>
      <c r="D117" s="20" t="s">
        <v>286</v>
      </c>
      <c r="E117" s="72" t="s">
        <v>285</v>
      </c>
      <c r="F117" s="20" t="s">
        <v>18</v>
      </c>
      <c r="G117" s="57"/>
    </row>
    <row r="118" spans="1:7">
      <c r="A118" s="33">
        <f t="shared" ref="A118:A120" si="11">A117+1</f>
        <v>3</v>
      </c>
      <c r="B118" s="18">
        <f t="shared" ref="B118:B121" si="12">C118-C117</f>
        <v>0.3</v>
      </c>
      <c r="C118" s="19">
        <v>0.6</v>
      </c>
      <c r="D118" s="39" t="s">
        <v>36</v>
      </c>
      <c r="E118" s="72" t="s">
        <v>287</v>
      </c>
      <c r="F118" s="20" t="s">
        <v>18</v>
      </c>
      <c r="G118" s="57"/>
    </row>
    <row r="119" spans="1:7">
      <c r="A119" s="33">
        <f t="shared" si="11"/>
        <v>4</v>
      </c>
      <c r="B119" s="18">
        <f t="shared" si="12"/>
        <v>0.70000000000000007</v>
      </c>
      <c r="C119" s="19">
        <v>1.3</v>
      </c>
      <c r="D119" s="39" t="s">
        <v>11</v>
      </c>
      <c r="E119" s="72"/>
      <c r="F119" s="20" t="s">
        <v>289</v>
      </c>
      <c r="G119" s="57"/>
    </row>
    <row r="120" spans="1:7">
      <c r="A120" s="33">
        <f t="shared" si="11"/>
        <v>5</v>
      </c>
      <c r="B120" s="18">
        <f t="shared" si="12"/>
        <v>2.2999999999999998</v>
      </c>
      <c r="C120" s="19">
        <v>3.6</v>
      </c>
      <c r="D120" s="20" t="s">
        <v>286</v>
      </c>
      <c r="E120" s="72" t="s">
        <v>288</v>
      </c>
      <c r="F120" s="20" t="s">
        <v>234</v>
      </c>
      <c r="G120" s="57"/>
    </row>
    <row r="121" spans="1:7" ht="90">
      <c r="A121" s="34">
        <f t="shared" ref="A121" si="13">A120+1</f>
        <v>6</v>
      </c>
      <c r="B121" s="24">
        <f t="shared" si="12"/>
        <v>0.39999999999999991</v>
      </c>
      <c r="C121" s="15">
        <v>4</v>
      </c>
      <c r="D121" s="16" t="s">
        <v>146</v>
      </c>
      <c r="E121" s="35" t="s">
        <v>156</v>
      </c>
      <c r="F121" s="36" t="s">
        <v>231</v>
      </c>
      <c r="G121" s="58" t="s">
        <v>202</v>
      </c>
    </row>
  </sheetData>
  <phoneticPr fontId="3"/>
  <hyperlinks>
    <hyperlink ref="G2" r:id="rId1" xr:uid="{520E1E23-022B-9045-AAC9-68C472EAEF7C}"/>
  </hyperlinks>
  <pageMargins left="0.39370078740157483" right="0.19685039370078741" top="0.19685039370078741" bottom="0.19685039370078741" header="0" footer="0"/>
  <pageSetup paperSize="9" scale="69" fitToHeight="3" orientation="portrait" horizontalDpi="300" verticalDpi="300" r:id="rId2"/>
  <headerFooter alignWithMargins="0"/>
  <rowBreaks count="1" manualBreakCount="1">
    <brk id="64"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5A3FE-F473-4544-8DF5-496BCDAA5E21}">
  <sheetPr codeName="Sheet3">
    <pageSetUpPr fitToPage="1"/>
  </sheetPr>
  <dimension ref="A27:A58"/>
  <sheetViews>
    <sheetView view="pageBreakPreview" zoomScale="60" zoomScaleNormal="100" workbookViewId="0">
      <selection activeCell="K40" sqref="K40"/>
    </sheetView>
  </sheetViews>
  <sheetFormatPr baseColWidth="10" defaultColWidth="8.83203125" defaultRowHeight="18"/>
  <cols>
    <col min="1" max="8" width="8.83203125" style="1"/>
    <col min="9" max="9" width="9" style="1" customWidth="1"/>
    <col min="10" max="16384" width="8.83203125" style="1"/>
  </cols>
  <sheetData>
    <row r="27" spans="1:1">
      <c r="A27" s="1" t="s">
        <v>147</v>
      </c>
    </row>
    <row r="28" spans="1:1">
      <c r="A28" s="1" t="s">
        <v>148</v>
      </c>
    </row>
    <row r="29" spans="1:1">
      <c r="A29" s="1" t="s">
        <v>149</v>
      </c>
    </row>
    <row r="30" spans="1:1">
      <c r="A30" s="1" t="s">
        <v>150</v>
      </c>
    </row>
    <row r="58" spans="1:1">
      <c r="A58" s="2" t="s">
        <v>151</v>
      </c>
    </row>
  </sheetData>
  <phoneticPr fontId="3"/>
  <pageMargins left="0.25" right="0.25" top="0.75" bottom="0.75" header="0.3" footer="0.3"/>
  <pageSetup paperSize="9" scale="70" orientation="portrait" r:id="rId1"/>
  <rowBreaks count="1" manualBreakCount="1">
    <brk id="5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EEDE-DC36-454E-B349-FF8BE6381D73}">
  <dimension ref="A1:E12"/>
  <sheetViews>
    <sheetView workbookViewId="0">
      <selection activeCell="D44" sqref="D44"/>
    </sheetView>
  </sheetViews>
  <sheetFormatPr baseColWidth="10" defaultRowHeight="20"/>
  <cols>
    <col min="1" max="2" width="10.83203125" style="78"/>
    <col min="3" max="3" width="28.33203125" style="80" bestFit="1" customWidth="1"/>
    <col min="4" max="4" width="49.83203125" style="79" customWidth="1"/>
    <col min="5" max="5" width="37.5" style="79" customWidth="1"/>
    <col min="6" max="16384" width="10.83203125" style="78"/>
  </cols>
  <sheetData>
    <row r="1" spans="1:5" ht="21">
      <c r="A1" s="84" t="s">
        <v>284</v>
      </c>
      <c r="B1" s="84" t="s">
        <v>283</v>
      </c>
      <c r="C1" s="85" t="s">
        <v>282</v>
      </c>
      <c r="D1" s="82"/>
      <c r="E1" s="82" t="s">
        <v>281</v>
      </c>
    </row>
    <row r="2" spans="1:5" ht="42">
      <c r="A2" s="84" t="s">
        <v>280</v>
      </c>
      <c r="B2" s="84">
        <v>0.9</v>
      </c>
      <c r="C2" s="85" t="s">
        <v>279</v>
      </c>
      <c r="D2" s="82" t="s">
        <v>278</v>
      </c>
      <c r="E2" s="81" t="s">
        <v>277</v>
      </c>
    </row>
    <row r="3" spans="1:5" ht="42">
      <c r="A3" s="84" t="s">
        <v>276</v>
      </c>
      <c r="B3" s="84">
        <v>5.4</v>
      </c>
      <c r="C3" s="85" t="s">
        <v>275</v>
      </c>
      <c r="D3" s="82" t="s">
        <v>274</v>
      </c>
      <c r="E3" s="81" t="s">
        <v>273</v>
      </c>
    </row>
    <row r="4" spans="1:5" ht="42">
      <c r="A4" s="82" t="s">
        <v>272</v>
      </c>
      <c r="B4" s="84">
        <v>5.9</v>
      </c>
      <c r="C4" s="87" t="s">
        <v>271</v>
      </c>
      <c r="D4" s="82" t="s">
        <v>270</v>
      </c>
      <c r="E4" s="81" t="s">
        <v>269</v>
      </c>
    </row>
    <row r="5" spans="1:5" ht="42">
      <c r="A5" s="84" t="s">
        <v>268</v>
      </c>
      <c r="B5" s="84">
        <v>6.1</v>
      </c>
      <c r="C5" s="85" t="s">
        <v>267</v>
      </c>
      <c r="D5" s="82" t="s">
        <v>266</v>
      </c>
      <c r="E5" s="81" t="s">
        <v>265</v>
      </c>
    </row>
    <row r="6" spans="1:5" ht="42">
      <c r="A6" s="84" t="s">
        <v>264</v>
      </c>
      <c r="B6" s="84">
        <v>0.1</v>
      </c>
      <c r="C6" s="85" t="s">
        <v>263</v>
      </c>
      <c r="D6" s="82" t="s">
        <v>262</v>
      </c>
      <c r="E6" s="81" t="s">
        <v>261</v>
      </c>
    </row>
    <row r="7" spans="1:5" ht="42">
      <c r="A7" s="84" t="s">
        <v>260</v>
      </c>
      <c r="B7" s="84">
        <v>0.5</v>
      </c>
      <c r="C7" s="86" t="s">
        <v>259</v>
      </c>
      <c r="D7" s="82" t="s">
        <v>258</v>
      </c>
      <c r="E7" s="81" t="s">
        <v>257</v>
      </c>
    </row>
    <row r="8" spans="1:5" ht="46">
      <c r="A8" s="84" t="s">
        <v>253</v>
      </c>
      <c r="B8" s="84">
        <v>2.1</v>
      </c>
      <c r="C8" s="85" t="s">
        <v>256</v>
      </c>
      <c r="D8" s="82" t="s">
        <v>255</v>
      </c>
      <c r="E8" s="81" t="s">
        <v>254</v>
      </c>
    </row>
    <row r="9" spans="1:5" ht="42">
      <c r="A9" s="84" t="s">
        <v>253</v>
      </c>
      <c r="B9" s="84">
        <v>10</v>
      </c>
      <c r="C9" s="85" t="s">
        <v>252</v>
      </c>
      <c r="D9" s="82" t="s">
        <v>251</v>
      </c>
      <c r="E9" s="81" t="s">
        <v>250</v>
      </c>
    </row>
    <row r="10" spans="1:5" ht="63">
      <c r="A10" s="84" t="s">
        <v>249</v>
      </c>
      <c r="B10" s="84">
        <v>3.6</v>
      </c>
      <c r="C10" s="85" t="s">
        <v>248</v>
      </c>
      <c r="D10" s="82" t="s">
        <v>247</v>
      </c>
      <c r="E10" s="81" t="s">
        <v>246</v>
      </c>
    </row>
    <row r="11" spans="1:5" ht="42">
      <c r="A11" s="84" t="s">
        <v>245</v>
      </c>
      <c r="B11" s="84">
        <v>4.2</v>
      </c>
      <c r="C11" s="85" t="s">
        <v>244</v>
      </c>
      <c r="D11" s="82" t="s">
        <v>243</v>
      </c>
      <c r="E11" s="81" t="s">
        <v>242</v>
      </c>
    </row>
    <row r="12" spans="1:5" ht="42">
      <c r="A12" s="84" t="s">
        <v>241</v>
      </c>
      <c r="B12" s="84">
        <v>2.2999999999999998</v>
      </c>
      <c r="C12" s="83" t="s">
        <v>240</v>
      </c>
      <c r="D12" s="82" t="s">
        <v>239</v>
      </c>
      <c r="E12" s="81" t="s">
        <v>238</v>
      </c>
    </row>
  </sheetData>
  <phoneticPr fontId="3"/>
  <hyperlinks>
    <hyperlink ref="E7" r:id="rId1" xr:uid="{56B3F468-C60B-9044-852A-6D27D166AD9D}"/>
    <hyperlink ref="E2" r:id="rId2" xr:uid="{CF3788C4-7B71-924A-B2E2-C3F60AFE5580}"/>
    <hyperlink ref="E3" r:id="rId3" xr:uid="{398EB76B-2D98-BC4B-8160-6D6892B1657A}"/>
    <hyperlink ref="E5" r:id="rId4" xr:uid="{9598EFDC-71BE-7647-A0EF-0E894A69FC07}"/>
    <hyperlink ref="E6" r:id="rId5" xr:uid="{BB08198D-588B-9842-BEE1-D8CFF4E8B870}"/>
    <hyperlink ref="E4" r:id="rId6" xr:uid="{793DA8BA-9449-5844-BF8D-67DC02DE03B1}"/>
    <hyperlink ref="E8" r:id="rId7" xr:uid="{4E906DA7-8721-0742-B5D5-DB2D815EA5B0}"/>
    <hyperlink ref="E10" r:id="rId8" xr:uid="{CB6CF4DE-B621-D240-98CD-B10A6745470A}"/>
    <hyperlink ref="E12" r:id="rId9" xr:uid="{6FF99B23-B72D-6148-8C75-E05E3DE8942A}"/>
    <hyperlink ref="E11" r:id="rId10" xr:uid="{DF16A55E-06A5-E14C-9DC3-30429A1C0118}"/>
    <hyperlink ref="E9" r:id="rId11" xr:uid="{89856521-66EE-CB4F-856A-4B9CDE907EC8}"/>
  </hyperlinks>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2024BRM413</vt:lpstr>
      <vt:lpstr>ゴール受付会場</vt:lpstr>
      <vt:lpstr>立ち寄りどころ</vt:lpstr>
      <vt:lpstr>'2024BRM413'!Print_Area</vt:lpstr>
      <vt:lpstr>'2024BRM413'!Print_Titles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匡弘 岩本</dc:creator>
  <cp:lastModifiedBy>匡弘 岩本</cp:lastModifiedBy>
  <cp:lastPrinted>2024-04-08T11:50:37Z</cp:lastPrinted>
  <dcterms:created xsi:type="dcterms:W3CDTF">2024-02-11T17:27:22Z</dcterms:created>
  <dcterms:modified xsi:type="dcterms:W3CDTF">2024-04-08T11:57:58Z</dcterms:modified>
</cp:coreProperties>
</file>