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c23279d941c894ae/02.Bicycle/ブルベ/2024/2024BRM608たまがわ600km 那須600/"/>
    </mc:Choice>
  </mc:AlternateContent>
  <xr:revisionPtr revIDLastSave="1298" documentId="13_ncr:1_{D0BF4F12-EE6A-1946-8092-86F427FD1081}" xr6:coauthVersionLast="47" xr6:coauthVersionMax="47" xr10:uidLastSave="{08065C12-B8F8-4492-A383-DE9CDB09655F}"/>
  <bookViews>
    <workbookView xWindow="-108" yWindow="-108" windowWidth="30936" windowHeight="16776" xr2:uid="{00000000-000D-0000-FFFF-FFFF00000000}"/>
  </bookViews>
  <sheets>
    <sheet name="キューシート" sheetId="1" r:id="rId1"/>
    <sheet name="写真チェック参考" sheetId="2" r:id="rId2"/>
  </sheets>
  <definedNames>
    <definedName name="_xlnm.Print_Area" localSheetId="0">キューシート!$A$1:$G$135</definedName>
    <definedName name="_xlnm.Print_Area" localSheetId="1">写真チェック参考!$A$1:$V$134</definedName>
    <definedName name="_xlnm.Print_Titles" localSheetId="0">キューシート!$1:$4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4" i="1" l="1"/>
  <c r="B93" i="1"/>
  <c r="A93" i="1"/>
  <c r="B92" i="1"/>
  <c r="B83"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1" i="1"/>
  <c r="B90" i="1"/>
  <c r="B89" i="1"/>
  <c r="B88" i="1"/>
  <c r="B87" i="1"/>
  <c r="B86" i="1"/>
  <c r="B85" i="1"/>
  <c r="B84"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A120" i="1"/>
  <c r="A123" i="1" s="1"/>
  <c r="A124" i="1" s="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B123" i="1"/>
  <c r="B127" i="1"/>
  <c r="B124" i="1"/>
  <c r="B6" i="1"/>
  <c r="A5" i="1"/>
  <c r="A127" i="1" l="1"/>
</calcChain>
</file>

<file path=xl/sharedStrings.xml><?xml version="1.0" encoding="utf-8"?>
<sst xmlns="http://schemas.openxmlformats.org/spreadsheetml/2006/main" count="479" uniqueCount="298">
  <si>
    <t>区間は前の通過点からの距離、ルートは次の通過点までの道路の路線番号など</t>
  </si>
  <si>
    <t>No.</t>
  </si>
  <si>
    <t>区間
（Km）</t>
  </si>
  <si>
    <t>合計
（Km）</t>
  </si>
  <si>
    <t>通過点</t>
  </si>
  <si>
    <t>進路</t>
  </si>
  <si>
    <t>ルート</t>
  </si>
  <si>
    <t>備考</t>
  </si>
  <si>
    <t>┴右</t>
  </si>
  <si>
    <t>市道</t>
  </si>
  <si>
    <t>S</t>
  </si>
  <si>
    <t>├右</t>
  </si>
  <si>
    <t>┤左</t>
  </si>
  <si>
    <t>┼右</t>
  </si>
  <si>
    <t>S 「公園プール入口」</t>
  </si>
  <si>
    <t>S 「稲毛高校前」</t>
  </si>
  <si>
    <t>S 「黒砂橋西側 」</t>
  </si>
  <si>
    <t>JR高架を潜ってすぐ</t>
  </si>
  <si>
    <t>┼左</t>
  </si>
  <si>
    <t>R357</t>
  </si>
  <si>
    <t>止まれ</t>
  </si>
  <si>
    <t>┬右</t>
  </si>
  <si>
    <t>S「椎名崎新田」</t>
  </si>
  <si>
    <t>S「古市場」</t>
  </si>
  <si>
    <t>茂原方面   茂原街道　　　</t>
  </si>
  <si>
    <t>┬左</t>
  </si>
  <si>
    <t>S</t>
    <phoneticPr fontId="8"/>
  </si>
  <si>
    <t>市道</t>
    <rPh sb="0" eb="2">
      <t>シドウ</t>
    </rPh>
    <phoneticPr fontId="8"/>
  </si>
  <si>
    <t>止まれ</t>
    <rPh sb="0" eb="1">
      <t>ト</t>
    </rPh>
    <phoneticPr fontId="8"/>
  </si>
  <si>
    <t>K20</t>
  </si>
  <si>
    <t>　　実際のOPEN/CLOSEタイムはウェーブによる調整（W1　＋10分　W2　＋20分）を加えてください。</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</si>
  <si>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</si>
  <si>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</si>
  <si>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</si>
  <si>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2024BRM608那須600km</t>
    <rPh sb="10" eb="12">
      <t>ナス</t>
    </rPh>
    <phoneticPr fontId="8"/>
  </si>
  <si>
    <t>S＝信号、「 」=信号名、十=十字路、┬=T字路、Y=Y字路、├=├字路、┤=┤字路、</t>
    <phoneticPr fontId="8"/>
  </si>
  <si>
    <t>リタイア（DNF)する場合は、必ずブルベカードに記載されている連絡先まで直接本人が電話連絡してください。</t>
  </si>
  <si>
    <t>K15, 市道</t>
  </si>
  <si>
    <r>
      <t xml:space="preserve">06:30よりウェーブスタート
</t>
    </r>
    <r>
      <rPr>
        <sz val="11"/>
        <color theme="1"/>
        <rFont val="MS PGothic"/>
        <family val="3"/>
        <charset val="128"/>
      </rPr>
      <t>公園を出て押ボタン信号渡り右方向へ</t>
    </r>
    <phoneticPr fontId="8"/>
  </si>
  <si>
    <t>P10・千葉方面</t>
    <phoneticPr fontId="8"/>
  </si>
  <si>
    <t>右前方: ローソン</t>
    <rPh sb="0" eb="1">
      <t>ミギ</t>
    </rPh>
    <rPh sb="1" eb="3">
      <t>ゼンポウ</t>
    </rPh>
    <phoneticPr fontId="8"/>
  </si>
  <si>
    <t>歩道橋あり  木更津・市原方面</t>
    <phoneticPr fontId="8"/>
  </si>
  <si>
    <t>餃子の王将の先, アップル手前を左折  左折直後に「止まれ」</t>
    <rPh sb="20" eb="22">
      <t>サセツ</t>
    </rPh>
    <rPh sb="22" eb="24">
      <t>チョクゴ</t>
    </rPh>
    <rPh sb="26" eb="27">
      <t>ト</t>
    </rPh>
    <phoneticPr fontId="8"/>
  </si>
  <si>
    <t>「蘇我町2丁目」の次の交差点　右上に反対車線用の道路案内の裏側が見える  この先　踏切☓2　陸橋☓1　通過</t>
    <rPh sb="18" eb="20">
      <t>ハンタイ</t>
    </rPh>
    <rPh sb="20" eb="22">
      <t>シャセン</t>
    </rPh>
    <rPh sb="22" eb="23">
      <t>ヨウ</t>
    </rPh>
    <rPh sb="32" eb="33">
      <t>ミ</t>
    </rPh>
    <phoneticPr fontId="8"/>
  </si>
  <si>
    <t>市道, K66, 
市道</t>
    <phoneticPr fontId="8"/>
  </si>
  <si>
    <t>K14, K84</t>
    <phoneticPr fontId="8"/>
  </si>
  <si>
    <t>┼左</t>
    <rPh sb="1" eb="2">
      <t>ヒダリ</t>
    </rPh>
    <phoneticPr fontId="1"/>
  </si>
  <si>
    <t>K84</t>
  </si>
  <si>
    <t>長生方面</t>
    <rPh sb="0" eb="2">
      <t>チョウセイ</t>
    </rPh>
    <rPh sb="2" eb="4">
      <t>ホウメン</t>
    </rPh>
    <phoneticPr fontId="6"/>
  </si>
  <si>
    <t>S「一松海岸入口」</t>
    <rPh sb="2" eb="4">
      <t>イチマツ</t>
    </rPh>
    <rPh sb="4" eb="6">
      <t>カイガン</t>
    </rPh>
    <rPh sb="6" eb="8">
      <t>イリグチ</t>
    </rPh>
    <phoneticPr fontId="6"/>
  </si>
  <si>
    <t>K30</t>
  </si>
  <si>
    <t>銚子・九十九里方面</t>
    <rPh sb="0" eb="2">
      <t>チョウシ</t>
    </rPh>
    <rPh sb="3" eb="7">
      <t>クジュウクリ</t>
    </rPh>
    <rPh sb="7" eb="9">
      <t>ホウメン</t>
    </rPh>
    <phoneticPr fontId="6"/>
  </si>
  <si>
    <t>S「海の駅九十九里入口」</t>
    <rPh sb="2" eb="3">
      <t>ウミ</t>
    </rPh>
    <rPh sb="4" eb="5">
      <t>エキ</t>
    </rPh>
    <rPh sb="5" eb="9">
      <t>クジュウクリ</t>
    </rPh>
    <rPh sb="9" eb="11">
      <t>イリグチ</t>
    </rPh>
    <phoneticPr fontId="8"/>
  </si>
  <si>
    <t>銚子・匝瑳方面</t>
    <rPh sb="0" eb="2">
      <t>チョウシ</t>
    </rPh>
    <rPh sb="3" eb="5">
      <t>ソウサ</t>
    </rPh>
    <rPh sb="5" eb="7">
      <t>ホウメン</t>
    </rPh>
    <phoneticPr fontId="6"/>
  </si>
  <si>
    <t>S「片貝漁港入口」</t>
    <rPh sb="2" eb="4">
      <t>カタガイ</t>
    </rPh>
    <rPh sb="4" eb="6">
      <t>ギョコウ</t>
    </rPh>
    <rPh sb="6" eb="8">
      <t>イリグチ</t>
    </rPh>
    <phoneticPr fontId="6"/>
  </si>
  <si>
    <t>┼右</t>
    <rPh sb="1" eb="2">
      <t>ミギ</t>
    </rPh>
    <phoneticPr fontId="1"/>
  </si>
  <si>
    <t>銚子・蓮沼方面  左: セブンイレブン</t>
    <rPh sb="0" eb="2">
      <t>チョウシ</t>
    </rPh>
    <rPh sb="3" eb="5">
      <t>ハスヌマ</t>
    </rPh>
    <rPh sb="5" eb="7">
      <t>ホウメン</t>
    </rPh>
    <rPh sb="9" eb="10">
      <t>ヒダリ</t>
    </rPh>
    <phoneticPr fontId="6"/>
  </si>
  <si>
    <t>K30</t>
    <phoneticPr fontId="8"/>
  </si>
  <si>
    <t>S「足川浜」</t>
    <rPh sb="2" eb="3">
      <t>アシ</t>
    </rPh>
    <rPh sb="3" eb="4">
      <t>カワ</t>
    </rPh>
    <rPh sb="4" eb="5">
      <t>ハマ</t>
    </rPh>
    <phoneticPr fontId="6"/>
  </si>
  <si>
    <t>├右</t>
    <rPh sb="1" eb="2">
      <t>ミギ</t>
    </rPh>
    <phoneticPr fontId="1"/>
  </si>
  <si>
    <t>飯岡方面</t>
    <rPh sb="0" eb="2">
      <t>イイオカ</t>
    </rPh>
    <rPh sb="2" eb="4">
      <t>ホウメン</t>
    </rPh>
    <phoneticPr fontId="6"/>
  </si>
  <si>
    <t>S「萩園」</t>
    <rPh sb="2" eb="3">
      <t>ハギ</t>
    </rPh>
    <rPh sb="3" eb="4">
      <t>エン</t>
    </rPh>
    <phoneticPr fontId="6"/>
  </si>
  <si>
    <t>┤左</t>
    <rPh sb="1" eb="2">
      <t>ヒダリ</t>
    </rPh>
    <phoneticPr fontId="1"/>
  </si>
  <si>
    <t>K122</t>
  </si>
  <si>
    <t>飯岡駅方面</t>
    <rPh sb="0" eb="2">
      <t>イイオカ</t>
    </rPh>
    <rPh sb="2" eb="3">
      <t>エキ</t>
    </rPh>
    <rPh sb="3" eb="5">
      <t>ホウメン</t>
    </rPh>
    <phoneticPr fontId="6"/>
  </si>
  <si>
    <t>┬右</t>
    <rPh sb="1" eb="2">
      <t>ミギ</t>
    </rPh>
    <phoneticPr fontId="1"/>
  </si>
  <si>
    <t>市道, K30</t>
    <rPh sb="0" eb="2">
      <t>シドウ</t>
    </rPh>
    <phoneticPr fontId="6"/>
  </si>
  <si>
    <t>S「飯岡バイパス東口」</t>
    <rPh sb="2" eb="4">
      <t>イイオカ</t>
    </rPh>
    <rPh sb="8" eb="9">
      <t>ヒガシ</t>
    </rPh>
    <rPh sb="9" eb="10">
      <t>クチ</t>
    </rPh>
    <phoneticPr fontId="6"/>
  </si>
  <si>
    <t>R126</t>
  </si>
  <si>
    <t>鹿嶋・銚子方面</t>
    <rPh sb="0" eb="2">
      <t>カシマ</t>
    </rPh>
    <rPh sb="3" eb="5">
      <t>チョウシ</t>
    </rPh>
    <rPh sb="5" eb="7">
      <t>ホウメン</t>
    </rPh>
    <phoneticPr fontId="6"/>
  </si>
  <si>
    <t>S「三崎町二丁目」</t>
    <rPh sb="2" eb="4">
      <t>ミサキ</t>
    </rPh>
    <rPh sb="4" eb="5">
      <t>マチ</t>
    </rPh>
    <rPh sb="5" eb="8">
      <t>ニチョウメ</t>
    </rPh>
    <phoneticPr fontId="6"/>
  </si>
  <si>
    <t>犬吠埼方面  左: 洋服の青山</t>
    <rPh sb="0" eb="3">
      <t>イヌボウザキ</t>
    </rPh>
    <rPh sb="3" eb="5">
      <t>ホウメン</t>
    </rPh>
    <rPh sb="7" eb="8">
      <t>ヒダリ</t>
    </rPh>
    <rPh sb="10" eb="12">
      <t>ヨウフク</t>
    </rPh>
    <rPh sb="13" eb="15">
      <t>アオヤマ</t>
    </rPh>
    <phoneticPr fontId="6"/>
  </si>
  <si>
    <t>S「犬吠埼入口」</t>
    <rPh sb="2" eb="5">
      <t>イヌボウザキ</t>
    </rPh>
    <rPh sb="5" eb="7">
      <t>イリグチ</t>
    </rPh>
    <phoneticPr fontId="6"/>
  </si>
  <si>
    <t>K244</t>
  </si>
  <si>
    <t>S「後飯町」</t>
    <rPh sb="2" eb="3">
      <t>アト</t>
    </rPh>
    <rPh sb="3" eb="4">
      <t>メシ</t>
    </rPh>
    <rPh sb="4" eb="5">
      <t>マチ</t>
    </rPh>
    <phoneticPr fontId="6"/>
  </si>
  <si>
    <t>国道126号方面</t>
    <rPh sb="0" eb="2">
      <t>コクドウ</t>
    </rPh>
    <rPh sb="5" eb="6">
      <t>ゴウ</t>
    </rPh>
    <rPh sb="6" eb="8">
      <t>ホウメン</t>
    </rPh>
    <phoneticPr fontId="6"/>
  </si>
  <si>
    <t>K244, K37</t>
    <phoneticPr fontId="8"/>
  </si>
  <si>
    <t>S「銚子大橋前」</t>
    <rPh sb="2" eb="4">
      <t>チョウシ</t>
    </rPh>
    <rPh sb="4" eb="6">
      <t>オオハシ</t>
    </rPh>
    <rPh sb="6" eb="7">
      <t>マエ</t>
    </rPh>
    <phoneticPr fontId="6"/>
  </si>
  <si>
    <t>R124</t>
  </si>
  <si>
    <r>
      <t xml:space="preserve">鹿嶋方面
</t>
    </r>
    <r>
      <rPr>
        <sz val="11"/>
        <color rgb="FFFF0000"/>
        <rFont val="MS PGothic"/>
        <family val="3"/>
        <charset val="128"/>
      </rPr>
      <t>この先の銚子大橋は路肩狭く危ないため、この交差点から125.9km「銚子大橋入口」交差点まで右側の歩行者・自転車道の通行を推奨</t>
    </r>
    <rPh sb="0" eb="2">
      <t>カシマ</t>
    </rPh>
    <rPh sb="2" eb="4">
      <t>ホウメン</t>
    </rPh>
    <rPh sb="7" eb="8">
      <t>サキ</t>
    </rPh>
    <rPh sb="9" eb="11">
      <t>チョウシ</t>
    </rPh>
    <rPh sb="11" eb="13">
      <t>オオハシ</t>
    </rPh>
    <rPh sb="14" eb="16">
      <t>ロカタ</t>
    </rPh>
    <rPh sb="16" eb="17">
      <t>セマ</t>
    </rPh>
    <rPh sb="18" eb="19">
      <t>アブ</t>
    </rPh>
    <rPh sb="26" eb="29">
      <t>コウサテン</t>
    </rPh>
    <rPh sb="39" eb="41">
      <t>チョウシ</t>
    </rPh>
    <rPh sb="41" eb="43">
      <t>オオハシ</t>
    </rPh>
    <rPh sb="43" eb="45">
      <t>イリグチ</t>
    </rPh>
    <rPh sb="46" eb="49">
      <t>コウサテン</t>
    </rPh>
    <rPh sb="51" eb="52">
      <t>ミギ</t>
    </rPh>
    <rPh sb="52" eb="53">
      <t>ガワ</t>
    </rPh>
    <rPh sb="54" eb="57">
      <t>ホコウシャ</t>
    </rPh>
    <rPh sb="58" eb="60">
      <t>ジテン</t>
    </rPh>
    <rPh sb="60" eb="62">
      <t>シャドウ</t>
    </rPh>
    <rPh sb="63" eb="65">
      <t>ツウコウ</t>
    </rPh>
    <rPh sb="66" eb="68">
      <t>スイショウ</t>
    </rPh>
    <phoneticPr fontId="6"/>
  </si>
  <si>
    <r>
      <t xml:space="preserve">道なり右カーブ  </t>
    </r>
    <r>
      <rPr>
        <sz val="11"/>
        <color rgb="FFFF0000"/>
        <rFont val="MS PGothic"/>
        <family val="3"/>
        <charset val="128"/>
      </rPr>
      <t>交差点前後の道路鋲に注意</t>
    </r>
    <rPh sb="9" eb="12">
      <t>コウサテン</t>
    </rPh>
    <rPh sb="12" eb="14">
      <t>ゼンゴ</t>
    </rPh>
    <rPh sb="15" eb="17">
      <t>ドウロ</t>
    </rPh>
    <rPh sb="17" eb="18">
      <t>ビョウ</t>
    </rPh>
    <rPh sb="19" eb="21">
      <t>チュウイ</t>
    </rPh>
    <phoneticPr fontId="8"/>
  </si>
  <si>
    <t>S「平泉東」</t>
    <rPh sb="2" eb="4">
      <t>ヒライズミ</t>
    </rPh>
    <rPh sb="4" eb="5">
      <t>ヒガシ</t>
    </rPh>
    <phoneticPr fontId="6"/>
  </si>
  <si>
    <t>Y左直進</t>
    <rPh sb="1" eb="2">
      <t>ヒダリ</t>
    </rPh>
    <rPh sb="2" eb="4">
      <t>チョクシン</t>
    </rPh>
    <phoneticPr fontId="6"/>
  </si>
  <si>
    <t>左車線を直進</t>
    <rPh sb="0" eb="1">
      <t>ヒダリ</t>
    </rPh>
    <rPh sb="1" eb="3">
      <t>シャセン</t>
    </rPh>
    <rPh sb="4" eb="6">
      <t>チョクシン</t>
    </rPh>
    <phoneticPr fontId="6"/>
  </si>
  <si>
    <t>K50</t>
    <phoneticPr fontId="8"/>
  </si>
  <si>
    <t>S「筒井東」</t>
    <rPh sb="2" eb="4">
      <t>ツツイ</t>
    </rPh>
    <rPh sb="4" eb="5">
      <t>ヒガシ</t>
    </rPh>
    <phoneticPr fontId="6"/>
  </si>
  <si>
    <t>S「平泉西」</t>
    <rPh sb="2" eb="4">
      <t>ヒライズミ</t>
    </rPh>
    <rPh sb="4" eb="5">
      <t>ニシ</t>
    </rPh>
    <phoneticPr fontId="6"/>
  </si>
  <si>
    <t>┬左</t>
    <rPh sb="1" eb="2">
      <t>ヒダリ</t>
    </rPh>
    <phoneticPr fontId="1"/>
  </si>
  <si>
    <t>左: マクドナルド</t>
    <rPh sb="0" eb="1">
      <t>ヒダリ</t>
    </rPh>
    <phoneticPr fontId="8"/>
  </si>
  <si>
    <t>S「鹿嶋消防署南」</t>
    <rPh sb="2" eb="4">
      <t>カシマ</t>
    </rPh>
    <rPh sb="4" eb="7">
      <t>ショウボウショ</t>
    </rPh>
    <rPh sb="7" eb="8">
      <t>ミナミ</t>
    </rPh>
    <phoneticPr fontId="6"/>
  </si>
  <si>
    <t>R51</t>
  </si>
  <si>
    <t>水戸・大洗方面</t>
    <rPh sb="0" eb="2">
      <t>ミト</t>
    </rPh>
    <rPh sb="3" eb="5">
      <t>オオアライ</t>
    </rPh>
    <rPh sb="5" eb="7">
      <t>ホウメン</t>
    </rPh>
    <phoneticPr fontId="6"/>
  </si>
  <si>
    <t>K16</t>
  </si>
  <si>
    <t>S「大洗サンビーチ入口」</t>
    <rPh sb="2" eb="4">
      <t>オオアライ</t>
    </rPh>
    <rPh sb="9" eb="11">
      <t>イリグチ</t>
    </rPh>
    <phoneticPr fontId="8"/>
  </si>
  <si>
    <t>K2</t>
  </si>
  <si>
    <t>大洗市街方面  側道へ入りK16に合流</t>
    <rPh sb="0" eb="2">
      <t>オオアライ</t>
    </rPh>
    <rPh sb="2" eb="4">
      <t>シガイ</t>
    </rPh>
    <rPh sb="4" eb="6">
      <t>ホウメン</t>
    </rPh>
    <rPh sb="8" eb="10">
      <t>ソクドウ</t>
    </rPh>
    <rPh sb="11" eb="12">
      <t>ハイ</t>
    </rPh>
    <rPh sb="17" eb="19">
      <t>ゴウリュウ</t>
    </rPh>
    <phoneticPr fontId="6"/>
  </si>
  <si>
    <t>大洗港方面</t>
    <rPh sb="0" eb="2">
      <t>オオアライ</t>
    </rPh>
    <rPh sb="2" eb="3">
      <t>ミナト</t>
    </rPh>
    <rPh sb="3" eb="5">
      <t>ホウメン</t>
    </rPh>
    <phoneticPr fontId="6"/>
  </si>
  <si>
    <t>S「大洗鳥居下」</t>
    <rPh sb="2" eb="4">
      <t>オオアライ</t>
    </rPh>
    <rPh sb="4" eb="6">
      <t>トリイ</t>
    </rPh>
    <rPh sb="6" eb="7">
      <t>シタ</t>
    </rPh>
    <phoneticPr fontId="6"/>
  </si>
  <si>
    <t>K108</t>
  </si>
  <si>
    <t>大きな鳥居をくぐる</t>
    <rPh sb="0" eb="1">
      <t>オオ</t>
    </rPh>
    <rPh sb="3" eb="5">
      <t>トリイ</t>
    </rPh>
    <phoneticPr fontId="6"/>
  </si>
  <si>
    <t>S「祝町」</t>
    <rPh sb="2" eb="3">
      <t>イワ</t>
    </rPh>
    <rPh sb="3" eb="4">
      <t>マチ</t>
    </rPh>
    <phoneticPr fontId="6"/>
  </si>
  <si>
    <t>ひたちなか方面</t>
    <rPh sb="5" eb="7">
      <t>ホウメン</t>
    </rPh>
    <phoneticPr fontId="6"/>
  </si>
  <si>
    <t>阿字ヶ浦・那珂湊港方面</t>
    <rPh sb="0" eb="4">
      <t>アジガウラ</t>
    </rPh>
    <rPh sb="5" eb="7">
      <t>ナカ</t>
    </rPh>
    <rPh sb="7" eb="8">
      <t>ミナト</t>
    </rPh>
    <rPh sb="8" eb="9">
      <t>ミナト</t>
    </rPh>
    <rPh sb="9" eb="11">
      <t>ホウメン</t>
    </rPh>
    <phoneticPr fontId="6"/>
  </si>
  <si>
    <t>K247</t>
    <phoneticPr fontId="8"/>
  </si>
  <si>
    <t>那珂・日立方面</t>
    <rPh sb="0" eb="2">
      <t>ナカ</t>
    </rPh>
    <rPh sb="3" eb="5">
      <t>ヒタチ</t>
    </rPh>
    <rPh sb="5" eb="7">
      <t>ホウメン</t>
    </rPh>
    <phoneticPr fontId="8"/>
  </si>
  <si>
    <t>S「長砂」</t>
    <rPh sb="2" eb="4">
      <t>ナガスナ</t>
    </rPh>
    <phoneticPr fontId="8"/>
  </si>
  <si>
    <t>R245</t>
    <phoneticPr fontId="1"/>
  </si>
  <si>
    <t>いわき・日立方面</t>
    <rPh sb="4" eb="6">
      <t>ヒタチ</t>
    </rPh>
    <rPh sb="6" eb="8">
      <t>ホウメン</t>
    </rPh>
    <phoneticPr fontId="1"/>
  </si>
  <si>
    <t>S「四沢」</t>
  </si>
  <si>
    <t>├直進</t>
    <phoneticPr fontId="1"/>
  </si>
  <si>
    <t>いわき市・植田方面</t>
    <phoneticPr fontId="1"/>
  </si>
  <si>
    <t>K56, K20</t>
    <phoneticPr fontId="1"/>
  </si>
  <si>
    <t>S</t>
    <phoneticPr fontId="1"/>
  </si>
  <si>
    <t>K10</t>
  </si>
  <si>
    <t>K10, K239</t>
    <phoneticPr fontId="1"/>
  </si>
  <si>
    <t>K239</t>
    <phoneticPr fontId="1"/>
  </si>
  <si>
    <t>市道</t>
    <rPh sb="0" eb="2">
      <t>シドウ</t>
    </rPh>
    <phoneticPr fontId="1"/>
  </si>
  <si>
    <t>K20</t>
    <phoneticPr fontId="1"/>
  </si>
  <si>
    <t>Y右</t>
    <rPh sb="1" eb="2">
      <t>ミギ</t>
    </rPh>
    <phoneticPr fontId="6"/>
  </si>
  <si>
    <t>石川・遠野方面</t>
    <rPh sb="0" eb="2">
      <t>イシカワ</t>
    </rPh>
    <rPh sb="3" eb="5">
      <t>トオノ</t>
    </rPh>
    <rPh sb="5" eb="7">
      <t>ホウメン</t>
    </rPh>
    <phoneticPr fontId="6"/>
  </si>
  <si>
    <t>K14, R349, K14</t>
    <phoneticPr fontId="1"/>
  </si>
  <si>
    <t>石川方面  御斉所街道</t>
    <rPh sb="0" eb="2">
      <t>イシカワ</t>
    </rPh>
    <rPh sb="2" eb="4">
      <t>ホウメン</t>
    </rPh>
    <rPh sb="6" eb="7">
      <t>オン</t>
    </rPh>
    <rPh sb="7" eb="9">
      <t>サイショ</t>
    </rPh>
    <rPh sb="9" eb="11">
      <t>カイドウ</t>
    </rPh>
    <phoneticPr fontId="6"/>
  </si>
  <si>
    <t>市道</t>
    <rPh sb="0" eb="2">
      <t>シドウ</t>
    </rPh>
    <phoneticPr fontId="6"/>
  </si>
  <si>
    <t>K14</t>
    <phoneticPr fontId="6"/>
  </si>
  <si>
    <r>
      <t xml:space="preserve">石川町内方面   </t>
    </r>
    <r>
      <rPr>
        <sz val="11"/>
        <color rgb="FFFF0000"/>
        <rFont val="MS PGothic"/>
        <family val="3"/>
        <charset val="128"/>
      </rPr>
      <t>右折時注意</t>
    </r>
    <rPh sb="0" eb="2">
      <t>イシカワ</t>
    </rPh>
    <rPh sb="2" eb="4">
      <t>チョウナイ</t>
    </rPh>
    <rPh sb="4" eb="6">
      <t>ホウメン</t>
    </rPh>
    <rPh sb="9" eb="11">
      <t>ウセツ</t>
    </rPh>
    <rPh sb="11" eb="12">
      <t>ジ</t>
    </rPh>
    <rPh sb="12" eb="14">
      <t>チュウイ</t>
    </rPh>
    <phoneticPr fontId="1"/>
  </si>
  <si>
    <t>R118</t>
  </si>
  <si>
    <t>K11</t>
    <phoneticPr fontId="1"/>
  </si>
  <si>
    <t>白河方面</t>
    <rPh sb="0" eb="2">
      <t>シラカワ</t>
    </rPh>
    <rPh sb="2" eb="4">
      <t>ホウメン</t>
    </rPh>
    <phoneticPr fontId="1"/>
  </si>
  <si>
    <t>市道, K37</t>
    <phoneticPr fontId="1"/>
  </si>
  <si>
    <t>白河駅方面  左: セブンイレブン</t>
    <rPh sb="0" eb="2">
      <t>シラカワ</t>
    </rPh>
    <rPh sb="2" eb="3">
      <t>エキ</t>
    </rPh>
    <rPh sb="3" eb="5">
      <t>ホウメン</t>
    </rPh>
    <rPh sb="7" eb="8">
      <t>ヒダリ</t>
    </rPh>
    <phoneticPr fontId="6"/>
  </si>
  <si>
    <t>R289</t>
  </si>
  <si>
    <t>下郷方面</t>
    <rPh sb="0" eb="1">
      <t>シタ</t>
    </rPh>
    <rPh sb="1" eb="2">
      <t>ゴウ</t>
    </rPh>
    <rPh sb="2" eb="4">
      <t>ホウメン</t>
    </rPh>
    <phoneticPr fontId="6"/>
  </si>
  <si>
    <t>K290</t>
  </si>
  <si>
    <t>那須湯本・国立青少年自然の家方面</t>
    <rPh sb="0" eb="2">
      <t>ナス</t>
    </rPh>
    <rPh sb="2" eb="4">
      <t>ユモト</t>
    </rPh>
    <rPh sb="5" eb="7">
      <t>コクリツ</t>
    </rPh>
    <rPh sb="7" eb="10">
      <t>セイショウネン</t>
    </rPh>
    <rPh sb="10" eb="12">
      <t>シゼン</t>
    </rPh>
    <rPh sb="13" eb="14">
      <t>イエ</t>
    </rPh>
    <rPh sb="14" eb="16">
      <t>ホウメン</t>
    </rPh>
    <phoneticPr fontId="6"/>
  </si>
  <si>
    <t>止まれ</t>
    <rPh sb="0" eb="1">
      <t>ト</t>
    </rPh>
    <phoneticPr fontId="6"/>
  </si>
  <si>
    <t>K17</t>
  </si>
  <si>
    <t>那須塩原・那須湯本方面</t>
    <rPh sb="0" eb="2">
      <t>ナス</t>
    </rPh>
    <rPh sb="2" eb="4">
      <t>シオバラ</t>
    </rPh>
    <rPh sb="5" eb="7">
      <t>ナス</t>
    </rPh>
    <rPh sb="7" eb="9">
      <t>ユモト</t>
    </rPh>
    <rPh sb="9" eb="11">
      <t>ホウメン</t>
    </rPh>
    <phoneticPr fontId="6"/>
  </si>
  <si>
    <t>K17</t>
    <phoneticPr fontId="1"/>
  </si>
  <si>
    <t>S「一軒茶屋南」</t>
    <rPh sb="2" eb="4">
      <t>イッケン</t>
    </rPh>
    <rPh sb="4" eb="6">
      <t>チャヤ</t>
    </rPh>
    <rPh sb="6" eb="7">
      <t>ミナミ</t>
    </rPh>
    <phoneticPr fontId="6"/>
  </si>
  <si>
    <t>Y右直進</t>
    <rPh sb="1" eb="2">
      <t>ミギ</t>
    </rPh>
    <rPh sb="2" eb="4">
      <t>チョクシン</t>
    </rPh>
    <phoneticPr fontId="6"/>
  </si>
  <si>
    <t>道なり直進</t>
    <rPh sb="0" eb="1">
      <t>ミチ</t>
    </rPh>
    <rPh sb="3" eb="5">
      <t>チョクシン</t>
    </rPh>
    <phoneticPr fontId="6"/>
  </si>
  <si>
    <t>S「広谷地」</t>
  </si>
  <si>
    <t>矢板・塩原方面</t>
  </si>
  <si>
    <t>R400</t>
    <phoneticPr fontId="1"/>
  </si>
  <si>
    <t>「レシートチェック」と記載のあるコントロールでは必ず買い物をしてレシートを取得してください。</t>
    <rPh sb="11" eb="13">
      <t>キサイ</t>
    </rPh>
    <phoneticPr fontId="8"/>
  </si>
  <si>
    <t>「写真チェック」と記載のあるコントロールでは指定された写真を撮影してください。</t>
    <rPh sb="1" eb="3">
      <t>シャシン</t>
    </rPh>
    <rPh sb="9" eb="11">
      <t>キサイ</t>
    </rPh>
    <rPh sb="22" eb="24">
      <t>シテイ</t>
    </rPh>
    <rPh sb="27" eb="29">
      <t>シャシン</t>
    </rPh>
    <rPh sb="30" eb="32">
      <t>サツエイ</t>
    </rPh>
    <phoneticPr fontId="1"/>
  </si>
  <si>
    <t>S「上赤田」</t>
    <rPh sb="2" eb="3">
      <t>ウエ</t>
    </rPh>
    <rPh sb="3" eb="5">
      <t>アカダ</t>
    </rPh>
    <phoneticPr fontId="6"/>
  </si>
  <si>
    <t>四区工業団地方面</t>
    <rPh sb="0" eb="2">
      <t>ヨンク</t>
    </rPh>
    <rPh sb="2" eb="4">
      <t>コウギョウ</t>
    </rPh>
    <rPh sb="4" eb="6">
      <t>ダンチ</t>
    </rPh>
    <rPh sb="6" eb="8">
      <t>ホウメン</t>
    </rPh>
    <phoneticPr fontId="6"/>
  </si>
  <si>
    <t>S「親園」</t>
    <rPh sb="2" eb="3">
      <t>オヤ</t>
    </rPh>
    <rPh sb="3" eb="4">
      <t>ソノ</t>
    </rPh>
    <phoneticPr fontId="6"/>
  </si>
  <si>
    <t>K48</t>
  </si>
  <si>
    <t>さくら方面  左: セブンイレブン</t>
    <rPh sb="3" eb="5">
      <t>ホウメン</t>
    </rPh>
    <rPh sb="7" eb="8">
      <t>ヒダリ</t>
    </rPh>
    <phoneticPr fontId="6"/>
  </si>
  <si>
    <t>国道4号方面  ライスライン</t>
    <rPh sb="0" eb="2">
      <t>コクドウ</t>
    </rPh>
    <rPh sb="3" eb="4">
      <t>ゴウ</t>
    </rPh>
    <rPh sb="4" eb="6">
      <t>ホウメン</t>
    </rPh>
    <phoneticPr fontId="6"/>
  </si>
  <si>
    <t>S「佐久山前坂」</t>
    <phoneticPr fontId="1"/>
  </si>
  <si>
    <t>K48, K114</t>
    <phoneticPr fontId="1"/>
  </si>
  <si>
    <t>S「曽根田」</t>
    <rPh sb="2" eb="4">
      <t>ソネ</t>
    </rPh>
    <rPh sb="4" eb="5">
      <t>タ</t>
    </rPh>
    <phoneticPr fontId="6"/>
  </si>
  <si>
    <t>K25</t>
  </si>
  <si>
    <t>那須烏山・喜連川方面</t>
    <rPh sb="0" eb="2">
      <t>ナス</t>
    </rPh>
    <rPh sb="2" eb="4">
      <t>カラスヤマ</t>
    </rPh>
    <rPh sb="5" eb="8">
      <t>キツレガワ</t>
    </rPh>
    <rPh sb="8" eb="10">
      <t>ホウメン</t>
    </rPh>
    <phoneticPr fontId="6"/>
  </si>
  <si>
    <t>那須烏山方面</t>
    <rPh sb="0" eb="2">
      <t>ナス</t>
    </rPh>
    <rPh sb="2" eb="4">
      <t>カラスヤマ</t>
    </rPh>
    <rPh sb="4" eb="6">
      <t>ホウメン</t>
    </rPh>
    <phoneticPr fontId="6"/>
  </si>
  <si>
    <t>止まれ</t>
    <rPh sb="0" eb="1">
      <t>ト</t>
    </rPh>
    <phoneticPr fontId="1"/>
  </si>
  <si>
    <t>国道294号・那須烏山市街方面</t>
    <rPh sb="0" eb="2">
      <t>コクドウ</t>
    </rPh>
    <rPh sb="5" eb="6">
      <t>ゴウ</t>
    </rPh>
    <rPh sb="7" eb="9">
      <t>ナス</t>
    </rPh>
    <rPh sb="9" eb="11">
      <t>カラスヤマ</t>
    </rPh>
    <rPh sb="11" eb="13">
      <t>シガイ</t>
    </rPh>
    <rPh sb="13" eb="15">
      <t>ホウメン</t>
    </rPh>
    <phoneticPr fontId="6"/>
  </si>
  <si>
    <t>S「神長」</t>
    <rPh sb="2" eb="3">
      <t>カミ</t>
    </rPh>
    <rPh sb="3" eb="4">
      <t>ナガ</t>
    </rPh>
    <phoneticPr fontId="6"/>
  </si>
  <si>
    <t>益子・茂木方面</t>
    <rPh sb="0" eb="2">
      <t>マシコ</t>
    </rPh>
    <rPh sb="3" eb="5">
      <t>モテギ</t>
    </rPh>
    <rPh sb="5" eb="7">
      <t>ホウメン</t>
    </rPh>
    <phoneticPr fontId="1"/>
  </si>
  <si>
    <t>S「中央」</t>
    <rPh sb="2" eb="4">
      <t>チュウオウ</t>
    </rPh>
    <phoneticPr fontId="1"/>
  </si>
  <si>
    <t>K102, 市道, R294</t>
    <rPh sb="6" eb="8">
      <t>シドウ</t>
    </rPh>
    <phoneticPr fontId="1"/>
  </si>
  <si>
    <t>S「天矢場」</t>
    <rPh sb="2" eb="5">
      <t>テンヤバ</t>
    </rPh>
    <phoneticPr fontId="1"/>
  </si>
  <si>
    <t>R123</t>
    <phoneticPr fontId="1"/>
  </si>
  <si>
    <t>S「道の駅もてぎ」</t>
    <rPh sb="2" eb="3">
      <t>ミチ</t>
    </rPh>
    <rPh sb="4" eb="5">
      <t>エキ</t>
    </rPh>
    <phoneticPr fontId="1"/>
  </si>
  <si>
    <t>K206</t>
    <phoneticPr fontId="1"/>
  </si>
  <si>
    <t>水戸・茂木市街方面</t>
    <rPh sb="0" eb="2">
      <t>ミト</t>
    </rPh>
    <rPh sb="3" eb="5">
      <t>モテギ</t>
    </rPh>
    <rPh sb="5" eb="7">
      <t>シガイ</t>
    </rPh>
    <rPh sb="7" eb="9">
      <t>ホウメン</t>
    </rPh>
    <phoneticPr fontId="1"/>
  </si>
  <si>
    <t>笠間方面</t>
    <rPh sb="0" eb="2">
      <t>カサマ</t>
    </rPh>
    <rPh sb="2" eb="4">
      <t>ホウメン</t>
    </rPh>
    <phoneticPr fontId="1"/>
  </si>
  <si>
    <t>S「飯上」</t>
    <rPh sb="2" eb="3">
      <t>メシ</t>
    </rPh>
    <rPh sb="3" eb="4">
      <t>ウエ</t>
    </rPh>
    <phoneticPr fontId="6"/>
  </si>
  <si>
    <t>K1</t>
  </si>
  <si>
    <t>笠間・国道50号方面</t>
    <rPh sb="0" eb="2">
      <t>カサマ</t>
    </rPh>
    <rPh sb="3" eb="5">
      <t>コクドウ</t>
    </rPh>
    <rPh sb="7" eb="8">
      <t>ゴウ</t>
    </rPh>
    <rPh sb="8" eb="10">
      <t>ホウメン</t>
    </rPh>
    <phoneticPr fontId="6"/>
  </si>
  <si>
    <t>S「関谷北」</t>
    <phoneticPr fontId="1"/>
  </si>
  <si>
    <t>大田原方面</t>
    <rPh sb="0" eb="3">
      <t>オオタワラ</t>
    </rPh>
    <rPh sb="3" eb="5">
      <t>ホウメン</t>
    </rPh>
    <phoneticPr fontId="1"/>
  </si>
  <si>
    <t>S「石井」</t>
    <rPh sb="2" eb="4">
      <t>イシイ</t>
    </rPh>
    <phoneticPr fontId="6"/>
  </si>
  <si>
    <t>R50</t>
  </si>
  <si>
    <t>筑西・桜川方面</t>
    <rPh sb="0" eb="1">
      <t>チク</t>
    </rPh>
    <rPh sb="1" eb="2">
      <t>ニシ</t>
    </rPh>
    <rPh sb="3" eb="5">
      <t>サクラガワ</t>
    </rPh>
    <rPh sb="5" eb="7">
      <t>ホウメン</t>
    </rPh>
    <phoneticPr fontId="6"/>
  </si>
  <si>
    <t>岩瀬市街方面</t>
    <rPh sb="0" eb="2">
      <t>イワセ</t>
    </rPh>
    <rPh sb="2" eb="4">
      <t>シガイ</t>
    </rPh>
    <rPh sb="4" eb="6">
      <t>ホウメン</t>
    </rPh>
    <phoneticPr fontId="1"/>
  </si>
  <si>
    <t>K41, K14</t>
    <phoneticPr fontId="1"/>
  </si>
  <si>
    <t>K132</t>
    <phoneticPr fontId="1"/>
  </si>
  <si>
    <t>下妻方面  左: セブンイレブン</t>
    <rPh sb="0" eb="2">
      <t>シモツマ</t>
    </rPh>
    <rPh sb="2" eb="4">
      <t>ホウメン</t>
    </rPh>
    <rPh sb="6" eb="7">
      <t>ヒダリ</t>
    </rPh>
    <phoneticPr fontId="1"/>
  </si>
  <si>
    <t>S「東石田」</t>
    <rPh sb="2" eb="3">
      <t>ヒガシ</t>
    </rPh>
    <rPh sb="3" eb="5">
      <t>イシダ</t>
    </rPh>
    <phoneticPr fontId="1"/>
  </si>
  <si>
    <t>K45</t>
    <phoneticPr fontId="1"/>
  </si>
  <si>
    <t>つくば方面</t>
    <rPh sb="3" eb="5">
      <t>ホウメン</t>
    </rPh>
    <phoneticPr fontId="1"/>
  </si>
  <si>
    <t>下妻方面</t>
    <rPh sb="0" eb="2">
      <t>シモツマ</t>
    </rPh>
    <rPh sb="2" eb="4">
      <t>ホウメン</t>
    </rPh>
    <phoneticPr fontId="1"/>
  </si>
  <si>
    <t>K214</t>
    <phoneticPr fontId="1"/>
  </si>
  <si>
    <t>K133</t>
  </si>
  <si>
    <t>K133</t>
    <phoneticPr fontId="1"/>
  </si>
  <si>
    <t>この先100m道なり左カーブ</t>
    <phoneticPr fontId="1"/>
  </si>
  <si>
    <t>道なりに左へ</t>
    <rPh sb="0" eb="1">
      <t>ミチ</t>
    </rPh>
    <rPh sb="4" eb="5">
      <t>ヒダリ</t>
    </rPh>
    <phoneticPr fontId="1"/>
  </si>
  <si>
    <t>Y左</t>
    <rPh sb="1" eb="2">
      <t>ヒダリ</t>
    </rPh>
    <phoneticPr fontId="6"/>
  </si>
  <si>
    <t>左: コイン精米</t>
    <rPh sb="0" eb="1">
      <t>ヒダリ</t>
    </rPh>
    <rPh sb="6" eb="8">
      <t>セイマイ</t>
    </rPh>
    <phoneticPr fontId="1"/>
  </si>
  <si>
    <t>K123</t>
    <phoneticPr fontId="1"/>
  </si>
  <si>
    <t>常総方面</t>
    <rPh sb="0" eb="2">
      <t>ジョウソウ</t>
    </rPh>
    <rPh sb="2" eb="4">
      <t>ホウメン</t>
    </rPh>
    <phoneticPr fontId="1"/>
  </si>
  <si>
    <t>K129</t>
    <phoneticPr fontId="1"/>
  </si>
  <si>
    <t>水海道・平町方面  左: ファミリーマート</t>
    <rPh sb="0" eb="3">
      <t>ミズカイドウ</t>
    </rPh>
    <rPh sb="4" eb="5">
      <t>タイラ</t>
    </rPh>
    <rPh sb="5" eb="6">
      <t>マチ</t>
    </rPh>
    <rPh sb="6" eb="8">
      <t>ホウメン</t>
    </rPh>
    <rPh sb="10" eb="11">
      <t>ヒダリ</t>
    </rPh>
    <phoneticPr fontId="1"/>
  </si>
  <si>
    <t>止まれ「新池上」</t>
    <rPh sb="0" eb="1">
      <t>ト</t>
    </rPh>
    <rPh sb="4" eb="5">
      <t>シン</t>
    </rPh>
    <rPh sb="5" eb="7">
      <t>イケガミ</t>
    </rPh>
    <phoneticPr fontId="1"/>
  </si>
  <si>
    <t>S「大和橋北」</t>
    <rPh sb="2" eb="4">
      <t>ヤマト</t>
    </rPh>
    <rPh sb="4" eb="5">
      <t>ハシ</t>
    </rPh>
    <rPh sb="5" eb="6">
      <t>キタ</t>
    </rPh>
    <phoneticPr fontId="1"/>
  </si>
  <si>
    <t>K130</t>
    <phoneticPr fontId="1"/>
  </si>
  <si>
    <t>S「山王」</t>
    <rPh sb="2" eb="4">
      <t>サンノウ</t>
    </rPh>
    <phoneticPr fontId="1"/>
  </si>
  <si>
    <t>取手市街方面</t>
    <rPh sb="0" eb="2">
      <t>トリデ</t>
    </rPh>
    <rPh sb="2" eb="4">
      <t>シガイ</t>
    </rPh>
    <rPh sb="4" eb="6">
      <t>ホウメン</t>
    </rPh>
    <phoneticPr fontId="1"/>
  </si>
  <si>
    <t>K251, 市道</t>
    <rPh sb="6" eb="8">
      <t>シドウ</t>
    </rPh>
    <phoneticPr fontId="1"/>
  </si>
  <si>
    <t>S「取手駅西入口」</t>
    <rPh sb="2" eb="4">
      <t>トリデ</t>
    </rPh>
    <rPh sb="4" eb="5">
      <t>エキ</t>
    </rPh>
    <rPh sb="5" eb="6">
      <t>ニシ</t>
    </rPh>
    <rPh sb="6" eb="8">
      <t>イリグチ</t>
    </rPh>
    <phoneticPr fontId="1"/>
  </si>
  <si>
    <t>R6</t>
    <phoneticPr fontId="1"/>
  </si>
  <si>
    <t>K8, R464, K8</t>
    <phoneticPr fontId="1"/>
  </si>
  <si>
    <t>側道へ  千葉・船橋方面</t>
    <rPh sb="0" eb="2">
      <t>ソクドウ</t>
    </rPh>
    <rPh sb="5" eb="7">
      <t>チバ</t>
    </rPh>
    <rPh sb="8" eb="10">
      <t>フナバシ</t>
    </rPh>
    <rPh sb="10" eb="12">
      <t>ホウメン</t>
    </rPh>
    <phoneticPr fontId="6"/>
  </si>
  <si>
    <t>S「金杉十字路」</t>
    <rPh sb="2" eb="4">
      <t>カナスギ</t>
    </rPh>
    <rPh sb="4" eb="7">
      <t>ジュウジロ</t>
    </rPh>
    <phoneticPr fontId="6"/>
  </si>
  <si>
    <t>K288</t>
  </si>
  <si>
    <t>船橋市街方面</t>
    <rPh sb="0" eb="2">
      <t>フナバシ</t>
    </rPh>
    <rPh sb="2" eb="4">
      <t>シガイ</t>
    </rPh>
    <rPh sb="4" eb="6">
      <t>ホウメン</t>
    </rPh>
    <phoneticPr fontId="6"/>
  </si>
  <si>
    <t>左右前方: SUZUKI</t>
    <rPh sb="0" eb="2">
      <t>サユウ</t>
    </rPh>
    <rPh sb="2" eb="4">
      <t>ゼンポウ</t>
    </rPh>
    <phoneticPr fontId="6"/>
  </si>
  <si>
    <t>R14</t>
    <phoneticPr fontId="1"/>
  </si>
  <si>
    <t>東京・市川方面</t>
    <rPh sb="0" eb="2">
      <t>トウキョウ</t>
    </rPh>
    <rPh sb="3" eb="5">
      <t>イチカワ</t>
    </rPh>
    <rPh sb="5" eb="7">
      <t>ホウメン</t>
    </rPh>
    <phoneticPr fontId="1"/>
  </si>
  <si>
    <t>S「船橋橋」</t>
    <rPh sb="2" eb="4">
      <t>フナバシ</t>
    </rPh>
    <rPh sb="4" eb="5">
      <t>ハシ</t>
    </rPh>
    <phoneticPr fontId="1"/>
  </si>
  <si>
    <t>(右側)</t>
    <phoneticPr fontId="1"/>
  </si>
  <si>
    <t xml:space="preserve">幕張メッセ・ZOZOマリンスタジアム方面 </t>
    <phoneticPr fontId="8"/>
  </si>
  <si>
    <t>S「海門橋入口」</t>
    <rPh sb="2" eb="4">
      <t>カイモン</t>
    </rPh>
    <rPh sb="4" eb="5">
      <t>ハシ</t>
    </rPh>
    <rPh sb="5" eb="7">
      <t>イリグチ</t>
    </rPh>
    <phoneticPr fontId="1"/>
  </si>
  <si>
    <t>岩間方面  左前方: ENEOS Enejet</t>
    <rPh sb="0" eb="2">
      <t>イワマ</t>
    </rPh>
    <rPh sb="2" eb="4">
      <t>ホウメン</t>
    </rPh>
    <rPh sb="6" eb="7">
      <t>ヒダリ</t>
    </rPh>
    <rPh sb="7" eb="9">
      <t>ゼンポウ</t>
    </rPh>
    <phoneticPr fontId="1"/>
  </si>
  <si>
    <t>K108</t>
    <phoneticPr fontId="1"/>
  </si>
  <si>
    <t>棚倉方面</t>
    <rPh sb="0" eb="2">
      <t>タナグラ</t>
    </rPh>
    <rPh sb="2" eb="4">
      <t>ホウメン</t>
    </rPh>
    <phoneticPr fontId="1"/>
  </si>
  <si>
    <t>冷凍団地方面  信号の次  左: 協同水産流通</t>
    <rPh sb="14" eb="15">
      <t>ヒダリ</t>
    </rPh>
    <phoneticPr fontId="8"/>
  </si>
  <si>
    <t>JR高架潜りすぐの突き当たりを右折  一方通行路へ</t>
    <phoneticPr fontId="8"/>
  </si>
  <si>
    <t>正面「蘇我方面」看板  右折後JR高架潜る</t>
    <rPh sb="12" eb="14">
      <t>ウセツ</t>
    </rPh>
    <rPh sb="14" eb="15">
      <t>ゴ</t>
    </rPh>
    <phoneticPr fontId="8"/>
  </si>
  <si>
    <t>直進</t>
    <rPh sb="0" eb="2">
      <t>チョクシン</t>
    </rPh>
    <phoneticPr fontId="1"/>
  </si>
  <si>
    <t>正面: 横根西浜区民館</t>
    <rPh sb="0" eb="2">
      <t>ショウメン</t>
    </rPh>
    <rPh sb="4" eb="6">
      <t>ヨコネ</t>
    </rPh>
    <rPh sb="6" eb="8">
      <t>ニシハマ</t>
    </rPh>
    <rPh sb="8" eb="10">
      <t>クミン</t>
    </rPh>
    <rPh sb="10" eb="11">
      <t>カン</t>
    </rPh>
    <phoneticPr fontId="6"/>
  </si>
  <si>
    <t>K286</t>
    <phoneticPr fontId="6"/>
  </si>
  <si>
    <t>この手前のコンビニの裏からもControl 2へ入れます</t>
    <rPh sb="2" eb="4">
      <t>テマエ</t>
    </rPh>
    <rPh sb="10" eb="11">
      <t>ウラ</t>
    </rPh>
    <rPh sb="24" eb="25">
      <t>ハイ</t>
    </rPh>
    <phoneticPr fontId="6"/>
  </si>
  <si>
    <t>左: 高倉町珈琲</t>
    <rPh sb="0" eb="1">
      <t>ヒダリ</t>
    </rPh>
    <rPh sb="3" eb="5">
      <t>タカクラ</t>
    </rPh>
    <rPh sb="5" eb="6">
      <t>マチ</t>
    </rPh>
    <rPh sb="6" eb="8">
      <t>コーヒー</t>
    </rPh>
    <phoneticPr fontId="1"/>
  </si>
  <si>
    <t>K173</t>
    <phoneticPr fontId="1"/>
  </si>
  <si>
    <r>
      <t xml:space="preserve">(左側)
</t>
    </r>
    <r>
      <rPr>
        <b/>
        <sz val="11"/>
        <rFont val="MS PGothic"/>
        <family val="3"/>
        <charset val="128"/>
      </rPr>
      <t>Control 3
巌船一里塚ロードパーク内
茨城船甚句の碑</t>
    </r>
    <rPh sb="15" eb="16">
      <t>イワオ</t>
    </rPh>
    <rPh sb="16" eb="17">
      <t>フネ</t>
    </rPh>
    <rPh sb="17" eb="20">
      <t>イチリヅカ</t>
    </rPh>
    <rPh sb="26" eb="27">
      <t>ナイ</t>
    </rPh>
    <rPh sb="28" eb="30">
      <t>イバラキ</t>
    </rPh>
    <rPh sb="30" eb="31">
      <t>フナ</t>
    </rPh>
    <rPh sb="31" eb="33">
      <t>ジンク</t>
    </rPh>
    <rPh sb="34" eb="35">
      <t>ヒ</t>
    </rPh>
    <phoneticPr fontId="1"/>
  </si>
  <si>
    <r>
      <rPr>
        <sz val="11"/>
        <rFont val="MS PGothic"/>
        <family val="3"/>
        <charset val="128"/>
      </rPr>
      <t>(左側)</t>
    </r>
    <r>
      <rPr>
        <b/>
        <sz val="11"/>
        <rFont val="MS PGothic"/>
        <family val="3"/>
        <charset val="128"/>
      </rPr>
      <t xml:space="preserve">
Control 2
セブンイレブン銚子犬吠埼店</t>
    </r>
    <rPh sb="1" eb="2">
      <t>ヒダリ</t>
    </rPh>
    <rPh sb="22" eb="24">
      <t>チョウシ</t>
    </rPh>
    <rPh sb="24" eb="27">
      <t>イヌボウザキ</t>
    </rPh>
    <rPh sb="27" eb="28">
      <t>ミセ</t>
    </rPh>
    <phoneticPr fontId="1"/>
  </si>
  <si>
    <r>
      <rPr>
        <sz val="11"/>
        <rFont val="MS PGothic"/>
        <family val="3"/>
        <charset val="128"/>
      </rPr>
      <t>(右側)</t>
    </r>
    <r>
      <rPr>
        <b/>
        <sz val="11"/>
        <rFont val="MS PGothic"/>
        <family val="3"/>
        <charset val="128"/>
      </rPr>
      <t xml:space="preserve">
Control 1 
ファミリーマート長生一松海岸店</t>
    </r>
    <rPh sb="24" eb="26">
      <t>チョウセイ</t>
    </rPh>
    <rPh sb="26" eb="28">
      <t>イチマツ</t>
    </rPh>
    <rPh sb="28" eb="30">
      <t>カイガン</t>
    </rPh>
    <rPh sb="30" eb="31">
      <t>ミセ</t>
    </rPh>
    <phoneticPr fontId="1"/>
  </si>
  <si>
    <t>K108, K6</t>
    <phoneticPr fontId="1"/>
  </si>
  <si>
    <t>市道, K108, K265</t>
    <rPh sb="0" eb="2">
      <t>シドウ</t>
    </rPh>
    <phoneticPr fontId="8"/>
  </si>
  <si>
    <t>S「諏訪五差路」</t>
    <rPh sb="2" eb="4">
      <t>スワ</t>
    </rPh>
    <rPh sb="4" eb="7">
      <t>ゴサロ</t>
    </rPh>
    <phoneticPr fontId="1"/>
  </si>
  <si>
    <t>┼直進</t>
    <phoneticPr fontId="1"/>
  </si>
  <si>
    <t>多賀駅方面  小さい橋を渡ってすぐの交差点</t>
    <rPh sb="0" eb="3">
      <t>タガエキ</t>
    </rPh>
    <rPh sb="3" eb="5">
      <t>ホウメン</t>
    </rPh>
    <rPh sb="7" eb="8">
      <t>チイ</t>
    </rPh>
    <rPh sb="10" eb="11">
      <t>ハシ</t>
    </rPh>
    <rPh sb="12" eb="13">
      <t>ワタ</t>
    </rPh>
    <rPh sb="18" eb="21">
      <t>コウサテン</t>
    </rPh>
    <phoneticPr fontId="1"/>
  </si>
  <si>
    <r>
      <rPr>
        <sz val="11"/>
        <rFont val="MS PGothic"/>
        <family val="3"/>
        <charset val="128"/>
      </rPr>
      <t>(左側)</t>
    </r>
    <r>
      <rPr>
        <b/>
        <sz val="11"/>
        <rFont val="MS PGothic"/>
        <family val="3"/>
        <charset val="128"/>
      </rPr>
      <t xml:space="preserve">
Control 4
セブンイレブンいわき佐糠町店</t>
    </r>
    <rPh sb="25" eb="27">
      <t>サヌカ</t>
    </rPh>
    <rPh sb="27" eb="28">
      <t>マチ</t>
    </rPh>
    <rPh sb="28" eb="29">
      <t>ミセ</t>
    </rPh>
    <phoneticPr fontId="1"/>
  </si>
  <si>
    <t>折り返し</t>
    <rPh sb="0" eb="1">
      <t>オ</t>
    </rPh>
    <rPh sb="2" eb="3">
      <t>カエ</t>
    </rPh>
    <phoneticPr fontId="1"/>
  </si>
  <si>
    <t>橋を渡ってすぐに左折</t>
    <rPh sb="0" eb="1">
      <t>ハシ</t>
    </rPh>
    <rPh sb="2" eb="3">
      <t>ワタ</t>
    </rPh>
    <rPh sb="8" eb="10">
      <t>サセツ</t>
    </rPh>
    <phoneticPr fontId="1"/>
  </si>
  <si>
    <t>R289</t>
    <phoneticPr fontId="1"/>
  </si>
  <si>
    <t>那須岳・大丸温泉方面  鋭角に右折して登る</t>
    <rPh sb="0" eb="2">
      <t>ナス</t>
    </rPh>
    <rPh sb="2" eb="3">
      <t>ダケ</t>
    </rPh>
    <rPh sb="4" eb="6">
      <t>ダイマル</t>
    </rPh>
    <rPh sb="6" eb="8">
      <t>オンセン</t>
    </rPh>
    <rPh sb="8" eb="10">
      <t>ホウメン</t>
    </rPh>
    <rPh sb="12" eb="14">
      <t>エイカク</t>
    </rPh>
    <rPh sb="15" eb="17">
      <t>ウセツ</t>
    </rPh>
    <rPh sb="19" eb="20">
      <t>ノボ</t>
    </rPh>
    <phoneticPr fontId="6"/>
  </si>
  <si>
    <r>
      <t xml:space="preserve">(左側)
</t>
    </r>
    <r>
      <rPr>
        <b/>
        <sz val="11"/>
        <rFont val="MS PGothic"/>
        <family val="3"/>
        <charset val="128"/>
      </rPr>
      <t>Control 5
「日光国立公園 新甲子温泉 キョロロン村 西郷村」の案内板</t>
    </r>
    <rPh sb="16" eb="18">
      <t>ニッコウ</t>
    </rPh>
    <rPh sb="18" eb="20">
      <t>コクリツ</t>
    </rPh>
    <rPh sb="20" eb="22">
      <t>コウエン</t>
    </rPh>
    <rPh sb="23" eb="24">
      <t>シン</t>
    </rPh>
    <rPh sb="24" eb="25">
      <t>コウ</t>
    </rPh>
    <rPh sb="25" eb="26">
      <t>コ</t>
    </rPh>
    <rPh sb="26" eb="28">
      <t>オンセン</t>
    </rPh>
    <rPh sb="34" eb="35">
      <t>ムラ</t>
    </rPh>
    <rPh sb="36" eb="38">
      <t>ニシゴウ</t>
    </rPh>
    <rPh sb="38" eb="39">
      <t>ムラ</t>
    </rPh>
    <rPh sb="41" eb="43">
      <t>アンナイ</t>
    </rPh>
    <rPh sb="43" eb="44">
      <t>イタ</t>
    </rPh>
    <phoneticPr fontId="1"/>
  </si>
  <si>
    <r>
      <rPr>
        <sz val="11"/>
        <rFont val="MS PGothic"/>
        <family val="3"/>
        <charset val="128"/>
      </rPr>
      <t>(左側)</t>
    </r>
    <r>
      <rPr>
        <b/>
        <sz val="11"/>
        <rFont val="MS PGothic"/>
        <family val="3"/>
        <charset val="128"/>
      </rPr>
      <t xml:space="preserve">
Control 7
セブンイレブン那須関谷店</t>
    </r>
    <phoneticPr fontId="1"/>
  </si>
  <si>
    <t>宇都宮・さくら方面  右前方: きらり佐久山農産物直売所</t>
    <rPh sb="0" eb="3">
      <t>ウツノミヤ</t>
    </rPh>
    <rPh sb="7" eb="9">
      <t>ホウメン</t>
    </rPh>
    <rPh sb="11" eb="12">
      <t>ミギ</t>
    </rPh>
    <rPh sb="12" eb="14">
      <t>ゼンポウ</t>
    </rPh>
    <rPh sb="19" eb="22">
      <t>サクヤマ</t>
    </rPh>
    <rPh sb="22" eb="25">
      <t>ノウサンブツ</t>
    </rPh>
    <rPh sb="25" eb="27">
      <t>チョクバイ</t>
    </rPh>
    <rPh sb="27" eb="28">
      <t>ジョ</t>
    </rPh>
    <phoneticPr fontId="6"/>
  </si>
  <si>
    <t>Y右</t>
    <rPh sb="1" eb="2">
      <t>ミギ</t>
    </rPh>
    <phoneticPr fontId="1"/>
  </si>
  <si>
    <t>K25</t>
    <phoneticPr fontId="1"/>
  </si>
  <si>
    <t>道なりに右へ</t>
    <rPh sb="0" eb="1">
      <t>ミチ</t>
    </rPh>
    <rPh sb="4" eb="5">
      <t>ミギ</t>
    </rPh>
    <phoneticPr fontId="1"/>
  </si>
  <si>
    <r>
      <t xml:space="preserve">国道294号・那須烏山市街方面
</t>
    </r>
    <r>
      <rPr>
        <sz val="11"/>
        <color rgb="FFFF0000"/>
        <rFont val="MS PGothic"/>
        <family val="3"/>
        <charset val="128"/>
      </rPr>
      <t>左折後すぐの神長トンネルは歩道通行推奨</t>
    </r>
    <rPh sb="0" eb="2">
      <t>コクドウ</t>
    </rPh>
    <rPh sb="5" eb="6">
      <t>ゴウ</t>
    </rPh>
    <rPh sb="7" eb="9">
      <t>ナス</t>
    </rPh>
    <rPh sb="9" eb="11">
      <t>カラスヤマ</t>
    </rPh>
    <rPh sb="11" eb="13">
      <t>シガイ</t>
    </rPh>
    <rPh sb="13" eb="15">
      <t>ホウメン</t>
    </rPh>
    <phoneticPr fontId="6"/>
  </si>
  <si>
    <r>
      <rPr>
        <sz val="11"/>
        <rFont val="MS PGothic"/>
        <family val="3"/>
        <charset val="128"/>
      </rPr>
      <t>(左側)</t>
    </r>
    <r>
      <rPr>
        <b/>
        <sz val="11"/>
        <rFont val="MS PGothic"/>
        <family val="3"/>
        <charset val="128"/>
      </rPr>
      <t xml:space="preserve">
Control 9
ファミリーマート永田屋たかさい店</t>
    </r>
    <rPh sb="23" eb="25">
      <t>ナガタ</t>
    </rPh>
    <rPh sb="25" eb="26">
      <t>ヤ</t>
    </rPh>
    <rPh sb="30" eb="31">
      <t>ミセ</t>
    </rPh>
    <phoneticPr fontId="6"/>
  </si>
  <si>
    <t>sd: 2024/06/08</t>
  </si>
  <si>
    <t xml:space="preserve">600km BRM </t>
  </si>
  <si>
    <t>NO.         距離         オープン日付  時間        クローズ日付　時間</t>
  </si>
  <si>
    <t>========    ======       ===================      ====================</t>
  </si>
  <si>
    <t>スタート       0km         06/08 06:30</t>
  </si>
  <si>
    <t xml:space="preserve">       1    56.8km         06/08 08:11               06/08 10:21        </t>
  </si>
  <si>
    <t xml:space="preserve">       2    119.1km         06/08 10:00               06/08 14:26        </t>
  </si>
  <si>
    <t xml:space="preserve">       3    204.3km         06/08 12:30               06/08 20:06        </t>
  </si>
  <si>
    <t xml:space="preserve">       4    279.4km         06/08 14:51               06/09 01:06        </t>
  </si>
  <si>
    <t xml:space="preserve">       5    370.5km         06/08 17:44               06/09 07:14        </t>
  </si>
  <si>
    <t xml:space="preserve">       6    388.4km         06/08 18:15               06/09 08:22        </t>
  </si>
  <si>
    <t xml:space="preserve">       7    413.3km         06/08 19:04               06/09 10:02        </t>
  </si>
  <si>
    <r>
      <t xml:space="preserve">OPEN 08:11 - CLOSE 10:21 
</t>
    </r>
    <r>
      <rPr>
        <b/>
        <sz val="11"/>
        <color rgb="FF00B0F0"/>
        <rFont val="MS PGothic"/>
        <family val="3"/>
        <charset val="128"/>
      </rPr>
      <t>レシートチェック</t>
    </r>
    <phoneticPr fontId="8"/>
  </si>
  <si>
    <r>
      <t xml:space="preserve">OPEN 10:00 - CLOSE 14:26  
</t>
    </r>
    <r>
      <rPr>
        <b/>
        <sz val="11"/>
        <color rgb="FF00B0F0"/>
        <rFont val="MS PGothic"/>
        <family val="3"/>
        <charset val="128"/>
      </rPr>
      <t>レシートチェック</t>
    </r>
    <phoneticPr fontId="8"/>
  </si>
  <si>
    <r>
      <t xml:space="preserve">OPEN 23:08 - CLOSE 9/18:10
</t>
    </r>
    <r>
      <rPr>
        <sz val="11"/>
        <color rgb="FF00B0F0"/>
        <rFont val="MS PGothic"/>
        <family val="3"/>
        <charset val="128"/>
      </rPr>
      <t>レシートチェック</t>
    </r>
    <phoneticPr fontId="1"/>
  </si>
  <si>
    <t>Start
船橋港親水公園</t>
    <phoneticPr fontId="8"/>
  </si>
  <si>
    <t>左: ら〜めん太郎</t>
    <rPh sb="0" eb="1">
      <t>ヒダリ</t>
    </rPh>
    <rPh sb="7" eb="9">
      <t>タロウ</t>
    </rPh>
    <phoneticPr fontId="1"/>
  </si>
  <si>
    <t>右: ENEOS</t>
    <phoneticPr fontId="8"/>
  </si>
  <si>
    <t>(右側)
Finish
船橋港親水公園</t>
    <rPh sb="1" eb="2">
      <t>ミギ</t>
    </rPh>
    <rPh sb="2" eb="3">
      <t>ガワ</t>
    </rPh>
    <rPh sb="12" eb="14">
      <t>フナバシ</t>
    </rPh>
    <rPh sb="14" eb="15">
      <t>コウ</t>
    </rPh>
    <rPh sb="15" eb="17">
      <t>シンスイ</t>
    </rPh>
    <rPh sb="17" eb="19">
      <t>コウエン</t>
    </rPh>
    <phoneticPr fontId="1"/>
  </si>
  <si>
    <r>
      <rPr>
        <sz val="11"/>
        <rFont val="MS PGothic"/>
        <family val="3"/>
        <charset val="128"/>
      </rPr>
      <t>OPEN 19:04 - CLOSE 9/10:02</t>
    </r>
    <r>
      <rPr>
        <b/>
        <sz val="11"/>
        <color rgb="FF00B0F0"/>
        <rFont val="MS PGothic"/>
        <family val="3"/>
        <charset val="128"/>
      </rPr>
      <t xml:space="preserve">
レシートチェック</t>
    </r>
    <phoneticPr fontId="1"/>
  </si>
  <si>
    <r>
      <t>電光の道路情報板のあるところ</t>
    </r>
    <r>
      <rPr>
        <b/>
        <sz val="11"/>
        <color rgb="FF00B0F0"/>
        <rFont val="MS PGothic"/>
        <family val="3"/>
        <charset val="128"/>
      </rPr>
      <t xml:space="preserve">
</t>
    </r>
    <r>
      <rPr>
        <sz val="11"/>
        <rFont val="MS PGothic"/>
        <family val="3"/>
        <charset val="128"/>
      </rPr>
      <t>OPEN 17:44 - CLOSE 9/07:14</t>
    </r>
    <r>
      <rPr>
        <b/>
        <sz val="11"/>
        <color rgb="FF00B0F0"/>
        <rFont val="MS PGothic"/>
        <family val="3"/>
        <charset val="128"/>
      </rPr>
      <t xml:space="preserve">
写真チェック</t>
    </r>
    <r>
      <rPr>
        <sz val="11"/>
        <rFont val="MS PGothic"/>
        <family val="3"/>
        <charset val="128"/>
      </rPr>
      <t xml:space="preserve">
「日光国立公園 新甲子温泉 キョロロン村 西郷村」の案内板の写真を撮影する
</t>
    </r>
    <r>
      <rPr>
        <sz val="11"/>
        <color rgb="FFFF0000"/>
        <rFont val="MS PGothic"/>
        <family val="3"/>
        <charset val="128"/>
      </rPr>
      <t>付近の交通状況に注意し、安全に路側に自転車を停めて撮影すること</t>
    </r>
    <rPh sb="0" eb="2">
      <t>デンコウ</t>
    </rPh>
    <rPh sb="3" eb="5">
      <t>ドウロ</t>
    </rPh>
    <rPh sb="5" eb="7">
      <t>ジョウホウ</t>
    </rPh>
    <rPh sb="7" eb="8">
      <t>バン</t>
    </rPh>
    <rPh sb="75" eb="77">
      <t>アンナイ</t>
    </rPh>
    <rPh sb="77" eb="78">
      <t>イタ</t>
    </rPh>
    <rPh sb="79" eb="81">
      <t>シャシン</t>
    </rPh>
    <rPh sb="82" eb="84">
      <t>サツエイ</t>
    </rPh>
    <rPh sb="87" eb="89">
      <t>フキン</t>
    </rPh>
    <rPh sb="90" eb="92">
      <t>コウツウ</t>
    </rPh>
    <rPh sb="92" eb="94">
      <t>ジョウキョウ</t>
    </rPh>
    <rPh sb="95" eb="97">
      <t>チュウイ</t>
    </rPh>
    <rPh sb="99" eb="101">
      <t>アンゼン</t>
    </rPh>
    <rPh sb="102" eb="104">
      <t>ロソク</t>
    </rPh>
    <rPh sb="105" eb="108">
      <t>ジテンシャ</t>
    </rPh>
    <rPh sb="109" eb="110">
      <t>ト</t>
    </rPh>
    <rPh sb="112" eb="114">
      <t>サツエイ</t>
    </rPh>
    <phoneticPr fontId="1"/>
  </si>
  <si>
    <r>
      <t>OPEN 14:51 - CLOSE 9/01:06</t>
    </r>
    <r>
      <rPr>
        <b/>
        <sz val="11"/>
        <color rgb="FF00B0F0"/>
        <rFont val="MS PGothic"/>
        <family val="3"/>
        <charset val="128"/>
      </rPr>
      <t xml:space="preserve">
レシートチェック</t>
    </r>
    <r>
      <rPr>
        <sz val="11"/>
        <rFont val="MS PGothic"/>
        <family val="3"/>
        <charset val="128"/>
      </rPr>
      <t xml:space="preserve">
チェック後折り返し
</t>
    </r>
    <r>
      <rPr>
        <sz val="11"/>
        <color rgb="FFFF0000"/>
        <rFont val="MS PGothic"/>
        <family val="3"/>
        <charset val="128"/>
      </rPr>
      <t>付近の歩行者用信号などを利用して安全に反対車線へ移動すること</t>
    </r>
    <rPh sb="40" eb="41">
      <t>ゴ</t>
    </rPh>
    <rPh sb="41" eb="42">
      <t>オ</t>
    </rPh>
    <rPh sb="43" eb="44">
      <t>カエ</t>
    </rPh>
    <rPh sb="46" eb="48">
      <t>フキン</t>
    </rPh>
    <rPh sb="49" eb="52">
      <t>ホコウシャ</t>
    </rPh>
    <rPh sb="52" eb="53">
      <t>ヨウ</t>
    </rPh>
    <rPh sb="53" eb="55">
      <t>シンゴウ</t>
    </rPh>
    <rPh sb="58" eb="60">
      <t>リヨウ</t>
    </rPh>
    <rPh sb="62" eb="64">
      <t>アンゼン</t>
    </rPh>
    <rPh sb="65" eb="67">
      <t>ハンタイ</t>
    </rPh>
    <rPh sb="67" eb="69">
      <t>シャセン</t>
    </rPh>
    <rPh sb="70" eb="72">
      <t>イドウ</t>
    </rPh>
    <phoneticPr fontId="8"/>
  </si>
  <si>
    <t>&lt;6月9日 20:45までに浜町公民館に辿りついた方&gt;</t>
    <rPh sb="2" eb="3">
      <t>ガツ</t>
    </rPh>
    <rPh sb="4" eb="5">
      <t>ニチ</t>
    </rPh>
    <rPh sb="14" eb="16">
      <t>ハマチョウ</t>
    </rPh>
    <rPh sb="16" eb="18">
      <t>コウミン</t>
    </rPh>
    <rPh sb="18" eb="19">
      <t>カン</t>
    </rPh>
    <rPh sb="20" eb="21">
      <t>タド</t>
    </rPh>
    <rPh sb="25" eb="26">
      <t>カタ</t>
    </rPh>
    <phoneticPr fontId="1"/>
  </si>
  <si>
    <t>&lt;6月9日 20:45までに浜町公民館に辿りつかなかった方&gt;</t>
    <rPh sb="2" eb="3">
      <t>ガツ</t>
    </rPh>
    <rPh sb="4" eb="5">
      <t>ニチ</t>
    </rPh>
    <rPh sb="14" eb="16">
      <t>ハマノマチ</t>
    </rPh>
    <rPh sb="16" eb="19">
      <t>コウミンカン</t>
    </rPh>
    <rPh sb="20" eb="21">
      <t>タド</t>
    </rPh>
    <rPh sb="28" eb="29">
      <t>カタ</t>
    </rPh>
    <phoneticPr fontId="1"/>
  </si>
  <si>
    <r>
      <t xml:space="preserve">右側: 沖縄舞踊教室  </t>
    </r>
    <r>
      <rPr>
        <sz val="11"/>
        <color rgb="FFFF0000"/>
        <rFont val="MS PGothic"/>
        <family val="3"/>
        <charset val="128"/>
      </rPr>
      <t>交通量多いので右折時注意</t>
    </r>
    <rPh sb="12" eb="15">
      <t>コウツウリョウ</t>
    </rPh>
    <rPh sb="15" eb="16">
      <t>オオ</t>
    </rPh>
    <rPh sb="19" eb="21">
      <t>ウセツ</t>
    </rPh>
    <rPh sb="21" eb="22">
      <t>ジ</t>
    </rPh>
    <rPh sb="22" eb="24">
      <t>チュウイ</t>
    </rPh>
    <phoneticPr fontId="8"/>
  </si>
  <si>
    <t>右: 郵便局</t>
    <rPh sb="0" eb="1">
      <t>ミギ</t>
    </rPh>
    <rPh sb="3" eb="6">
      <t>ユウビンキョク</t>
    </rPh>
    <phoneticPr fontId="1"/>
  </si>
  <si>
    <t>常磐バイパス高架を潜ってすぐの交差点  左前方: ENEOS</t>
    <rPh sb="0" eb="2">
      <t>ジョウバン</t>
    </rPh>
    <rPh sb="6" eb="8">
      <t>コウカ</t>
    </rPh>
    <rPh sb="9" eb="10">
      <t>クグ</t>
    </rPh>
    <rPh sb="15" eb="18">
      <t>コウサテン</t>
    </rPh>
    <rPh sb="20" eb="21">
      <t>ヒダリ</t>
    </rPh>
    <rPh sb="21" eb="23">
      <t>ゼンポウ</t>
    </rPh>
    <phoneticPr fontId="1"/>
  </si>
  <si>
    <r>
      <rPr>
        <sz val="11"/>
        <rFont val="MS PGothic"/>
        <family val="3"/>
        <charset val="128"/>
      </rPr>
      <t>(左側)</t>
    </r>
    <r>
      <rPr>
        <b/>
        <sz val="11"/>
        <rFont val="MS PGothic"/>
        <family val="3"/>
        <charset val="128"/>
      </rPr>
      <t xml:space="preserve">
Control 6
那須高原展望台（恋人の聖地）</t>
    </r>
    <phoneticPr fontId="1"/>
  </si>
  <si>
    <t>R400</t>
  </si>
  <si>
    <r>
      <t>OPEN 18:15 - CLOSE 9/08:22</t>
    </r>
    <r>
      <rPr>
        <b/>
        <sz val="11"/>
        <color rgb="FF00B0F0"/>
        <rFont val="MS PGothic"/>
        <family val="3"/>
        <charset val="128"/>
      </rPr>
      <t xml:space="preserve">
写真チェック</t>
    </r>
    <r>
      <rPr>
        <sz val="11"/>
        <rFont val="MS PGothic"/>
        <family val="3"/>
        <charset val="128"/>
      </rPr>
      <t xml:space="preserve">
「恋人の聖地」とわかる場所で写真を撮影する
</t>
    </r>
    <r>
      <rPr>
        <sz val="11"/>
        <color rgb="FFFF0000"/>
        <rFont val="MS PGothic"/>
        <family val="3"/>
        <charset val="128"/>
      </rPr>
      <t>一般観光客の邪魔にならないように行動すること</t>
    </r>
    <r>
      <rPr>
        <sz val="11"/>
        <rFont val="MS PGothic"/>
        <family val="3"/>
        <charset val="128"/>
      </rPr>
      <t xml:space="preserve">
撮影後は折り返してK17を下る
</t>
    </r>
    <r>
      <rPr>
        <sz val="11"/>
        <color rgb="FFFF0000"/>
        <rFont val="MS PGothic"/>
        <family val="3"/>
        <charset val="128"/>
      </rPr>
      <t>この後、那須高原では観光客(歩行者・自動車)に注意</t>
    </r>
    <rPh sb="27" eb="29">
      <t>シャシン</t>
    </rPh>
    <rPh sb="51" eb="53">
      <t>サツエイ</t>
    </rPh>
    <rPh sb="56" eb="58">
      <t>イッパン</t>
    </rPh>
    <rPh sb="58" eb="60">
      <t>カンコウ</t>
    </rPh>
    <rPh sb="60" eb="61">
      <t>キャク</t>
    </rPh>
    <rPh sb="62" eb="64">
      <t>ジャマ</t>
    </rPh>
    <rPh sb="72" eb="74">
      <t>コウドウ</t>
    </rPh>
    <rPh sb="79" eb="81">
      <t>サツエイ</t>
    </rPh>
    <rPh sb="81" eb="82">
      <t>ゴ</t>
    </rPh>
    <rPh sb="97" eb="98">
      <t>アト</t>
    </rPh>
    <rPh sb="99" eb="101">
      <t>ナス</t>
    </rPh>
    <rPh sb="101" eb="103">
      <t>コウゲン</t>
    </rPh>
    <rPh sb="105" eb="107">
      <t>カンコウ</t>
    </rPh>
    <rPh sb="107" eb="108">
      <t>キャク</t>
    </rPh>
    <rPh sb="109" eb="112">
      <t>ホコウシャ</t>
    </rPh>
    <rPh sb="113" eb="116">
      <t>ジドウシャ</t>
    </rPh>
    <rPh sb="118" eb="120">
      <t>チュウイ</t>
    </rPh>
    <phoneticPr fontId="1"/>
  </si>
  <si>
    <r>
      <rPr>
        <sz val="11"/>
        <rFont val="MS PGothic"/>
        <family val="3"/>
        <charset val="128"/>
      </rPr>
      <t>OPEN 12:30 - CLOSE 20:06</t>
    </r>
    <r>
      <rPr>
        <sz val="11"/>
        <color rgb="FF00B0F0"/>
        <rFont val="MS PGothic"/>
        <family val="3"/>
        <charset val="128"/>
      </rPr>
      <t xml:space="preserve">
写真チェック</t>
    </r>
    <r>
      <rPr>
        <sz val="11"/>
        <color theme="4"/>
        <rFont val="MS PGothic"/>
        <family val="3"/>
        <charset val="128"/>
      </rPr>
      <t xml:space="preserve">
</t>
    </r>
    <r>
      <rPr>
        <sz val="11"/>
        <rFont val="MS PGothic"/>
        <family val="3"/>
        <charset val="128"/>
      </rPr>
      <t>ロードパーク(駐車場)内に入って「茨城船甚句の碑」の写真を撮影する</t>
    </r>
    <r>
      <rPr>
        <sz val="11"/>
        <color theme="4"/>
        <rFont val="MS PGothic"/>
        <family val="3"/>
        <charset val="128"/>
      </rPr>
      <t xml:space="preserve">
</t>
    </r>
    <r>
      <rPr>
        <sz val="11"/>
        <color rgb="FFFF0000"/>
        <rFont val="MS PGothic"/>
        <family val="3"/>
        <charset val="128"/>
      </rPr>
      <t>歩行者や駐車場に出入りする車の邪魔にならないように十分に注意して撮影すること</t>
    </r>
    <rPh sb="25" eb="27">
      <t>シャシン</t>
    </rPh>
    <rPh sb="39" eb="41">
      <t>チュウシャ</t>
    </rPh>
    <rPh sb="41" eb="42">
      <t>ジョウ</t>
    </rPh>
    <rPh sb="43" eb="44">
      <t>ナイ</t>
    </rPh>
    <rPh sb="45" eb="46">
      <t>ハイ</t>
    </rPh>
    <rPh sb="49" eb="51">
      <t>イバラキ</t>
    </rPh>
    <rPh sb="51" eb="52">
      <t>フナ</t>
    </rPh>
    <rPh sb="52" eb="54">
      <t>ジンク</t>
    </rPh>
    <rPh sb="55" eb="56">
      <t>ヒ</t>
    </rPh>
    <rPh sb="58" eb="60">
      <t>シャシン</t>
    </rPh>
    <rPh sb="61" eb="63">
      <t>サツエイ</t>
    </rPh>
    <rPh sb="66" eb="69">
      <t>ホコウシャ</t>
    </rPh>
    <rPh sb="70" eb="72">
      <t>チュウシャ</t>
    </rPh>
    <rPh sb="72" eb="73">
      <t>ジョウ</t>
    </rPh>
    <rPh sb="74" eb="76">
      <t>デイ</t>
    </rPh>
    <rPh sb="79" eb="80">
      <t>クルマ</t>
    </rPh>
    <rPh sb="81" eb="83">
      <t>ジャマ</t>
    </rPh>
    <rPh sb="91" eb="93">
      <t>ジュウブン</t>
    </rPh>
    <rPh sb="94" eb="96">
      <t>チュウイ</t>
    </rPh>
    <rPh sb="98" eb="100">
      <t>サツエイ</t>
    </rPh>
    <phoneticPr fontId="1"/>
  </si>
  <si>
    <t>常総ふれあい道路へ</t>
    <rPh sb="0" eb="2">
      <t>ジョウソウ</t>
    </rPh>
    <rPh sb="6" eb="8">
      <t>ドウロ</t>
    </rPh>
    <phoneticPr fontId="1"/>
  </si>
  <si>
    <t>(右側)
Finish
船橋市浜町公民館
    2階 第2会議室</t>
    <rPh sb="1" eb="2">
      <t>ミギ</t>
    </rPh>
    <rPh sb="2" eb="3">
      <t>ガワ</t>
    </rPh>
    <rPh sb="12" eb="15">
      <t>フナバシシ</t>
    </rPh>
    <rPh sb="15" eb="17">
      <t>ハマノマチ</t>
    </rPh>
    <rPh sb="17" eb="20">
      <t>コウミンカン</t>
    </rPh>
    <rPh sb="26" eb="27">
      <t>カイ</t>
    </rPh>
    <rPh sb="28" eb="29">
      <t>ダイニ</t>
    </rPh>
    <rPh sb="30" eb="33">
      <t>カイギシツ</t>
    </rPh>
    <phoneticPr fontId="1"/>
  </si>
  <si>
    <t>R293</t>
  </si>
  <si>
    <t>那須烏山方面  右前方: ファミリーマート</t>
    <rPh sb="8" eb="9">
      <t>ミギ</t>
    </rPh>
    <rPh sb="9" eb="11">
      <t>ゼンポウ</t>
    </rPh>
    <rPh sb="10" eb="11">
      <t>ポウ</t>
    </rPh>
    <phoneticPr fontId="6"/>
  </si>
  <si>
    <t>Ver1.2(2024/04/27)</t>
    <phoneticPr fontId="8"/>
  </si>
  <si>
    <r>
      <t>(左側)</t>
    </r>
    <r>
      <rPr>
        <b/>
        <sz val="11"/>
        <rFont val="MS PGothic"/>
        <family val="3"/>
        <charset val="128"/>
      </rPr>
      <t xml:space="preserve">
Control 8
ローソン笠間飯合東店</t>
    </r>
    <rPh sb="19" eb="21">
      <t>カサマ</t>
    </rPh>
    <rPh sb="21" eb="23">
      <t>メシアイ</t>
    </rPh>
    <rPh sb="23" eb="24">
      <t>ヒガシ</t>
    </rPh>
    <rPh sb="24" eb="25">
      <t>ミセ</t>
    </rPh>
    <phoneticPr fontId="6"/>
  </si>
  <si>
    <t>R50</t>
    <phoneticPr fontId="1"/>
  </si>
  <si>
    <t xml:space="preserve">       8    497.2km         06/08 21:52               06/09 15:38        </t>
  </si>
  <si>
    <t xml:space="preserve">       9    535.0km         06/08 23:08               06/09 18:10        </t>
  </si>
  <si>
    <t xml:space="preserve">ゴール    601.1km         06/09 01:18               06/09 22:30     </t>
  </si>
  <si>
    <r>
      <t xml:space="preserve">OPEN 21:52 - CLOSE 9/15:38
</t>
    </r>
    <r>
      <rPr>
        <sz val="11"/>
        <color rgb="FF00B0F0"/>
        <rFont val="MS PGothic"/>
        <family val="3"/>
        <charset val="128"/>
      </rPr>
      <t>レシートチェック</t>
    </r>
    <phoneticPr fontId="1"/>
  </si>
  <si>
    <r>
      <rPr>
        <sz val="11"/>
        <color rgb="FFFF0000"/>
        <rFont val="MS PGothic"/>
        <family val="3"/>
        <charset val="128"/>
      </rPr>
      <t xml:space="preserve">付近の歩行者用信号などを利用して安全に移動すること
</t>
    </r>
    <r>
      <rPr>
        <sz val="11"/>
        <rFont val="MS PGothic"/>
        <family val="3"/>
        <charset val="128"/>
      </rPr>
      <t>OPEN 9/01:18 - CLOSE 22:30</t>
    </r>
    <r>
      <rPr>
        <sz val="11"/>
        <color rgb="FF00B0F0"/>
        <rFont val="MS PGothic"/>
        <family val="3"/>
        <charset val="128"/>
      </rPr>
      <t xml:space="preserve">
ゴール受付開設時間  21:00〜23:00</t>
    </r>
    <r>
      <rPr>
        <sz val="11"/>
        <rFont val="MS PGothic"/>
        <family val="3"/>
        <charset val="128"/>
      </rPr>
      <t xml:space="preserve">
ブルベカードに必要事項を記入し、レシートと共に提出すること。写真チェックで撮影した写真を見せること。
※ 船橋港親水公園(スタート受付と同じ場所)でのゴール受付は 6/9(日) 21:00から開始します。20:45〜21:00の間にゴールした方は船橋港親水公園で21:00までお待ちください。</t>
    </r>
    <rPh sb="56" eb="58">
      <t>ウケツケ</t>
    </rPh>
    <rPh sb="58" eb="60">
      <t>カイセツ</t>
    </rPh>
    <rPh sb="60" eb="62">
      <t>ジカン</t>
    </rPh>
    <rPh sb="83" eb="85">
      <t>ヒツヨウ</t>
    </rPh>
    <rPh sb="85" eb="87">
      <t>ジコウ</t>
    </rPh>
    <rPh sb="88" eb="90">
      <t>キニュウ</t>
    </rPh>
    <rPh sb="97" eb="98">
      <t>トモ</t>
    </rPh>
    <rPh sb="106" eb="108">
      <t>シャシン</t>
    </rPh>
    <rPh sb="113" eb="115">
      <t>サツエイ</t>
    </rPh>
    <rPh sb="117" eb="119">
      <t>シャシン</t>
    </rPh>
    <rPh sb="120" eb="121">
      <t>ミ</t>
    </rPh>
    <rPh sb="129" eb="131">
      <t>フナバシ</t>
    </rPh>
    <rPh sb="131" eb="132">
      <t>ミナト</t>
    </rPh>
    <rPh sb="132" eb="134">
      <t>シンスイ</t>
    </rPh>
    <rPh sb="134" eb="136">
      <t>コウエン</t>
    </rPh>
    <rPh sb="141" eb="143">
      <t>ウケツケ</t>
    </rPh>
    <rPh sb="144" eb="145">
      <t>オナ</t>
    </rPh>
    <rPh sb="146" eb="148">
      <t>バショ</t>
    </rPh>
    <rPh sb="154" eb="156">
      <t>ウケツケ</t>
    </rPh>
    <rPh sb="162" eb="163">
      <t>ニチ</t>
    </rPh>
    <rPh sb="172" eb="174">
      <t>カイシ</t>
    </rPh>
    <rPh sb="190" eb="191">
      <t>アイダ</t>
    </rPh>
    <rPh sb="197" eb="198">
      <t>カタ</t>
    </rPh>
    <rPh sb="199" eb="201">
      <t>フナバシ</t>
    </rPh>
    <rPh sb="201" eb="202">
      <t>ミナト</t>
    </rPh>
    <rPh sb="202" eb="204">
      <t>シンスイ</t>
    </rPh>
    <rPh sb="204" eb="206">
      <t>コウエン</t>
    </rPh>
    <rPh sb="215" eb="216">
      <t>マ</t>
    </rPh>
    <phoneticPr fontId="1"/>
  </si>
  <si>
    <r>
      <t xml:space="preserve">柏方面
</t>
    </r>
    <r>
      <rPr>
        <sz val="11"/>
        <color rgb="FFFF0000"/>
        <rFont val="MS PGothic"/>
        <family val="3"/>
        <charset val="128"/>
      </rPr>
      <t>この後、大利根橋のジョイント部分に注意</t>
    </r>
    <rPh sb="0" eb="1">
      <t>カシワ</t>
    </rPh>
    <rPh sb="1" eb="3">
      <t>ホウメン</t>
    </rPh>
    <rPh sb="6" eb="7">
      <t>アト</t>
    </rPh>
    <rPh sb="8" eb="11">
      <t>オオトネ</t>
    </rPh>
    <rPh sb="11" eb="12">
      <t>バシ</t>
    </rPh>
    <rPh sb="18" eb="20">
      <t>ブブン</t>
    </rPh>
    <rPh sb="21" eb="23">
      <t>チュウイ</t>
    </rPh>
    <phoneticPr fontId="1"/>
  </si>
  <si>
    <r>
      <rPr>
        <sz val="11"/>
        <color rgb="FFFF0000"/>
        <rFont val="MS PGothic"/>
        <family val="3"/>
        <charset val="128"/>
      </rPr>
      <t xml:space="preserve">付近の歩行者用信号などを利用して安全に移動すること
スロープ内に駐輪しないこと
</t>
    </r>
    <r>
      <rPr>
        <sz val="11"/>
        <rFont val="MS PGothic"/>
        <family val="3"/>
        <charset val="128"/>
      </rPr>
      <t>OPEN 9/01:18 - CLOSE 22:30</t>
    </r>
    <r>
      <rPr>
        <sz val="11"/>
        <color rgb="FF00B0F0"/>
        <rFont val="MS PGothic"/>
        <family val="3"/>
        <charset val="128"/>
      </rPr>
      <t xml:space="preserve">
ゴール受付開設時間 15:00〜20:45</t>
    </r>
    <r>
      <rPr>
        <sz val="11"/>
        <rFont val="MS PGothic"/>
        <family val="3"/>
        <charset val="128"/>
      </rPr>
      <t xml:space="preserve">
ブルベカードに必要事項を記入し、レシートと共に提出すること。写真チェックで撮影した写真を見せること。
※ 6/9(日) 15:00以前に到着した方はゴール受付開設までお待ちください。
※ 6/9(日) 20:45までに浜町公民館に到着しない方は船橋港親水公園に向かってください。</t>
    </r>
    <rPh sb="30" eb="31">
      <t>ナイ</t>
    </rPh>
    <rPh sb="32" eb="34">
      <t>チュウリン</t>
    </rPh>
    <rPh sb="70" eb="72">
      <t>ウケツケ</t>
    </rPh>
    <rPh sb="72" eb="74">
      <t>カイセツ</t>
    </rPh>
    <rPh sb="74" eb="76">
      <t>ジカン</t>
    </rPh>
    <rPh sb="96" eb="98">
      <t>ヒツヨウ</t>
    </rPh>
    <rPh sb="98" eb="100">
      <t>ジコウ</t>
    </rPh>
    <rPh sb="101" eb="103">
      <t>キニュウ</t>
    </rPh>
    <rPh sb="110" eb="111">
      <t>トモ</t>
    </rPh>
    <rPh sb="119" eb="121">
      <t>シャシン</t>
    </rPh>
    <rPh sb="126" eb="128">
      <t>サツエイ</t>
    </rPh>
    <rPh sb="130" eb="132">
      <t>シャシン</t>
    </rPh>
    <rPh sb="133" eb="134">
      <t>ミ</t>
    </rPh>
    <rPh sb="187" eb="188">
      <t>ニチ</t>
    </rPh>
    <rPh sb="198" eb="200">
      <t>ハマチョウ</t>
    </rPh>
    <rPh sb="200" eb="203">
      <t>コウミンカン</t>
    </rPh>
    <rPh sb="204" eb="206">
      <t>トウチャク</t>
    </rPh>
    <rPh sb="209" eb="210">
      <t>カタ</t>
    </rPh>
    <rPh sb="211" eb="213">
      <t>フナバシ</t>
    </rPh>
    <rPh sb="213" eb="214">
      <t>ミナト</t>
    </rPh>
    <rPh sb="214" eb="216">
      <t>シンスイ</t>
    </rPh>
    <rPh sb="216" eb="218">
      <t>コウエン</t>
    </rPh>
    <rPh sb="219" eb="220">
      <t>ム</t>
    </rPh>
    <phoneticPr fontId="1"/>
  </si>
  <si>
    <r>
      <t xml:space="preserve">Control 3   </t>
    </r>
    <r>
      <rPr>
        <b/>
        <sz val="14"/>
        <color rgb="FF000000"/>
        <rFont val="Meiryo UI"/>
        <family val="3"/>
        <charset val="128"/>
      </rPr>
      <t>巌船一里塚ロードパーク内  茨城船甚句の碑</t>
    </r>
    <phoneticPr fontId="8"/>
  </si>
  <si>
    <r>
      <t xml:space="preserve">Control 5  </t>
    </r>
    <r>
      <rPr>
        <b/>
        <sz val="14"/>
        <color rgb="FF000000"/>
        <rFont val="Meiryo UI"/>
        <family val="2"/>
        <charset val="128"/>
      </rPr>
      <t>「日光国立公園</t>
    </r>
    <r>
      <rPr>
        <b/>
        <sz val="14"/>
        <color rgb="FF000000"/>
        <rFont val="Calibri"/>
        <family val="2"/>
        <scheme val="minor"/>
      </rPr>
      <t xml:space="preserve"> </t>
    </r>
    <r>
      <rPr>
        <b/>
        <sz val="14"/>
        <color rgb="FF000000"/>
        <rFont val="Meiryo UI"/>
        <family val="2"/>
        <charset val="128"/>
      </rPr>
      <t>新甲子温泉</t>
    </r>
    <r>
      <rPr>
        <b/>
        <sz val="14"/>
        <color rgb="FF000000"/>
        <rFont val="Calibri"/>
        <family val="2"/>
        <scheme val="minor"/>
      </rPr>
      <t xml:space="preserve"> </t>
    </r>
    <r>
      <rPr>
        <b/>
        <sz val="14"/>
        <color rgb="FF000000"/>
        <rFont val="Meiryo UI"/>
        <family val="2"/>
        <charset val="128"/>
      </rPr>
      <t>キョロロン村</t>
    </r>
    <r>
      <rPr>
        <b/>
        <sz val="14"/>
        <color rgb="FF000000"/>
        <rFont val="Calibri"/>
        <family val="2"/>
        <scheme val="minor"/>
      </rPr>
      <t xml:space="preserve"> </t>
    </r>
    <r>
      <rPr>
        <b/>
        <sz val="14"/>
        <color rgb="FF000000"/>
        <rFont val="Meiryo UI"/>
        <family val="2"/>
        <charset val="128"/>
      </rPr>
      <t>西郷村」の案内板</t>
    </r>
    <phoneticPr fontId="8"/>
  </si>
  <si>
    <r>
      <t xml:space="preserve">Control 6  </t>
    </r>
    <r>
      <rPr>
        <b/>
        <sz val="14"/>
        <color rgb="FF000000"/>
        <rFont val="Meiryo UI"/>
        <family val="3"/>
        <charset val="128"/>
      </rPr>
      <t>那須高原展望台（恋人の聖地）</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</si>
</sst>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_ "/>
    <numFmt numFmtId="177" formatCode="0.0_);[Red]\(0.0\)"/>
  </numFmts>
  <fonts count="23">
    <font>
      <sz val="11"/>
      <color rgb="FF000000"/>
      <name val="Calibri"/>
      <scheme val="minor"/>
    </font>
    <font>
      <b/>
      <sz val="12"/>
      <color theme="1"/>
      <name val="MS PGothic"/>
      <family val="3"/>
      <charset val="128"/>
    </font>
    <font>
      <sz val="11"/>
      <color rgb="FFFF0000"/>
      <name val="MS PGothic"/>
      <family val="3"/>
      <charset val="128"/>
    </font>
    <font>
      <sz val="11"/>
      <color rgb="FF000000"/>
      <name val="MS PGothic"/>
      <family val="3"/>
      <charset val="128"/>
    </font>
    <font>
      <b/>
      <sz val="11"/>
      <color theme="1"/>
      <name val="MS PGothic"/>
      <family val="3"/>
      <charset val="128"/>
    </font>
    <font>
      <sz val="11"/>
      <color theme="1"/>
      <name val="MS PGothic"/>
      <family val="3"/>
      <charset val="128"/>
    </font>
    <font>
      <sz val="10"/>
      <color theme="1"/>
      <name val="MS PGothic"/>
      <family val="3"/>
      <charset val="128"/>
    </font>
    <font>
      <sz val="10"/>
      <color rgb="FFFF0000"/>
      <name val="MS PGothic"/>
      <family val="3"/>
      <charset val="128"/>
    </font>
    <font>
      <sz val="6"/>
      <name val="Calibri"/>
      <family val="3"/>
      <charset val="128"/>
      <scheme val="minor"/>
    </font>
    <font>
      <u/>
      <sz val="11"/>
      <color theme="10"/>
      <name val="Calibri"/>
      <family val="2"/>
      <scheme val="minor"/>
    </font>
    <font>
      <sz val="11"/>
      <name val="MS PGothic"/>
      <family val="3"/>
      <charset val="128"/>
    </font>
    <font>
      <b/>
      <sz val="11"/>
      <name val="MS PGothic"/>
      <family val="3"/>
      <charset val="128"/>
    </font>
    <font>
      <b/>
      <sz val="11"/>
      <color theme="0"/>
      <name val="MS PGothic"/>
      <family val="3"/>
      <charset val="128"/>
    </font>
    <font>
      <u/>
      <sz val="11"/>
      <color theme="10"/>
      <name val="MS PGothic"/>
      <family val="3"/>
      <charset val="128"/>
    </font>
    <font>
      <b/>
      <sz val="11"/>
      <color rgb="FF00B0F0"/>
      <name val="MS PGothic"/>
      <family val="3"/>
      <charset val="128"/>
    </font>
    <font>
      <sz val="11"/>
      <color rgb="FF00B0F0"/>
      <name val="MS PGothic"/>
      <family val="3"/>
      <charset val="128"/>
    </font>
    <font>
      <sz val="11"/>
      <color theme="4"/>
      <name val="MS PGothic"/>
      <family val="3"/>
      <charset val="128"/>
    </font>
    <font>
      <sz val="14"/>
      <color rgb="FF000000"/>
      <name val="Meiryo"/>
      <family val="3"/>
      <charset val="128"/>
    </font>
    <font>
      <sz val="10"/>
      <color rgb="FF000000"/>
      <name val="Arial Unicode MS"/>
      <family val="2"/>
    </font>
    <font>
      <sz val="11"/>
      <color rgb="FF000000"/>
      <name val="Calibri"/>
      <family val="3"/>
      <charset val="128"/>
      <scheme val="minor"/>
    </font>
    <font>
      <b/>
      <sz val="14"/>
      <color rgb="FF000000"/>
      <name val="Calibri"/>
      <family val="2"/>
      <scheme val="minor"/>
    </font>
    <font>
      <b/>
      <sz val="14"/>
      <color rgb="FF000000"/>
      <name val="Meiryo UI"/>
      <family val="3"/>
      <charset val="128"/>
    </font>
    <font>
      <b/>
      <sz val="14"/>
      <color rgb="FF000000"/>
      <name val="Meiryo UI"/>
      <family val="2"/>
      <charset val="128"/>
    </font>
  </fonts>
  <fills count="9">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00"/>
        <bgColor rgb="FFFFFF00"/>
      </patternFill>
    </fill>
    <fill>
      <patternFill patternType="solid">
        <fgColor rgb="FFFFFF00"/>
        <bgColor indexed="64"/>
      </patternFill>
    </fill>
    <fill>
      <patternFill patternType="solid">
        <fgColor rgb="FFFFFFFF"/>
        <bgColor indexed="64"/>
      </patternFill>
    </fill>
    <fill>
      <patternFill patternType="solid">
        <fgColor theme="5" tint="0.79998168889431442"/>
        <bgColor theme="5" tint="0.79998168889431442"/>
      </patternFill>
    </fill>
    <fill>
      <patternFill patternType="solid">
        <fgColor rgb="FFFFFF00"/>
        <bgColor theme="5" tint="0.79998168889431442"/>
      </patternFill>
    </fill>
  </fills>
  <borders count="11">
    <border>
      <left/>
      <right/>
      <top/>
      <bottom/>
      <diagonal/>
    </border>
    <border>
      <left/>
      <right/>
      <top/>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rgb="FF000000"/>
      </left>
      <right/>
      <top style="thin">
        <color rgb="FF000000"/>
      </top>
      <bottom/>
      <diagonal/>
    </border>
    <border>
      <left style="thin">
        <color indexed="8"/>
      </left>
      <right/>
      <top style="thin">
        <color indexed="8"/>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93">
    <xf numFmtId="0" fontId="0" fillId="0" borderId="0" xfId="0"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10" fillId="0" borderId="2" xfId="0" applyFont="1" applyBorder="1" applyAlignment="1">
      <alignment horizontal="left" vertical="center" wrapText="1"/>
    </xf>
    <xf numFmtId="0" fontId="13" fillId="0" borderId="0" xfId="1" applyFont="1" applyAlignment="1">
      <alignment horizontal="left" vertical="center"/>
    </xf>
    <xf numFmtId="0" fontId="10" fillId="5" borderId="2" xfId="0" applyFont="1" applyFill="1" applyBorder="1" applyAlignment="1">
      <alignment horizontal="left" vertical="center" wrapText="1"/>
    </xf>
    <xf numFmtId="176" fontId="5" fillId="4" borderId="4" xfId="0" applyNumberFormat="1" applyFont="1" applyFill="1" applyBorder="1" applyAlignment="1">
      <alignment vertical="center" wrapText="1"/>
    </xf>
    <xf numFmtId="0" fontId="4"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5" fillId="0" borderId="4" xfId="0" applyFont="1" applyBorder="1" applyAlignment="1">
      <alignment vertical="center" wrapText="1"/>
    </xf>
    <xf numFmtId="176" fontId="5" fillId="0" borderId="4" xfId="0" applyNumberFormat="1"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7" borderId="4" xfId="0" applyFont="1" applyFill="1" applyBorder="1" applyAlignment="1">
      <alignment vertical="center" wrapText="1"/>
    </xf>
    <xf numFmtId="176" fontId="5" fillId="7" borderId="4" xfId="0" applyNumberFormat="1" applyFont="1" applyFill="1" applyBorder="1" applyAlignment="1">
      <alignment vertical="center" wrapText="1"/>
    </xf>
    <xf numFmtId="0" fontId="5" fillId="7" borderId="4" xfId="0" applyFont="1" applyFill="1" applyBorder="1" applyAlignment="1">
      <alignment horizontal="center" vertical="center" wrapText="1"/>
    </xf>
    <xf numFmtId="0" fontId="5" fillId="7" borderId="2"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7" borderId="4" xfId="0" applyFont="1" applyFill="1" applyBorder="1" applyAlignment="1">
      <alignment horizontal="left" vertical="center" wrapText="1"/>
    </xf>
    <xf numFmtId="0" fontId="10" fillId="7" borderId="4"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0" borderId="4" xfId="0" applyFont="1" applyBorder="1" applyAlignment="1">
      <alignment vertical="center" wrapText="1"/>
    </xf>
    <xf numFmtId="0" fontId="10" fillId="0" borderId="2" xfId="0" applyFont="1" applyBorder="1" applyAlignment="1">
      <alignment horizontal="left" vertical="center" wrapText="1" shrinkToFit="1"/>
    </xf>
    <xf numFmtId="0" fontId="10" fillId="0" borderId="4" xfId="0" applyFont="1" applyBorder="1" applyAlignment="1">
      <alignment horizontal="left" vertical="center" wrapText="1"/>
    </xf>
    <xf numFmtId="176" fontId="5" fillId="5" borderId="4" xfId="0" applyNumberFormat="1" applyFont="1" applyFill="1" applyBorder="1" applyAlignment="1">
      <alignment vertical="center" wrapText="1"/>
    </xf>
    <xf numFmtId="0" fontId="11" fillId="5" borderId="4"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10" fillId="7" borderId="2" xfId="0" applyFont="1" applyFill="1" applyBorder="1" applyAlignment="1">
      <alignment vertical="center" wrapText="1"/>
    </xf>
    <xf numFmtId="0" fontId="10" fillId="7"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10" fillId="7" borderId="4" xfId="0" applyFont="1" applyFill="1" applyBorder="1" applyAlignment="1">
      <alignment vertical="center" wrapText="1"/>
    </xf>
    <xf numFmtId="176" fontId="10" fillId="7" borderId="4" xfId="0" applyNumberFormat="1" applyFont="1" applyFill="1" applyBorder="1" applyAlignment="1">
      <alignment vertical="center" wrapText="1"/>
    </xf>
    <xf numFmtId="176" fontId="10" fillId="0" borderId="4" xfId="0" applyNumberFormat="1" applyFont="1" applyBorder="1" applyAlignment="1">
      <alignment vertical="center" wrapText="1"/>
    </xf>
    <xf numFmtId="176" fontId="10" fillId="5" borderId="4" xfId="0" applyNumberFormat="1" applyFont="1" applyFill="1" applyBorder="1" applyAlignment="1">
      <alignment vertical="center" wrapText="1"/>
    </xf>
    <xf numFmtId="177" fontId="10" fillId="7" borderId="4" xfId="0" applyNumberFormat="1" applyFont="1" applyFill="1" applyBorder="1" applyAlignment="1">
      <alignment vertical="center" wrapText="1"/>
    </xf>
    <xf numFmtId="177" fontId="10" fillId="0" borderId="4" xfId="0" applyNumberFormat="1" applyFont="1" applyBorder="1" applyAlignment="1">
      <alignment vertical="center" wrapText="1"/>
    </xf>
    <xf numFmtId="177" fontId="10" fillId="5" borderId="4" xfId="0" applyNumberFormat="1" applyFont="1" applyFill="1" applyBorder="1" applyAlignment="1">
      <alignment vertical="center" wrapText="1"/>
    </xf>
    <xf numFmtId="0" fontId="10" fillId="7" borderId="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1" fillId="5" borderId="4" xfId="0" applyFont="1" applyFill="1" applyBorder="1" applyAlignment="1">
      <alignment vertical="center" wrapText="1"/>
    </xf>
    <xf numFmtId="176" fontId="5" fillId="8" borderId="4" xfId="0" applyNumberFormat="1" applyFont="1" applyFill="1" applyBorder="1" applyAlignment="1">
      <alignment vertical="center" wrapText="1"/>
    </xf>
    <xf numFmtId="177" fontId="10" fillId="8" borderId="4" xfId="0" applyNumberFormat="1" applyFont="1" applyFill="1" applyBorder="1" applyAlignment="1">
      <alignment vertical="center" wrapText="1"/>
    </xf>
    <xf numFmtId="0" fontId="10" fillId="8" borderId="4"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0" fontId="5" fillId="4" borderId="6" xfId="0" applyFont="1" applyFill="1" applyBorder="1" applyAlignment="1">
      <alignment vertical="center" wrapText="1"/>
    </xf>
    <xf numFmtId="0" fontId="5" fillId="0" borderId="6" xfId="0" applyFont="1" applyBorder="1" applyAlignment="1">
      <alignment vertical="center" wrapText="1"/>
    </xf>
    <xf numFmtId="0" fontId="5" fillId="7" borderId="6" xfId="0" applyFont="1" applyFill="1" applyBorder="1" applyAlignment="1">
      <alignment vertical="center" wrapText="1"/>
    </xf>
    <xf numFmtId="0" fontId="5" fillId="5" borderId="6" xfId="0" applyFont="1" applyFill="1" applyBorder="1" applyAlignment="1">
      <alignment vertical="center" wrapText="1"/>
    </xf>
    <xf numFmtId="0" fontId="10" fillId="7" borderId="6" xfId="0" applyFont="1" applyFill="1" applyBorder="1" applyAlignment="1">
      <alignment vertical="center" wrapText="1"/>
    </xf>
    <xf numFmtId="0" fontId="10" fillId="0" borderId="6" xfId="0" applyFont="1" applyBorder="1" applyAlignment="1">
      <alignment vertical="center" wrapText="1"/>
    </xf>
    <xf numFmtId="0" fontId="10" fillId="5" borderId="6" xfId="0" applyFont="1" applyFill="1" applyBorder="1" applyAlignment="1">
      <alignment vertical="center" wrapText="1"/>
    </xf>
    <xf numFmtId="0" fontId="10" fillId="8" borderId="6" xfId="0" applyFont="1" applyFill="1" applyBorder="1" applyAlignment="1">
      <alignment vertical="center" wrapText="1"/>
    </xf>
    <xf numFmtId="0" fontId="12" fillId="3" borderId="1" xfId="0" applyFont="1" applyFill="1" applyBorder="1" applyAlignment="1">
      <alignment vertical="center"/>
    </xf>
    <xf numFmtId="0" fontId="12" fillId="3" borderId="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4" fillId="0" borderId="4" xfId="0" applyFont="1" applyBorder="1" applyAlignment="1">
      <alignment vertical="center" wrapText="1"/>
    </xf>
    <xf numFmtId="0" fontId="10" fillId="0" borderId="1" xfId="0" applyFont="1" applyBorder="1" applyAlignment="1">
      <alignment horizontal="center" vertical="center" wrapText="1"/>
    </xf>
    <xf numFmtId="0" fontId="10" fillId="5" borderId="9" xfId="0" applyFont="1" applyFill="1" applyBorder="1" applyAlignment="1">
      <alignment vertical="center" wrapText="1"/>
    </xf>
    <xf numFmtId="176" fontId="5" fillId="5" borderId="9" xfId="0" applyNumberFormat="1" applyFont="1" applyFill="1" applyBorder="1" applyAlignment="1">
      <alignment vertical="center" wrapText="1"/>
    </xf>
    <xf numFmtId="176" fontId="10" fillId="5" borderId="9" xfId="0" applyNumberFormat="1" applyFont="1" applyFill="1" applyBorder="1" applyAlignment="1">
      <alignment vertical="center" wrapText="1"/>
    </xf>
    <xf numFmtId="0" fontId="11" fillId="5" borderId="9" xfId="0" applyFont="1" applyFill="1" applyBorder="1" applyAlignment="1">
      <alignment horizontal="left"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0" borderId="1" xfId="0" applyFont="1" applyBorder="1" applyAlignment="1">
      <alignment vertical="center" wrapText="1"/>
    </xf>
    <xf numFmtId="176" fontId="5" fillId="0" borderId="1" xfId="0" applyNumberFormat="1" applyFont="1" applyBorder="1" applyAlignment="1">
      <alignment vertical="center" wrapText="1"/>
    </xf>
    <xf numFmtId="176" fontId="10" fillId="0" borderId="1" xfId="0" applyNumberFormat="1" applyFont="1" applyBorder="1" applyAlignment="1">
      <alignment vertical="center" wrapText="1"/>
    </xf>
    <xf numFmtId="0" fontId="10" fillId="0" borderId="1" xfId="0" applyFont="1" applyBorder="1" applyAlignment="1">
      <alignment horizontal="left" vertical="center" wrapText="1"/>
    </xf>
    <xf numFmtId="0" fontId="19" fillId="0" borderId="0" xfId="0" applyFont="1" applyAlignment="1">
      <alignment vertical="center"/>
    </xf>
    <xf numFmtId="0" fontId="20" fillId="0" borderId="0" xfId="0" applyFont="1" applyAlignment="1">
      <alignment vertical="center"/>
    </xf>
  </cellXfs>
  <cellStyles count="2">
    <cellStyle name="ハイパーリンク" xfId="1" builtinId="8"/>
    <cellStyle name="標準" xfId="0" builtinId="0"/>
  </cellStyles>
  <dxfs count="2">
    <dxf>
      <border outline="0">
        <left style="thin">
          <color rgb="FF000000"/>
        </left>
        <top style="thin">
          <color rgb="FF000000"/>
        </top>
        <bottom style="thin">
          <color rgb="FF000000"/>
        </bottom>
      </border>
    </dxf>
    <dxf>
      <font>
        <b/>
        <i val="0"/>
        <strike val="0"/>
        <condense val="0"/>
        <extend val="0"/>
        <outline val="0"/>
        <shadow val="0"/>
        <u val="none"/>
        <vertAlign val="baseline"/>
        <sz val="11"/>
        <color theme="0"/>
        <name val="MS PGothic"/>
        <family val="3"/>
        <charset val="128"/>
        <scheme val="none"/>
      </font>
      <fill>
        <patternFill patternType="solid">
          <fgColor rgb="FF99CCFF"/>
          <bgColor rgb="FF99CCFF"/>
        </patternFill>
      </fill>
      <alignment horizontal="center" vertical="center" textRotation="0" wrapText="0" indent="0" justifyLastLine="0" shrinkToFit="0" readingOrder="0"/>
    </dxf>
  </dxfs>
  <tableStyles count="1" defaultTableStyle="TableStyleMedium2" defaultPivotStyle="PivotStyleLight16">
    <tableStyle name="テーブル スタイル 1" pivot="0" count="0" xr9:uid="{85BEB9E8-588B-4B5F-8503-BDF25B9D4F2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2</xdr:row>
      <xdr:rowOff>63500</xdr:rowOff>
    </xdr:from>
    <xdr:to>
      <xdr:col>21</xdr:col>
      <xdr:colOff>50800</xdr:colOff>
      <xdr:row>41</xdr:row>
      <xdr:rowOff>132080</xdr:rowOff>
    </xdr:to>
    <xdr:pic>
      <xdr:nvPicPr>
        <xdr:cNvPr id="2" name="図 1">
          <a:extLst>
            <a:ext uri="{FF2B5EF4-FFF2-40B4-BE49-F238E27FC236}">
              <a16:creationId xmlns:a16="http://schemas.microsoft.com/office/drawing/2014/main" id="{28A2F908-328F-9A2F-223D-5B46E85B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431800"/>
          <a:ext cx="12801600" cy="700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44</xdr:row>
      <xdr:rowOff>50800</xdr:rowOff>
    </xdr:from>
    <xdr:to>
      <xdr:col>21</xdr:col>
      <xdr:colOff>25400</xdr:colOff>
      <xdr:row>83</xdr:row>
      <xdr:rowOff>119380</xdr:rowOff>
    </xdr:to>
    <xdr:pic>
      <xdr:nvPicPr>
        <xdr:cNvPr id="3" name="図 2">
          <a:extLst>
            <a:ext uri="{FF2B5EF4-FFF2-40B4-BE49-F238E27FC236}">
              <a16:creationId xmlns:a16="http://schemas.microsoft.com/office/drawing/2014/main" id="{88091BAF-6986-5C62-4692-2EC31DA70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7899400"/>
          <a:ext cx="12801600" cy="700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12</xdr:col>
      <xdr:colOff>365760</xdr:colOff>
      <xdr:row>109</xdr:row>
      <xdr:rowOff>106680</xdr:rowOff>
    </xdr:to>
    <xdr:pic>
      <xdr:nvPicPr>
        <xdr:cNvPr id="4" name="図 3">
          <a:extLst>
            <a:ext uri="{FF2B5EF4-FFF2-40B4-BE49-F238E27FC236}">
              <a16:creationId xmlns:a16="http://schemas.microsoft.com/office/drawing/2014/main" id="{92B379BF-0DC8-75B3-F781-11804083DB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750540"/>
          <a:ext cx="7680960" cy="431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12</xdr:col>
      <xdr:colOff>365760</xdr:colOff>
      <xdr:row>133</xdr:row>
      <xdr:rowOff>106680</xdr:rowOff>
    </xdr:to>
    <xdr:pic>
      <xdr:nvPicPr>
        <xdr:cNvPr id="5" name="図 4">
          <a:extLst>
            <a:ext uri="{FF2B5EF4-FFF2-40B4-BE49-F238E27FC236}">
              <a16:creationId xmlns:a16="http://schemas.microsoft.com/office/drawing/2014/main" id="{F6853905-F001-C233-AC33-CE4292D7C3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139660"/>
          <a:ext cx="7680960" cy="431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xdr:colOff>
      <xdr:row>89</xdr:row>
      <xdr:rowOff>12700</xdr:rowOff>
    </xdr:from>
    <xdr:to>
      <xdr:col>20</xdr:col>
      <xdr:colOff>99060</xdr:colOff>
      <xdr:row>131</xdr:row>
      <xdr:rowOff>20320</xdr:rowOff>
    </xdr:to>
    <xdr:pic>
      <xdr:nvPicPr>
        <xdr:cNvPr id="6" name="図 5">
          <a:extLst>
            <a:ext uri="{FF2B5EF4-FFF2-40B4-BE49-F238E27FC236}">
              <a16:creationId xmlns:a16="http://schemas.microsoft.com/office/drawing/2014/main" id="{0D59A12A-1A50-342F-E222-394AE30932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62900" y="16027400"/>
          <a:ext cx="4328160" cy="747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90291-4310-4436-B68D-ECF761566834}" name="テーブル1" displayName="テーブル1" ref="A4:G120" totalsRowShown="0" headerRowDxfId="1" tableBorderDxfId="0">
  <autoFilter ref="A4:G120" xr:uid="{5E090291-4310-4436-B68D-ECF761566834}"/>
  <tableColumns count="7">
    <tableColumn id="1" xr3:uid="{AF7F3E11-7656-461E-A621-2F239B371A5C}" name="No.">
      <calculatedColumnFormula>ROW()-4</calculatedColumnFormula>
    </tableColumn>
    <tableColumn id="2" xr3:uid="{B9B12B6A-24A3-4F13-9266-6429FC541B9F}" name="区間_x000a_（Km）">
      <calculatedColumnFormula>キューシート!$C5-$C4</calculatedColumnFormula>
    </tableColumn>
    <tableColumn id="3" xr3:uid="{666CCFD8-D064-4B6C-938C-1415258C5052}" name="合計_x000a_（Km）"/>
    <tableColumn id="4" xr3:uid="{74D319FD-CC25-422D-9DE6-84AE3BCDB942}" name="通過点"/>
    <tableColumn id="5" xr3:uid="{834C7C19-9586-4B28-8172-FA3FEB84424A}" name="進路"/>
    <tableColumn id="6" xr3:uid="{3ED82ACA-072A-4603-A92B-E56144B313E1}" name="ルート"/>
    <tableColumn id="7" xr3:uid="{1108D7F5-A2BD-4367-BD41-0E0BA9086C62}" name="備考"/>
  </tableColumns>
  <tableStyleInfo name="TableStyleMedium3"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5"/>
  <sheetViews>
    <sheetView tabSelected="1" view="pageBreakPreview" zoomScale="130" zoomScaleNormal="100" zoomScaleSheetLayoutView="130" workbookViewId="0">
      <selection activeCell="D71" sqref="D71"/>
    </sheetView>
  </sheetViews>
  <sheetFormatPr defaultColWidth="14.44140625" defaultRowHeight="13.2"/>
  <cols>
    <col min="1" max="1" width="5.33203125" style="6" customWidth="1"/>
    <col min="2" max="2" width="6.77734375" style="6" customWidth="1"/>
    <col min="3" max="3" width="7.109375" style="6" customWidth="1"/>
    <col min="4" max="4" width="31.77734375" style="6" customWidth="1"/>
    <col min="5" max="5" width="10.21875" style="6" bestFit="1" customWidth="1"/>
    <col min="6" max="6" width="12.44140625" style="6" customWidth="1"/>
    <col min="7" max="7" width="62.6640625" style="6" bestFit="1" customWidth="1"/>
    <col min="8" max="10" width="8.6640625" style="6" customWidth="1"/>
    <col min="11" max="16384" width="14.44140625" style="6"/>
  </cols>
  <sheetData>
    <row r="1" spans="1:9" ht="14.4">
      <c r="A1" s="1" t="s">
        <v>34</v>
      </c>
      <c r="B1" s="2"/>
      <c r="C1" s="2"/>
      <c r="D1" s="2"/>
      <c r="E1" s="3"/>
      <c r="F1" s="3"/>
      <c r="G1" s="4" t="s">
        <v>285</v>
      </c>
    </row>
    <row r="2" spans="1:9">
      <c r="A2" s="6" t="s">
        <v>35</v>
      </c>
      <c r="E2" s="3"/>
      <c r="F2" s="3"/>
      <c r="G2" s="15"/>
    </row>
    <row r="3" spans="1:9" ht="21.6">
      <c r="A3" s="6" t="s">
        <v>0</v>
      </c>
      <c r="E3" s="3"/>
      <c r="F3" s="3"/>
      <c r="I3" s="65" t="s">
        <v>250</v>
      </c>
    </row>
    <row r="4" spans="1:9" ht="26.4">
      <c r="A4" s="75" t="s">
        <v>1</v>
      </c>
      <c r="B4" s="76" t="s">
        <v>2</v>
      </c>
      <c r="C4" s="76" t="s">
        <v>3</v>
      </c>
      <c r="D4" s="77" t="s">
        <v>4</v>
      </c>
      <c r="E4" s="77" t="s">
        <v>5</v>
      </c>
      <c r="F4" s="77" t="s">
        <v>6</v>
      </c>
      <c r="G4" s="78" t="s">
        <v>7</v>
      </c>
      <c r="I4"/>
    </row>
    <row r="5" spans="1:9" ht="26.4">
      <c r="A5" s="67">
        <f>ROW()-4</f>
        <v>1</v>
      </c>
      <c r="B5" s="17">
        <v>0</v>
      </c>
      <c r="C5" s="17">
        <v>0</v>
      </c>
      <c r="D5" s="18" t="s">
        <v>265</v>
      </c>
      <c r="E5" s="19" t="s">
        <v>8</v>
      </c>
      <c r="F5" s="19" t="s">
        <v>9</v>
      </c>
      <c r="G5" s="20" t="s">
        <v>38</v>
      </c>
      <c r="I5" s="66" t="s">
        <v>251</v>
      </c>
    </row>
    <row r="6" spans="1:9">
      <c r="A6" s="68">
        <f t="shared" ref="A6:A69" si="0">ROW()-4</f>
        <v>2</v>
      </c>
      <c r="B6" s="22">
        <f>キューシート!$C6-$C5</f>
        <v>0.5</v>
      </c>
      <c r="C6" s="22">
        <v>0.5</v>
      </c>
      <c r="D6" s="21" t="s">
        <v>10</v>
      </c>
      <c r="E6" s="23" t="s">
        <v>11</v>
      </c>
      <c r="F6" s="23" t="s">
        <v>9</v>
      </c>
      <c r="G6" s="24" t="s">
        <v>39</v>
      </c>
      <c r="I6" s="66" t="s">
        <v>252</v>
      </c>
    </row>
    <row r="7" spans="1:9">
      <c r="A7" s="69">
        <f t="shared" si="0"/>
        <v>3</v>
      </c>
      <c r="B7" s="26">
        <f>キューシート!$C7-$C6</f>
        <v>0.7</v>
      </c>
      <c r="C7" s="26">
        <v>1.2</v>
      </c>
      <c r="D7" s="25"/>
      <c r="E7" s="27" t="s">
        <v>12</v>
      </c>
      <c r="F7" s="27" t="s">
        <v>9</v>
      </c>
      <c r="G7" s="28" t="s">
        <v>220</v>
      </c>
      <c r="I7" s="66" t="s">
        <v>253</v>
      </c>
    </row>
    <row r="8" spans="1:9" ht="14.4">
      <c r="A8" s="68">
        <f t="shared" si="0"/>
        <v>4</v>
      </c>
      <c r="B8" s="22">
        <f>キューシート!$C8-$C7</f>
        <v>0.5</v>
      </c>
      <c r="C8" s="22">
        <v>1.7</v>
      </c>
      <c r="D8" s="21"/>
      <c r="E8" s="23" t="s">
        <v>11</v>
      </c>
      <c r="F8" s="23" t="s">
        <v>9</v>
      </c>
      <c r="G8" s="24" t="s">
        <v>80</v>
      </c>
      <c r="I8"/>
    </row>
    <row r="9" spans="1:9" ht="14.4">
      <c r="A9" s="69">
        <f t="shared" si="0"/>
        <v>5</v>
      </c>
      <c r="B9" s="26">
        <f>キューシート!$C9-$C8</f>
        <v>1.0999999999999999</v>
      </c>
      <c r="C9" s="26">
        <v>2.8</v>
      </c>
      <c r="D9" s="25" t="s">
        <v>10</v>
      </c>
      <c r="E9" s="27" t="s">
        <v>13</v>
      </c>
      <c r="F9" s="27" t="s">
        <v>37</v>
      </c>
      <c r="G9" s="28" t="s">
        <v>215</v>
      </c>
      <c r="I9"/>
    </row>
    <row r="10" spans="1:9">
      <c r="A10" s="68">
        <f t="shared" si="0"/>
        <v>6</v>
      </c>
      <c r="B10" s="22">
        <f>キューシート!$C10-$C9</f>
        <v>9</v>
      </c>
      <c r="C10" s="22">
        <v>11.8</v>
      </c>
      <c r="D10" s="21" t="s">
        <v>14</v>
      </c>
      <c r="E10" s="29" t="s">
        <v>18</v>
      </c>
      <c r="F10" s="23" t="s">
        <v>9</v>
      </c>
      <c r="G10" s="24"/>
      <c r="I10" s="66" t="s">
        <v>254</v>
      </c>
    </row>
    <row r="11" spans="1:9" ht="14.4">
      <c r="A11" s="69">
        <f t="shared" si="0"/>
        <v>7</v>
      </c>
      <c r="B11" s="26">
        <f>キューシート!$C11-$C10</f>
        <v>0.40000000000000036</v>
      </c>
      <c r="C11" s="26">
        <v>12.200000000000001</v>
      </c>
      <c r="D11" s="25" t="s">
        <v>15</v>
      </c>
      <c r="E11" s="27" t="s">
        <v>13</v>
      </c>
      <c r="F11" s="27" t="s">
        <v>9</v>
      </c>
      <c r="G11" s="28"/>
      <c r="I11"/>
    </row>
    <row r="12" spans="1:9">
      <c r="A12" s="68">
        <f t="shared" si="0"/>
        <v>8</v>
      </c>
      <c r="B12" s="22">
        <f>キューシート!$C12-$C11</f>
        <v>2</v>
      </c>
      <c r="C12" s="22">
        <v>14.200000000000001</v>
      </c>
      <c r="D12" s="21" t="s">
        <v>16</v>
      </c>
      <c r="E12" s="23" t="s">
        <v>13</v>
      </c>
      <c r="F12" s="23" t="s">
        <v>9</v>
      </c>
      <c r="G12" s="24" t="s">
        <v>17</v>
      </c>
      <c r="I12" s="66" t="s">
        <v>255</v>
      </c>
    </row>
    <row r="13" spans="1:9" ht="14.4">
      <c r="A13" s="69">
        <f t="shared" si="0"/>
        <v>9</v>
      </c>
      <c r="B13" s="26">
        <f>キューシート!$C13-$C12</f>
        <v>3.9000000000000004</v>
      </c>
      <c r="C13" s="26">
        <v>18.100000000000001</v>
      </c>
      <c r="D13" s="25" t="s">
        <v>10</v>
      </c>
      <c r="E13" s="27" t="s">
        <v>18</v>
      </c>
      <c r="F13" s="27" t="s">
        <v>9</v>
      </c>
      <c r="G13" s="28" t="s">
        <v>40</v>
      </c>
      <c r="I13"/>
    </row>
    <row r="14" spans="1:9">
      <c r="A14" s="68">
        <f t="shared" si="0"/>
        <v>10</v>
      </c>
      <c r="B14" s="22">
        <f>キューシート!$C14-$C13</f>
        <v>0.39999999999999858</v>
      </c>
      <c r="C14" s="22">
        <v>18.5</v>
      </c>
      <c r="D14" s="21" t="s">
        <v>112</v>
      </c>
      <c r="E14" s="23" t="s">
        <v>13</v>
      </c>
      <c r="F14" s="23" t="s">
        <v>19</v>
      </c>
      <c r="G14" s="24" t="s">
        <v>41</v>
      </c>
      <c r="I14" s="66" t="s">
        <v>256</v>
      </c>
    </row>
    <row r="15" spans="1:9" ht="14.4">
      <c r="A15" s="69">
        <f t="shared" si="0"/>
        <v>11</v>
      </c>
      <c r="B15" s="26">
        <f>キューシート!$C15-$C14</f>
        <v>1.3000000000000007</v>
      </c>
      <c r="C15" s="26">
        <v>19.8</v>
      </c>
      <c r="D15" s="30"/>
      <c r="E15" s="31" t="s">
        <v>12</v>
      </c>
      <c r="F15" s="31" t="s">
        <v>9</v>
      </c>
      <c r="G15" s="32" t="s">
        <v>42</v>
      </c>
      <c r="I15"/>
    </row>
    <row r="16" spans="1:9">
      <c r="A16" s="68">
        <f t="shared" si="0"/>
        <v>12</v>
      </c>
      <c r="B16" s="22">
        <f>キューシート!$C16-$C15</f>
        <v>9.9999999999997868E-2</v>
      </c>
      <c r="C16" s="22">
        <v>19.899999999999999</v>
      </c>
      <c r="D16" s="33"/>
      <c r="E16" s="29" t="s">
        <v>21</v>
      </c>
      <c r="F16" s="29" t="s">
        <v>9</v>
      </c>
      <c r="G16" s="34" t="s">
        <v>221</v>
      </c>
      <c r="I16" s="66" t="s">
        <v>257</v>
      </c>
    </row>
    <row r="17" spans="1:9" ht="14.4">
      <c r="A17" s="69">
        <f t="shared" si="0"/>
        <v>13</v>
      </c>
      <c r="B17" s="26">
        <f>キューシート!$C17-$C16</f>
        <v>0.19999999999999929</v>
      </c>
      <c r="C17" s="26">
        <v>20.099999999999998</v>
      </c>
      <c r="D17" s="30" t="s">
        <v>20</v>
      </c>
      <c r="E17" s="31" t="s">
        <v>13</v>
      </c>
      <c r="F17" s="31" t="s">
        <v>9</v>
      </c>
      <c r="G17" s="32" t="s">
        <v>222</v>
      </c>
      <c r="I17"/>
    </row>
    <row r="18" spans="1:9" ht="26.4">
      <c r="A18" s="68">
        <f t="shared" si="0"/>
        <v>14</v>
      </c>
      <c r="B18" s="22">
        <f>キューシート!$C18-$C17</f>
        <v>2.3999999999999986</v>
      </c>
      <c r="C18" s="22">
        <v>22.499999999999996</v>
      </c>
      <c r="D18" s="35"/>
      <c r="E18" s="29" t="s">
        <v>18</v>
      </c>
      <c r="F18" s="29" t="s">
        <v>9</v>
      </c>
      <c r="G18" s="14" t="s">
        <v>43</v>
      </c>
      <c r="I18" s="66" t="s">
        <v>258</v>
      </c>
    </row>
    <row r="19" spans="1:9" ht="26.4">
      <c r="A19" s="69">
        <f t="shared" si="0"/>
        <v>15</v>
      </c>
      <c r="B19" s="26">
        <f>キューシート!$C19-$C18</f>
        <v>0.80000000000000071</v>
      </c>
      <c r="C19" s="26">
        <v>23.299999999999997</v>
      </c>
      <c r="D19" s="30"/>
      <c r="E19" s="31" t="s">
        <v>21</v>
      </c>
      <c r="F19" s="31" t="s">
        <v>44</v>
      </c>
      <c r="G19" s="32" t="s">
        <v>274</v>
      </c>
      <c r="I19"/>
    </row>
    <row r="20" spans="1:9">
      <c r="A20" s="68">
        <f t="shared" si="0"/>
        <v>16</v>
      </c>
      <c r="B20" s="22">
        <f>キューシート!$C20-$C19</f>
        <v>2.5999999999999979</v>
      </c>
      <c r="C20" s="22">
        <v>25.899999999999995</v>
      </c>
      <c r="D20" s="35" t="s">
        <v>22</v>
      </c>
      <c r="E20" s="29" t="s">
        <v>21</v>
      </c>
      <c r="F20" s="29" t="s">
        <v>9</v>
      </c>
      <c r="G20" s="14"/>
      <c r="I20" s="66" t="s">
        <v>259</v>
      </c>
    </row>
    <row r="21" spans="1:9" ht="14.4">
      <c r="A21" s="69">
        <f t="shared" si="0"/>
        <v>17</v>
      </c>
      <c r="B21" s="26">
        <f>キューシート!$C21-$C20</f>
        <v>0.69999999999999929</v>
      </c>
      <c r="C21" s="26">
        <v>26.599999999999994</v>
      </c>
      <c r="D21" s="30" t="s">
        <v>23</v>
      </c>
      <c r="E21" s="31" t="s">
        <v>18</v>
      </c>
      <c r="F21" s="31" t="s">
        <v>45</v>
      </c>
      <c r="G21" s="32" t="s">
        <v>24</v>
      </c>
      <c r="I21"/>
    </row>
    <row r="22" spans="1:9">
      <c r="A22" s="68">
        <f t="shared" si="0"/>
        <v>18</v>
      </c>
      <c r="B22" s="22">
        <f>キューシート!$C22-$C21</f>
        <v>23.200000000000003</v>
      </c>
      <c r="C22" s="22">
        <v>49.8</v>
      </c>
      <c r="D22" s="35" t="s">
        <v>26</v>
      </c>
      <c r="E22" s="29" t="s">
        <v>46</v>
      </c>
      <c r="F22" s="29" t="s">
        <v>47</v>
      </c>
      <c r="G22" s="14" t="s">
        <v>48</v>
      </c>
      <c r="I22" s="66" t="s">
        <v>260</v>
      </c>
    </row>
    <row r="23" spans="1:9" ht="14.4">
      <c r="A23" s="69">
        <f t="shared" si="0"/>
        <v>19</v>
      </c>
      <c r="B23" s="26">
        <f>キューシート!$C23-$C22</f>
        <v>7</v>
      </c>
      <c r="C23" s="26">
        <v>56.8</v>
      </c>
      <c r="D23" s="30" t="s">
        <v>49</v>
      </c>
      <c r="E23" s="31" t="s">
        <v>46</v>
      </c>
      <c r="F23" s="31" t="s">
        <v>50</v>
      </c>
      <c r="G23" s="32" t="s">
        <v>51</v>
      </c>
      <c r="I23"/>
    </row>
    <row r="24" spans="1:9" ht="39.6">
      <c r="A24" s="70">
        <f t="shared" si="0"/>
        <v>20</v>
      </c>
      <c r="B24" s="36">
        <f>キューシート!$C24-$C23</f>
        <v>0</v>
      </c>
      <c r="C24" s="36">
        <v>56.8</v>
      </c>
      <c r="D24" s="37" t="s">
        <v>231</v>
      </c>
      <c r="E24" s="38" t="s">
        <v>223</v>
      </c>
      <c r="F24" s="38" t="s">
        <v>50</v>
      </c>
      <c r="G24" s="16" t="s">
        <v>262</v>
      </c>
      <c r="I24" s="66" t="s">
        <v>261</v>
      </c>
    </row>
    <row r="25" spans="1:9" ht="14.4">
      <c r="A25" s="69">
        <f t="shared" si="0"/>
        <v>21</v>
      </c>
      <c r="B25" s="26">
        <f>キューシート!$C25-$C24</f>
        <v>15.100000000000009</v>
      </c>
      <c r="C25" s="26">
        <v>71.900000000000006</v>
      </c>
      <c r="D25" s="30" t="s">
        <v>52</v>
      </c>
      <c r="E25" s="31" t="s">
        <v>46</v>
      </c>
      <c r="F25" s="31" t="s">
        <v>50</v>
      </c>
      <c r="G25" s="32" t="s">
        <v>53</v>
      </c>
      <c r="I25"/>
    </row>
    <row r="26" spans="1:9">
      <c r="A26" s="68">
        <f t="shared" si="0"/>
        <v>22</v>
      </c>
      <c r="B26" s="22">
        <f>キューシート!$C26-$C25</f>
        <v>0.29999999999999716</v>
      </c>
      <c r="C26" s="22">
        <v>72.2</v>
      </c>
      <c r="D26" s="35" t="s">
        <v>54</v>
      </c>
      <c r="E26" s="29" t="s">
        <v>55</v>
      </c>
      <c r="F26" s="29" t="s">
        <v>50</v>
      </c>
      <c r="G26" s="14" t="s">
        <v>56</v>
      </c>
      <c r="I26" s="66" t="s">
        <v>288</v>
      </c>
    </row>
    <row r="27" spans="1:9" ht="14.4">
      <c r="A27" s="69">
        <f t="shared" si="0"/>
        <v>23</v>
      </c>
      <c r="B27" s="26">
        <f>キューシート!$C27-$C26</f>
        <v>11</v>
      </c>
      <c r="C27" s="26">
        <v>83.2</v>
      </c>
      <c r="D27" s="30" t="s">
        <v>28</v>
      </c>
      <c r="E27" s="31" t="s">
        <v>25</v>
      </c>
      <c r="F27" s="31" t="s">
        <v>57</v>
      </c>
      <c r="G27" s="32"/>
      <c r="I27"/>
    </row>
    <row r="28" spans="1:9">
      <c r="A28" s="68">
        <f t="shared" si="0"/>
        <v>24</v>
      </c>
      <c r="B28" s="22">
        <f>キューシート!$C28-$C27</f>
        <v>15.200000000000003</v>
      </c>
      <c r="C28" s="22">
        <v>98.4</v>
      </c>
      <c r="D28" s="35" t="s">
        <v>58</v>
      </c>
      <c r="E28" s="29" t="s">
        <v>59</v>
      </c>
      <c r="F28" s="29" t="s">
        <v>50</v>
      </c>
      <c r="G28" s="14" t="s">
        <v>60</v>
      </c>
      <c r="I28" s="66" t="s">
        <v>289</v>
      </c>
    </row>
    <row r="29" spans="1:9" ht="14.4">
      <c r="A29" s="69">
        <f t="shared" si="0"/>
        <v>25</v>
      </c>
      <c r="B29" s="26">
        <f>キューシート!$C29-$C28</f>
        <v>4.8999999999999915</v>
      </c>
      <c r="C29" s="26">
        <v>103.3</v>
      </c>
      <c r="D29" s="39" t="s">
        <v>61</v>
      </c>
      <c r="E29" s="27" t="s">
        <v>62</v>
      </c>
      <c r="F29" s="27" t="s">
        <v>63</v>
      </c>
      <c r="G29" s="28" t="s">
        <v>64</v>
      </c>
      <c r="I29"/>
    </row>
    <row r="30" spans="1:9">
      <c r="A30" s="68">
        <f t="shared" si="0"/>
        <v>26</v>
      </c>
      <c r="B30" s="22">
        <f>キューシート!$C30-$C29</f>
        <v>0.20000000000000284</v>
      </c>
      <c r="C30" s="22">
        <v>103.5</v>
      </c>
      <c r="D30" s="40" t="s">
        <v>10</v>
      </c>
      <c r="E30" s="41" t="s">
        <v>65</v>
      </c>
      <c r="F30" s="41" t="s">
        <v>66</v>
      </c>
      <c r="G30" s="42" t="s">
        <v>224</v>
      </c>
      <c r="I30" s="66" t="s">
        <v>290</v>
      </c>
    </row>
    <row r="31" spans="1:9">
      <c r="A31" s="69">
        <f t="shared" si="0"/>
        <v>27</v>
      </c>
      <c r="B31" s="26">
        <f>キューシート!$C31-$C30</f>
        <v>2.5999999999999943</v>
      </c>
      <c r="C31" s="26">
        <v>106.1</v>
      </c>
      <c r="D31" s="30" t="s">
        <v>67</v>
      </c>
      <c r="E31" s="31" t="s">
        <v>65</v>
      </c>
      <c r="F31" s="31" t="s">
        <v>68</v>
      </c>
      <c r="G31" s="43" t="s">
        <v>69</v>
      </c>
    </row>
    <row r="32" spans="1:9">
      <c r="A32" s="68">
        <f t="shared" si="0"/>
        <v>28</v>
      </c>
      <c r="B32" s="22">
        <f>キューシート!$C32-$C31</f>
        <v>6</v>
      </c>
      <c r="C32" s="22">
        <v>112.1</v>
      </c>
      <c r="D32" s="35" t="s">
        <v>70</v>
      </c>
      <c r="E32" s="29" t="s">
        <v>55</v>
      </c>
      <c r="F32" s="29" t="s">
        <v>225</v>
      </c>
      <c r="G32" s="14" t="s">
        <v>71</v>
      </c>
    </row>
    <row r="33" spans="1:7">
      <c r="A33" s="69">
        <f t="shared" si="0"/>
        <v>29</v>
      </c>
      <c r="B33" s="26">
        <f>キューシート!$C33-$C32</f>
        <v>7</v>
      </c>
      <c r="C33" s="26">
        <v>119.1</v>
      </c>
      <c r="D33" s="30" t="s">
        <v>72</v>
      </c>
      <c r="E33" s="31" t="s">
        <v>46</v>
      </c>
      <c r="F33" s="31" t="s">
        <v>73</v>
      </c>
      <c r="G33" s="32" t="s">
        <v>226</v>
      </c>
    </row>
    <row r="34" spans="1:7" ht="39.6">
      <c r="A34" s="70">
        <f t="shared" si="0"/>
        <v>30</v>
      </c>
      <c r="B34" s="36">
        <f>キューシート!$C34-$C33</f>
        <v>0</v>
      </c>
      <c r="C34" s="36">
        <v>119.1</v>
      </c>
      <c r="D34" s="37" t="s">
        <v>230</v>
      </c>
      <c r="E34" s="38" t="s">
        <v>223</v>
      </c>
      <c r="F34" s="38" t="s">
        <v>73</v>
      </c>
      <c r="G34" s="16" t="s">
        <v>263</v>
      </c>
    </row>
    <row r="35" spans="1:7">
      <c r="A35" s="69">
        <f t="shared" si="0"/>
        <v>31</v>
      </c>
      <c r="B35" s="26">
        <f>キューシート!$C35-$C34</f>
        <v>3.5</v>
      </c>
      <c r="C35" s="26">
        <v>122.6</v>
      </c>
      <c r="D35" s="30" t="s">
        <v>74</v>
      </c>
      <c r="E35" s="31" t="s">
        <v>46</v>
      </c>
      <c r="F35" s="31" t="s">
        <v>76</v>
      </c>
      <c r="G35" s="32" t="s">
        <v>75</v>
      </c>
    </row>
    <row r="36" spans="1:7" ht="39.6">
      <c r="A36" s="68">
        <f t="shared" si="0"/>
        <v>32</v>
      </c>
      <c r="B36" s="22">
        <f>キューシート!$C36-$C35</f>
        <v>1.8000000000000114</v>
      </c>
      <c r="C36" s="22">
        <v>124.4</v>
      </c>
      <c r="D36" s="35" t="s">
        <v>77</v>
      </c>
      <c r="E36" s="29" t="s">
        <v>55</v>
      </c>
      <c r="F36" s="29" t="s">
        <v>78</v>
      </c>
      <c r="G36" s="14" t="s">
        <v>79</v>
      </c>
    </row>
    <row r="37" spans="1:7">
      <c r="A37" s="69">
        <f t="shared" si="0"/>
        <v>33</v>
      </c>
      <c r="B37" s="26">
        <f>キューシート!$C37-$C36</f>
        <v>26.199999999999989</v>
      </c>
      <c r="C37" s="26">
        <v>150.6</v>
      </c>
      <c r="D37" s="30" t="s">
        <v>81</v>
      </c>
      <c r="E37" s="31" t="s">
        <v>82</v>
      </c>
      <c r="F37" s="31" t="s">
        <v>84</v>
      </c>
      <c r="G37" s="32" t="s">
        <v>83</v>
      </c>
    </row>
    <row r="38" spans="1:7">
      <c r="A38" s="68">
        <f t="shared" si="0"/>
        <v>34</v>
      </c>
      <c r="B38" s="22">
        <f>キューシート!$C38-$C37</f>
        <v>0.30000000000001137</v>
      </c>
      <c r="C38" s="22">
        <v>150.9</v>
      </c>
      <c r="D38" s="35" t="s">
        <v>85</v>
      </c>
      <c r="E38" s="29" t="s">
        <v>55</v>
      </c>
      <c r="F38" s="29" t="s">
        <v>27</v>
      </c>
      <c r="G38" s="14" t="s">
        <v>227</v>
      </c>
    </row>
    <row r="39" spans="1:7">
      <c r="A39" s="69">
        <f t="shared" si="0"/>
        <v>35</v>
      </c>
      <c r="B39" s="26">
        <f>キューシート!$C39-$C38</f>
        <v>9.9999999999994316E-2</v>
      </c>
      <c r="C39" s="26">
        <v>151</v>
      </c>
      <c r="D39" s="30" t="s">
        <v>86</v>
      </c>
      <c r="E39" s="31" t="s">
        <v>46</v>
      </c>
      <c r="F39" s="31" t="s">
        <v>78</v>
      </c>
      <c r="G39" s="32" t="s">
        <v>88</v>
      </c>
    </row>
    <row r="40" spans="1:7">
      <c r="A40" s="68">
        <f t="shared" si="0"/>
        <v>36</v>
      </c>
      <c r="B40" s="22">
        <f>キューシート!$C40-$C39</f>
        <v>8.9000000000000057</v>
      </c>
      <c r="C40" s="22">
        <v>159.9</v>
      </c>
      <c r="D40" s="35" t="s">
        <v>89</v>
      </c>
      <c r="E40" s="29" t="s">
        <v>55</v>
      </c>
      <c r="F40" s="29" t="s">
        <v>90</v>
      </c>
      <c r="G40" s="14" t="s">
        <v>91</v>
      </c>
    </row>
    <row r="41" spans="1:7">
      <c r="A41" s="69">
        <f t="shared" si="0"/>
        <v>37</v>
      </c>
      <c r="B41" s="26">
        <f>キューシート!$C41-$C40</f>
        <v>38.099999999999994</v>
      </c>
      <c r="C41" s="26">
        <v>198</v>
      </c>
      <c r="D41" s="30"/>
      <c r="E41" s="44" t="s">
        <v>62</v>
      </c>
      <c r="F41" s="31" t="s">
        <v>92</v>
      </c>
      <c r="G41" s="32" t="s">
        <v>95</v>
      </c>
    </row>
    <row r="42" spans="1:7">
      <c r="A42" s="68">
        <f t="shared" si="0"/>
        <v>38</v>
      </c>
      <c r="B42" s="22">
        <f>キューシート!$C42-$C41</f>
        <v>0.19999999999998863</v>
      </c>
      <c r="C42" s="22">
        <v>198.2</v>
      </c>
      <c r="D42" s="35" t="s">
        <v>93</v>
      </c>
      <c r="E42" s="45" t="s">
        <v>59</v>
      </c>
      <c r="F42" s="29" t="s">
        <v>94</v>
      </c>
      <c r="G42" s="46" t="s">
        <v>96</v>
      </c>
    </row>
    <row r="43" spans="1:7">
      <c r="A43" s="69">
        <f t="shared" si="0"/>
        <v>39</v>
      </c>
      <c r="B43" s="26">
        <f>キューシート!$C43-$C42</f>
        <v>3.5</v>
      </c>
      <c r="C43" s="26">
        <v>201.7</v>
      </c>
      <c r="D43" s="39" t="s">
        <v>97</v>
      </c>
      <c r="E43" s="27" t="s">
        <v>55</v>
      </c>
      <c r="F43" s="27" t="s">
        <v>228</v>
      </c>
      <c r="G43" s="28" t="s">
        <v>99</v>
      </c>
    </row>
    <row r="44" spans="1:7">
      <c r="A44" s="68">
        <f t="shared" si="0"/>
        <v>40</v>
      </c>
      <c r="B44" s="22">
        <f>キューシート!$C44-$C43</f>
        <v>2.5</v>
      </c>
      <c r="C44" s="22">
        <v>204.2</v>
      </c>
      <c r="D44" s="35" t="s">
        <v>100</v>
      </c>
      <c r="E44" s="45" t="s">
        <v>55</v>
      </c>
      <c r="F44" s="29" t="s">
        <v>98</v>
      </c>
      <c r="G44" s="14" t="s">
        <v>101</v>
      </c>
    </row>
    <row r="45" spans="1:7" ht="66">
      <c r="A45" s="70">
        <f t="shared" si="0"/>
        <v>41</v>
      </c>
      <c r="B45" s="36">
        <f>キューシート!$C45-$C44</f>
        <v>0.10000000000002274</v>
      </c>
      <c r="C45" s="36">
        <v>204.3</v>
      </c>
      <c r="D45" s="62" t="s">
        <v>229</v>
      </c>
      <c r="E45" s="63" t="s">
        <v>223</v>
      </c>
      <c r="F45" s="38" t="s">
        <v>218</v>
      </c>
      <c r="G45" s="64" t="s">
        <v>280</v>
      </c>
    </row>
    <row r="46" spans="1:7">
      <c r="A46" s="68">
        <f t="shared" si="0"/>
        <v>42</v>
      </c>
      <c r="B46" s="22">
        <f>キューシート!$C46-$C45</f>
        <v>0.59999999999999432</v>
      </c>
      <c r="C46" s="22">
        <v>204.9</v>
      </c>
      <c r="D46" s="35" t="s">
        <v>216</v>
      </c>
      <c r="E46" s="45" t="s">
        <v>65</v>
      </c>
      <c r="F46" s="29" t="s">
        <v>232</v>
      </c>
      <c r="G46" s="14" t="s">
        <v>102</v>
      </c>
    </row>
    <row r="47" spans="1:7" ht="26.4">
      <c r="A47" s="68">
        <f t="shared" si="0"/>
        <v>43</v>
      </c>
      <c r="B47" s="22">
        <f>キューシート!$C47-$C46</f>
        <v>0.79999999999998295</v>
      </c>
      <c r="C47" s="22">
        <v>205.7</v>
      </c>
      <c r="D47" s="35" t="s">
        <v>26</v>
      </c>
      <c r="E47" s="29" t="s">
        <v>46</v>
      </c>
      <c r="F47" s="29" t="s">
        <v>233</v>
      </c>
      <c r="G47" s="14" t="s">
        <v>275</v>
      </c>
    </row>
    <row r="48" spans="1:7">
      <c r="A48" s="68">
        <f t="shared" si="0"/>
        <v>44</v>
      </c>
      <c r="B48" s="22">
        <f>キューシート!$C48-$C47</f>
        <v>6</v>
      </c>
      <c r="C48" s="22">
        <v>211.7</v>
      </c>
      <c r="D48" s="35" t="s">
        <v>26</v>
      </c>
      <c r="E48" s="29" t="s">
        <v>25</v>
      </c>
      <c r="F48" s="29" t="s">
        <v>103</v>
      </c>
      <c r="G48" s="14"/>
    </row>
    <row r="49" spans="1:7">
      <c r="A49" s="68">
        <f t="shared" si="0"/>
        <v>45</v>
      </c>
      <c r="B49" s="22">
        <f>キューシート!$C49-$C48</f>
        <v>3.7000000000000171</v>
      </c>
      <c r="C49" s="22">
        <v>215.4</v>
      </c>
      <c r="D49" s="35" t="s">
        <v>26</v>
      </c>
      <c r="E49" s="45" t="s">
        <v>62</v>
      </c>
      <c r="F49" s="29" t="s">
        <v>27</v>
      </c>
      <c r="G49" s="14" t="s">
        <v>104</v>
      </c>
    </row>
    <row r="50" spans="1:7">
      <c r="A50" s="72">
        <f t="shared" si="0"/>
        <v>46</v>
      </c>
      <c r="B50" s="22">
        <f>キューシート!$C50-$C49</f>
        <v>0.40000000000000568</v>
      </c>
      <c r="C50" s="49">
        <v>215.8</v>
      </c>
      <c r="D50" s="35" t="s">
        <v>105</v>
      </c>
      <c r="E50" s="23" t="s">
        <v>55</v>
      </c>
      <c r="F50" s="29" t="s">
        <v>106</v>
      </c>
      <c r="G50" s="14" t="s">
        <v>107</v>
      </c>
    </row>
    <row r="51" spans="1:7">
      <c r="A51" s="68">
        <f t="shared" si="0"/>
        <v>47</v>
      </c>
      <c r="B51" s="22">
        <f>キューシート!$C51-$C50</f>
        <v>16.399999999999977</v>
      </c>
      <c r="C51" s="22">
        <v>232.2</v>
      </c>
      <c r="D51" s="35" t="s">
        <v>112</v>
      </c>
      <c r="E51" s="29" t="s">
        <v>62</v>
      </c>
      <c r="F51" s="29" t="s">
        <v>116</v>
      </c>
      <c r="G51" s="14" t="s">
        <v>236</v>
      </c>
    </row>
    <row r="52" spans="1:7">
      <c r="A52" s="68">
        <f t="shared" si="0"/>
        <v>48</v>
      </c>
      <c r="B52" s="22">
        <f>キューシート!$C52-$C51</f>
        <v>1.3000000000000114</v>
      </c>
      <c r="C52" s="22">
        <v>233.5</v>
      </c>
      <c r="D52" s="35" t="s">
        <v>234</v>
      </c>
      <c r="E52" s="29" t="s">
        <v>235</v>
      </c>
      <c r="F52" s="29" t="s">
        <v>204</v>
      </c>
      <c r="G52" s="14"/>
    </row>
    <row r="53" spans="1:7">
      <c r="A53" s="69">
        <f t="shared" si="0"/>
        <v>49</v>
      </c>
      <c r="B53" s="26">
        <f>キューシート!$C53-$C52</f>
        <v>41.100000000000023</v>
      </c>
      <c r="C53" s="26">
        <v>274.60000000000002</v>
      </c>
      <c r="D53" s="39" t="s">
        <v>108</v>
      </c>
      <c r="E53" s="44" t="s">
        <v>109</v>
      </c>
      <c r="F53" s="27" t="s">
        <v>111</v>
      </c>
      <c r="G53" s="28" t="s">
        <v>110</v>
      </c>
    </row>
    <row r="54" spans="1:7">
      <c r="A54" s="72">
        <f t="shared" si="0"/>
        <v>50</v>
      </c>
      <c r="B54" s="22">
        <f>キューシート!$C54-$C53</f>
        <v>4.1999999999999886</v>
      </c>
      <c r="C54" s="49">
        <v>278.8</v>
      </c>
      <c r="D54" s="35" t="s">
        <v>112</v>
      </c>
      <c r="E54" s="29" t="s">
        <v>13</v>
      </c>
      <c r="F54" s="29" t="s">
        <v>114</v>
      </c>
      <c r="G54" s="14" t="s">
        <v>217</v>
      </c>
    </row>
    <row r="55" spans="1:7" ht="52.8">
      <c r="A55" s="73">
        <f t="shared" si="0"/>
        <v>51</v>
      </c>
      <c r="B55" s="36">
        <f>キューシート!$C55-$C54</f>
        <v>0.59999999999996589</v>
      </c>
      <c r="C55" s="50">
        <v>279.39999999999998</v>
      </c>
      <c r="D55" s="37" t="s">
        <v>237</v>
      </c>
      <c r="E55" s="38" t="s">
        <v>238</v>
      </c>
      <c r="F55" s="38" t="s">
        <v>115</v>
      </c>
      <c r="G55" s="16" t="s">
        <v>271</v>
      </c>
    </row>
    <row r="56" spans="1:7">
      <c r="A56" s="72">
        <f t="shared" si="0"/>
        <v>52</v>
      </c>
      <c r="B56" s="22">
        <f>キューシート!$C56-$C55</f>
        <v>0.40000000000003411</v>
      </c>
      <c r="C56" s="49">
        <v>279.8</v>
      </c>
      <c r="D56" s="35" t="s">
        <v>112</v>
      </c>
      <c r="E56" s="29" t="s">
        <v>18</v>
      </c>
      <c r="F56" s="29" t="s">
        <v>116</v>
      </c>
      <c r="G56" s="14" t="s">
        <v>276</v>
      </c>
    </row>
    <row r="57" spans="1:7">
      <c r="A57" s="71">
        <f t="shared" si="0"/>
        <v>53</v>
      </c>
      <c r="B57" s="26">
        <f>キューシート!$C57-$C56</f>
        <v>0.89999999999997726</v>
      </c>
      <c r="C57" s="48">
        <v>280.7</v>
      </c>
      <c r="D57" s="30" t="s">
        <v>112</v>
      </c>
      <c r="E57" s="31" t="s">
        <v>25</v>
      </c>
      <c r="F57" s="31" t="s">
        <v>117</v>
      </c>
      <c r="G57" s="32"/>
    </row>
    <row r="58" spans="1:7">
      <c r="A58" s="72">
        <f t="shared" si="0"/>
        <v>54</v>
      </c>
      <c r="B58" s="22">
        <f>キューシート!$C58-$C57</f>
        <v>2.3000000000000114</v>
      </c>
      <c r="C58" s="49">
        <v>283</v>
      </c>
      <c r="D58" s="35" t="s">
        <v>10</v>
      </c>
      <c r="E58" s="29" t="s">
        <v>118</v>
      </c>
      <c r="F58" s="29" t="s">
        <v>29</v>
      </c>
      <c r="G58" s="14" t="s">
        <v>119</v>
      </c>
    </row>
    <row r="59" spans="1:7" ht="26.4">
      <c r="A59" s="71">
        <f t="shared" si="0"/>
        <v>55</v>
      </c>
      <c r="B59" s="26">
        <f>キューシート!$C59-$C58</f>
        <v>10.399999999999977</v>
      </c>
      <c r="C59" s="48">
        <v>293.39999999999998</v>
      </c>
      <c r="D59" s="30" t="s">
        <v>10</v>
      </c>
      <c r="E59" s="31" t="s">
        <v>46</v>
      </c>
      <c r="F59" s="31" t="s">
        <v>120</v>
      </c>
      <c r="G59" s="32" t="s">
        <v>121</v>
      </c>
    </row>
    <row r="60" spans="1:7">
      <c r="A60" s="72">
        <f t="shared" si="0"/>
        <v>56</v>
      </c>
      <c r="B60" s="22">
        <f>キューシート!$C60-$C59</f>
        <v>32.5</v>
      </c>
      <c r="C60" s="49">
        <v>325.89999999999998</v>
      </c>
      <c r="D60" s="35" t="s">
        <v>112</v>
      </c>
      <c r="E60" s="45" t="s">
        <v>59</v>
      </c>
      <c r="F60" s="29" t="s">
        <v>123</v>
      </c>
      <c r="G60" s="14" t="s">
        <v>124</v>
      </c>
    </row>
    <row r="61" spans="1:7">
      <c r="A61" s="71">
        <f t="shared" si="0"/>
        <v>57</v>
      </c>
      <c r="B61" s="26">
        <f>キューシート!$C61-$C60</f>
        <v>3.5</v>
      </c>
      <c r="C61" s="51">
        <v>329.4</v>
      </c>
      <c r="D61" s="30" t="s">
        <v>112</v>
      </c>
      <c r="E61" s="44" t="s">
        <v>18</v>
      </c>
      <c r="F61" s="31" t="s">
        <v>116</v>
      </c>
      <c r="G61" s="32" t="s">
        <v>239</v>
      </c>
    </row>
    <row r="62" spans="1:7">
      <c r="A62" s="72">
        <f t="shared" si="0"/>
        <v>58</v>
      </c>
      <c r="B62" s="22">
        <f>キューシート!$C62-$C61</f>
        <v>0.60000000000002274</v>
      </c>
      <c r="C62" s="52">
        <v>330</v>
      </c>
      <c r="D62" s="35" t="s">
        <v>112</v>
      </c>
      <c r="E62" s="29" t="s">
        <v>65</v>
      </c>
      <c r="F62" s="29" t="s">
        <v>126</v>
      </c>
      <c r="G62" s="14"/>
    </row>
    <row r="63" spans="1:7">
      <c r="A63" s="72">
        <f t="shared" si="0"/>
        <v>59</v>
      </c>
      <c r="B63" s="22">
        <f>キューシート!$C63-$C62</f>
        <v>1</v>
      </c>
      <c r="C63" s="52">
        <v>331</v>
      </c>
      <c r="D63" s="35" t="s">
        <v>112</v>
      </c>
      <c r="E63" s="29" t="s">
        <v>87</v>
      </c>
      <c r="F63" s="29" t="s">
        <v>125</v>
      </c>
      <c r="G63" s="14" t="s">
        <v>219</v>
      </c>
    </row>
    <row r="64" spans="1:7">
      <c r="A64" s="72">
        <f t="shared" si="0"/>
        <v>60</v>
      </c>
      <c r="B64" s="22">
        <f>キューシート!$C64-$C63</f>
        <v>1.1999999999999886</v>
      </c>
      <c r="C64" s="52">
        <v>332.2</v>
      </c>
      <c r="D64" s="35" t="s">
        <v>112</v>
      </c>
      <c r="E64" s="45" t="s">
        <v>59</v>
      </c>
      <c r="F64" s="29" t="s">
        <v>126</v>
      </c>
      <c r="G64" s="14" t="s">
        <v>127</v>
      </c>
    </row>
    <row r="65" spans="1:7">
      <c r="A65" s="72">
        <f t="shared" si="0"/>
        <v>61</v>
      </c>
      <c r="B65" s="22">
        <f>キューシート!$C65-$C64</f>
        <v>19.800000000000011</v>
      </c>
      <c r="C65" s="52">
        <v>352</v>
      </c>
      <c r="D65" s="35" t="s">
        <v>112</v>
      </c>
      <c r="E65" s="29" t="s">
        <v>55</v>
      </c>
      <c r="F65" s="29" t="s">
        <v>128</v>
      </c>
      <c r="G65" s="14" t="s">
        <v>129</v>
      </c>
    </row>
    <row r="66" spans="1:7">
      <c r="A66" s="72">
        <f t="shared" si="0"/>
        <v>62</v>
      </c>
      <c r="B66" s="22">
        <f>キューシート!$C66-$C65</f>
        <v>3</v>
      </c>
      <c r="C66" s="52">
        <v>355</v>
      </c>
      <c r="D66" s="35" t="s">
        <v>10</v>
      </c>
      <c r="E66" s="29" t="s">
        <v>55</v>
      </c>
      <c r="F66" s="29" t="s">
        <v>130</v>
      </c>
      <c r="G66" s="14" t="s">
        <v>131</v>
      </c>
    </row>
    <row r="67" spans="1:7" ht="79.2">
      <c r="A67" s="74">
        <f t="shared" si="0"/>
        <v>63</v>
      </c>
      <c r="B67" s="57">
        <f>キューシート!$C67-$C66</f>
        <v>15.5</v>
      </c>
      <c r="C67" s="58">
        <v>370.5</v>
      </c>
      <c r="D67" s="59" t="s">
        <v>242</v>
      </c>
      <c r="E67" s="60" t="s">
        <v>223</v>
      </c>
      <c r="F67" s="60" t="s">
        <v>240</v>
      </c>
      <c r="G67" s="61" t="s">
        <v>270</v>
      </c>
    </row>
    <row r="68" spans="1:7">
      <c r="A68" s="72">
        <f t="shared" si="0"/>
        <v>64</v>
      </c>
      <c r="B68" s="22">
        <f>キューシート!$C68-$C67</f>
        <v>0.19999999999998863</v>
      </c>
      <c r="C68" s="52">
        <v>370.7</v>
      </c>
      <c r="D68" s="35"/>
      <c r="E68" s="29" t="s">
        <v>62</v>
      </c>
      <c r="F68" s="29" t="s">
        <v>132</v>
      </c>
      <c r="G68" s="14" t="s">
        <v>133</v>
      </c>
    </row>
    <row r="69" spans="1:7">
      <c r="A69" s="71">
        <f t="shared" si="0"/>
        <v>65</v>
      </c>
      <c r="B69" s="26">
        <f>キューシート!$C69-$C68</f>
        <v>15.400000000000034</v>
      </c>
      <c r="C69" s="51">
        <v>386.1</v>
      </c>
      <c r="D69" s="30" t="s">
        <v>134</v>
      </c>
      <c r="E69" s="31" t="s">
        <v>87</v>
      </c>
      <c r="F69" s="31" t="s">
        <v>135</v>
      </c>
      <c r="G69" s="32" t="s">
        <v>136</v>
      </c>
    </row>
    <row r="70" spans="1:7">
      <c r="A70" s="72">
        <f t="shared" ref="A70:A120" si="1">ROW()-4</f>
        <v>66</v>
      </c>
      <c r="B70" s="22">
        <f>キューシート!$C70-$C69</f>
        <v>1.3999999999999773</v>
      </c>
      <c r="C70" s="52">
        <v>387.5</v>
      </c>
      <c r="D70" s="33" t="s">
        <v>134</v>
      </c>
      <c r="E70" s="29" t="s">
        <v>65</v>
      </c>
      <c r="F70" s="29" t="s">
        <v>135</v>
      </c>
      <c r="G70" s="14" t="s">
        <v>241</v>
      </c>
    </row>
    <row r="71" spans="1:7" ht="79.2">
      <c r="A71" s="73">
        <f t="shared" si="1"/>
        <v>67</v>
      </c>
      <c r="B71" s="36">
        <f>キューシート!$C71-$C70</f>
        <v>0.89999999999997726</v>
      </c>
      <c r="C71" s="53">
        <v>388.4</v>
      </c>
      <c r="D71" s="56" t="s">
        <v>277</v>
      </c>
      <c r="E71" s="38" t="s">
        <v>238</v>
      </c>
      <c r="F71" s="38" t="s">
        <v>137</v>
      </c>
      <c r="G71" s="16" t="s">
        <v>279</v>
      </c>
    </row>
    <row r="72" spans="1:7">
      <c r="A72" s="72">
        <f t="shared" si="1"/>
        <v>68</v>
      </c>
      <c r="B72" s="22">
        <f>キューシート!$C72-$C71</f>
        <v>5.1000000000000227</v>
      </c>
      <c r="C72" s="52">
        <v>393.5</v>
      </c>
      <c r="D72" s="33" t="s">
        <v>138</v>
      </c>
      <c r="E72" s="45" t="s">
        <v>139</v>
      </c>
      <c r="F72" s="45" t="s">
        <v>135</v>
      </c>
      <c r="G72" s="14" t="s">
        <v>140</v>
      </c>
    </row>
    <row r="73" spans="1:7">
      <c r="A73" s="71">
        <f t="shared" si="1"/>
        <v>69</v>
      </c>
      <c r="B73" s="26">
        <f>キューシート!$C73-$C72</f>
        <v>4.3000000000000114</v>
      </c>
      <c r="C73" s="51">
        <v>397.8</v>
      </c>
      <c r="D73" s="47" t="s">
        <v>141</v>
      </c>
      <c r="E73" s="31" t="s">
        <v>13</v>
      </c>
      <c r="F73" s="31" t="s">
        <v>50</v>
      </c>
      <c r="G73" s="54" t="s">
        <v>142</v>
      </c>
    </row>
    <row r="74" spans="1:7">
      <c r="A74" s="72">
        <f t="shared" si="1"/>
        <v>70</v>
      </c>
      <c r="B74" s="22">
        <f>キューシート!$C74-$C73</f>
        <v>15.5</v>
      </c>
      <c r="C74" s="49">
        <v>413.3</v>
      </c>
      <c r="D74" s="35" t="s">
        <v>173</v>
      </c>
      <c r="E74" s="29" t="s">
        <v>18</v>
      </c>
      <c r="F74" s="29" t="s">
        <v>143</v>
      </c>
      <c r="G74" s="14" t="s">
        <v>174</v>
      </c>
    </row>
    <row r="75" spans="1:7" ht="39.6">
      <c r="A75" s="73">
        <f t="shared" si="1"/>
        <v>71</v>
      </c>
      <c r="B75" s="36">
        <f>キューシート!$C75-$C74</f>
        <v>0</v>
      </c>
      <c r="C75" s="53">
        <v>413.3</v>
      </c>
      <c r="D75" s="56" t="s">
        <v>243</v>
      </c>
      <c r="E75" s="38" t="s">
        <v>18</v>
      </c>
      <c r="F75" s="38" t="s">
        <v>278</v>
      </c>
      <c r="G75" s="55" t="s">
        <v>269</v>
      </c>
    </row>
    <row r="76" spans="1:7">
      <c r="A76" s="72">
        <f t="shared" si="1"/>
        <v>72</v>
      </c>
      <c r="B76" s="22">
        <f>キューシート!$C76-$C75</f>
        <v>6.3999999999999773</v>
      </c>
      <c r="C76" s="52">
        <v>419.7</v>
      </c>
      <c r="D76" s="33" t="s">
        <v>146</v>
      </c>
      <c r="E76" s="29" t="s">
        <v>55</v>
      </c>
      <c r="F76" s="29" t="s">
        <v>122</v>
      </c>
      <c r="G76" s="14" t="s">
        <v>147</v>
      </c>
    </row>
    <row r="77" spans="1:7">
      <c r="A77" s="71">
        <f t="shared" si="1"/>
        <v>73</v>
      </c>
      <c r="B77" s="26">
        <f>キューシート!$C77-$C76</f>
        <v>0.40000000000003411</v>
      </c>
      <c r="C77" s="51">
        <v>420.1</v>
      </c>
      <c r="D77" s="30" t="s">
        <v>134</v>
      </c>
      <c r="E77" s="31" t="s">
        <v>87</v>
      </c>
      <c r="F77" s="31" t="s">
        <v>122</v>
      </c>
      <c r="G77" s="32" t="s">
        <v>151</v>
      </c>
    </row>
    <row r="78" spans="1:7">
      <c r="A78" s="72">
        <f t="shared" si="1"/>
        <v>74</v>
      </c>
      <c r="B78" s="22">
        <f>キューシート!$C78-$C77</f>
        <v>11.699999999999989</v>
      </c>
      <c r="C78" s="52">
        <v>431.8</v>
      </c>
      <c r="D78" s="35" t="s">
        <v>148</v>
      </c>
      <c r="E78" s="29" t="s">
        <v>55</v>
      </c>
      <c r="F78" s="29" t="s">
        <v>149</v>
      </c>
      <c r="G78" s="14" t="s">
        <v>150</v>
      </c>
    </row>
    <row r="79" spans="1:7">
      <c r="A79" s="71">
        <f t="shared" si="1"/>
        <v>75</v>
      </c>
      <c r="B79" s="26">
        <f>キューシート!$C79-$C78</f>
        <v>2.8000000000000114</v>
      </c>
      <c r="C79" s="51">
        <v>434.6</v>
      </c>
      <c r="D79" s="30" t="s">
        <v>152</v>
      </c>
      <c r="E79" s="31" t="s">
        <v>55</v>
      </c>
      <c r="F79" s="31" t="s">
        <v>116</v>
      </c>
      <c r="G79" s="32"/>
    </row>
    <row r="80" spans="1:7">
      <c r="A80" s="72">
        <f t="shared" si="1"/>
        <v>76</v>
      </c>
      <c r="B80" s="22">
        <f>キューシート!$C80-$C79</f>
        <v>0.5</v>
      </c>
      <c r="C80" s="52">
        <v>435.1</v>
      </c>
      <c r="D80" s="35" t="s">
        <v>10</v>
      </c>
      <c r="E80" s="29" t="s">
        <v>55</v>
      </c>
      <c r="F80" s="29" t="s">
        <v>153</v>
      </c>
      <c r="G80" s="14" t="s">
        <v>244</v>
      </c>
    </row>
    <row r="81" spans="1:7">
      <c r="A81" s="71">
        <f t="shared" si="1"/>
        <v>77</v>
      </c>
      <c r="B81" s="26">
        <f>キューシート!$C81-$C80</f>
        <v>4.6999999999999886</v>
      </c>
      <c r="C81" s="51">
        <v>439.8</v>
      </c>
      <c r="D81" s="30" t="s">
        <v>154</v>
      </c>
      <c r="E81" s="31" t="s">
        <v>87</v>
      </c>
      <c r="F81" s="31" t="s">
        <v>155</v>
      </c>
      <c r="G81" s="54" t="s">
        <v>156</v>
      </c>
    </row>
    <row r="82" spans="1:7">
      <c r="A82" s="72">
        <f t="shared" si="1"/>
        <v>78</v>
      </c>
      <c r="B82" s="22">
        <f>キューシート!$C82-$C81</f>
        <v>1.5999999999999659</v>
      </c>
      <c r="C82" s="52">
        <v>441.4</v>
      </c>
      <c r="D82" s="35"/>
      <c r="E82" s="29" t="s">
        <v>62</v>
      </c>
      <c r="F82" s="29" t="s">
        <v>155</v>
      </c>
      <c r="G82" s="46" t="s">
        <v>157</v>
      </c>
    </row>
    <row r="83" spans="1:7">
      <c r="A83" s="71">
        <f t="shared" si="1"/>
        <v>79</v>
      </c>
      <c r="B83" s="22">
        <f>キューシート!$C83-$C82</f>
        <v>4.9000000000000341</v>
      </c>
      <c r="C83" s="51">
        <v>446.3</v>
      </c>
      <c r="D83" s="47" t="s">
        <v>134</v>
      </c>
      <c r="E83" s="31" t="s">
        <v>87</v>
      </c>
      <c r="F83" s="31" t="s">
        <v>283</v>
      </c>
      <c r="G83" s="32"/>
    </row>
    <row r="84" spans="1:7">
      <c r="A84" s="72">
        <f t="shared" si="1"/>
        <v>80</v>
      </c>
      <c r="B84" s="22">
        <f>キューシート!$C84-$C83</f>
        <v>0.59999999999996589</v>
      </c>
      <c r="C84" s="52">
        <v>446.9</v>
      </c>
      <c r="D84" s="35" t="s">
        <v>10</v>
      </c>
      <c r="E84" s="29" t="s">
        <v>55</v>
      </c>
      <c r="F84" s="29" t="s">
        <v>155</v>
      </c>
      <c r="G84" s="14" t="s">
        <v>284</v>
      </c>
    </row>
    <row r="85" spans="1:7">
      <c r="A85" s="72">
        <f t="shared" si="1"/>
        <v>81</v>
      </c>
      <c r="B85" s="22">
        <f>キューシート!$C85-$C84</f>
        <v>2.9000000000000341</v>
      </c>
      <c r="C85" s="52">
        <v>449.8</v>
      </c>
      <c r="D85" s="35" t="s">
        <v>112</v>
      </c>
      <c r="E85" s="29" t="s">
        <v>245</v>
      </c>
      <c r="F85" s="29" t="s">
        <v>246</v>
      </c>
      <c r="G85" s="14" t="s">
        <v>247</v>
      </c>
    </row>
    <row r="86" spans="1:7">
      <c r="A86" s="72">
        <f t="shared" si="1"/>
        <v>82</v>
      </c>
      <c r="B86" s="22">
        <f>キューシート!$C86-$C85</f>
        <v>2.8000000000000114</v>
      </c>
      <c r="C86" s="49">
        <v>452.6</v>
      </c>
      <c r="D86" s="35" t="s">
        <v>10</v>
      </c>
      <c r="E86" s="29" t="s">
        <v>65</v>
      </c>
      <c r="F86" s="29" t="s">
        <v>155</v>
      </c>
      <c r="G86" s="14" t="s">
        <v>159</v>
      </c>
    </row>
    <row r="87" spans="1:7" ht="26.4">
      <c r="A87" s="72">
        <f t="shared" si="1"/>
        <v>83</v>
      </c>
      <c r="B87" s="22">
        <f>キューシート!$C87-$C86</f>
        <v>4.1999999999999886</v>
      </c>
      <c r="C87" s="49">
        <v>456.8</v>
      </c>
      <c r="D87" s="35" t="s">
        <v>160</v>
      </c>
      <c r="E87" s="29" t="s">
        <v>87</v>
      </c>
      <c r="F87" s="29" t="s">
        <v>113</v>
      </c>
      <c r="G87" s="14" t="s">
        <v>248</v>
      </c>
    </row>
    <row r="88" spans="1:7" ht="26.4">
      <c r="A88" s="72">
        <f t="shared" si="1"/>
        <v>84</v>
      </c>
      <c r="B88" s="22">
        <f>キューシート!$C88-$C87</f>
        <v>1.5999999999999659</v>
      </c>
      <c r="C88" s="49">
        <v>458.4</v>
      </c>
      <c r="D88" s="35" t="s">
        <v>162</v>
      </c>
      <c r="E88" s="29" t="s">
        <v>55</v>
      </c>
      <c r="F88" s="29" t="s">
        <v>163</v>
      </c>
      <c r="G88" s="14" t="s">
        <v>161</v>
      </c>
    </row>
    <row r="89" spans="1:7">
      <c r="A89" s="72">
        <f t="shared" si="1"/>
        <v>85</v>
      </c>
      <c r="B89" s="22">
        <f>キューシート!$C89-$C88</f>
        <v>16.200000000000045</v>
      </c>
      <c r="C89" s="49">
        <v>474.6</v>
      </c>
      <c r="D89" s="35" t="s">
        <v>164</v>
      </c>
      <c r="E89" s="29" t="s">
        <v>46</v>
      </c>
      <c r="F89" s="29" t="s">
        <v>165</v>
      </c>
      <c r="G89" s="14" t="s">
        <v>168</v>
      </c>
    </row>
    <row r="90" spans="1:7">
      <c r="A90" s="72">
        <f t="shared" si="1"/>
        <v>86</v>
      </c>
      <c r="B90" s="22">
        <f>キューシート!$C90-$C89</f>
        <v>1.5999999999999659</v>
      </c>
      <c r="C90" s="49">
        <v>476.2</v>
      </c>
      <c r="D90" s="35" t="s">
        <v>166</v>
      </c>
      <c r="E90" s="29" t="s">
        <v>55</v>
      </c>
      <c r="F90" s="29" t="s">
        <v>167</v>
      </c>
      <c r="G90" s="14" t="s">
        <v>169</v>
      </c>
    </row>
    <row r="91" spans="1:7">
      <c r="A91" s="72">
        <f t="shared" si="1"/>
        <v>87</v>
      </c>
      <c r="B91" s="22">
        <f>キューシート!$C91-$C90</f>
        <v>8.5</v>
      </c>
      <c r="C91" s="49">
        <v>484.7</v>
      </c>
      <c r="D91" s="35" t="s">
        <v>170</v>
      </c>
      <c r="E91" s="29" t="s">
        <v>87</v>
      </c>
      <c r="F91" s="29" t="s">
        <v>171</v>
      </c>
      <c r="G91" s="14" t="s">
        <v>172</v>
      </c>
    </row>
    <row r="92" spans="1:7">
      <c r="A92" s="72">
        <f t="shared" si="1"/>
        <v>88</v>
      </c>
      <c r="B92" s="22">
        <f>キューシート!$C92-$C91</f>
        <v>10.900000000000034</v>
      </c>
      <c r="C92" s="49">
        <v>495.6</v>
      </c>
      <c r="D92" s="35" t="s">
        <v>175</v>
      </c>
      <c r="E92" s="29" t="s">
        <v>55</v>
      </c>
      <c r="F92" s="29" t="s">
        <v>176</v>
      </c>
      <c r="G92" s="14" t="s">
        <v>177</v>
      </c>
    </row>
    <row r="93" spans="1:7" ht="39.6">
      <c r="A93" s="73">
        <f>ROW()-4</f>
        <v>89</v>
      </c>
      <c r="B93" s="36">
        <f>キューシート!$C93-$C92</f>
        <v>1.5999999999999659</v>
      </c>
      <c r="C93" s="50">
        <v>497.2</v>
      </c>
      <c r="D93" s="62" t="s">
        <v>286</v>
      </c>
      <c r="E93" s="38" t="s">
        <v>223</v>
      </c>
      <c r="F93" s="38" t="s">
        <v>287</v>
      </c>
      <c r="G93" s="16" t="s">
        <v>291</v>
      </c>
    </row>
    <row r="94" spans="1:7">
      <c r="A94" s="72">
        <f t="shared" si="1"/>
        <v>90</v>
      </c>
      <c r="B94" s="22">
        <f>キューシート!$C94-$C93</f>
        <v>10.699999999999989</v>
      </c>
      <c r="C94" s="49">
        <v>507.9</v>
      </c>
      <c r="D94" s="35" t="s">
        <v>112</v>
      </c>
      <c r="E94" s="29" t="s">
        <v>46</v>
      </c>
      <c r="F94" s="29" t="s">
        <v>116</v>
      </c>
      <c r="G94" s="14" t="s">
        <v>178</v>
      </c>
    </row>
    <row r="95" spans="1:7">
      <c r="A95" s="72">
        <f t="shared" si="1"/>
        <v>91</v>
      </c>
      <c r="B95" s="22">
        <f>キューシート!$C95-$C94</f>
        <v>1.8000000000000114</v>
      </c>
      <c r="C95" s="49">
        <v>509.7</v>
      </c>
      <c r="D95" s="35" t="s">
        <v>112</v>
      </c>
      <c r="E95" s="29" t="s">
        <v>46</v>
      </c>
      <c r="F95" s="29" t="s">
        <v>116</v>
      </c>
      <c r="G95" s="14" t="s">
        <v>267</v>
      </c>
    </row>
    <row r="96" spans="1:7">
      <c r="A96" s="72">
        <f t="shared" si="1"/>
        <v>92</v>
      </c>
      <c r="B96" s="22">
        <f>キューシート!$C96-$C95</f>
        <v>1.9000000000000341</v>
      </c>
      <c r="C96" s="49">
        <v>511.6</v>
      </c>
      <c r="D96" s="35" t="s">
        <v>158</v>
      </c>
      <c r="E96" s="29" t="s">
        <v>87</v>
      </c>
      <c r="F96" s="29" t="s">
        <v>179</v>
      </c>
      <c r="G96" s="14"/>
    </row>
    <row r="97" spans="1:7">
      <c r="A97" s="72">
        <f t="shared" si="1"/>
        <v>93</v>
      </c>
      <c r="B97" s="22">
        <f>キューシート!$C97-$C96</f>
        <v>16.100000000000023</v>
      </c>
      <c r="C97" s="49">
        <v>527.70000000000005</v>
      </c>
      <c r="D97" s="35" t="s">
        <v>112</v>
      </c>
      <c r="E97" s="29" t="s">
        <v>55</v>
      </c>
      <c r="F97" s="29" t="s">
        <v>180</v>
      </c>
      <c r="G97" s="14" t="s">
        <v>181</v>
      </c>
    </row>
    <row r="98" spans="1:7">
      <c r="A98" s="72">
        <f t="shared" si="1"/>
        <v>94</v>
      </c>
      <c r="B98" s="22">
        <f>キューシート!$C98-$C97</f>
        <v>1.7999999999999545</v>
      </c>
      <c r="C98" s="49">
        <v>529.5</v>
      </c>
      <c r="D98" s="35" t="s">
        <v>182</v>
      </c>
      <c r="E98" s="29" t="s">
        <v>46</v>
      </c>
      <c r="F98" s="29" t="s">
        <v>183</v>
      </c>
      <c r="G98" s="14" t="s">
        <v>184</v>
      </c>
    </row>
    <row r="99" spans="1:7">
      <c r="A99" s="72">
        <f t="shared" si="1"/>
        <v>95</v>
      </c>
      <c r="B99" s="22">
        <f>キューシート!$C99-$C98</f>
        <v>2.3999999999999773</v>
      </c>
      <c r="C99" s="49">
        <v>531.9</v>
      </c>
      <c r="D99" s="35" t="s">
        <v>112</v>
      </c>
      <c r="E99" s="29" t="s">
        <v>55</v>
      </c>
      <c r="F99" s="29" t="s">
        <v>186</v>
      </c>
      <c r="G99" s="14" t="s">
        <v>185</v>
      </c>
    </row>
    <row r="100" spans="1:7">
      <c r="A100" s="72">
        <f t="shared" si="1"/>
        <v>96</v>
      </c>
      <c r="B100" s="22">
        <f>キューシート!$C100-$C99</f>
        <v>3.1000000000000227</v>
      </c>
      <c r="C100" s="49">
        <v>535</v>
      </c>
      <c r="D100" s="35" t="s">
        <v>10</v>
      </c>
      <c r="E100" s="29" t="s">
        <v>46</v>
      </c>
      <c r="F100" s="29" t="s">
        <v>187</v>
      </c>
      <c r="G100" s="14"/>
    </row>
    <row r="101" spans="1:7" ht="39.6">
      <c r="A101" s="73">
        <f t="shared" si="1"/>
        <v>97</v>
      </c>
      <c r="B101" s="36">
        <f>キューシート!$C101-$C100</f>
        <v>0</v>
      </c>
      <c r="C101" s="50">
        <v>535</v>
      </c>
      <c r="D101" s="37" t="s">
        <v>249</v>
      </c>
      <c r="E101" s="38" t="s">
        <v>223</v>
      </c>
      <c r="F101" s="38" t="s">
        <v>187</v>
      </c>
      <c r="G101" s="16" t="s">
        <v>264</v>
      </c>
    </row>
    <row r="102" spans="1:7">
      <c r="A102" s="72">
        <f t="shared" si="1"/>
        <v>98</v>
      </c>
      <c r="B102" s="22">
        <f>キューシート!$C102-$C101</f>
        <v>5.2999999999999545</v>
      </c>
      <c r="C102" s="49">
        <v>540.29999999999995</v>
      </c>
      <c r="D102" s="35" t="s">
        <v>197</v>
      </c>
      <c r="E102" s="29" t="s">
        <v>65</v>
      </c>
      <c r="F102" s="29" t="s">
        <v>188</v>
      </c>
      <c r="G102" s="14" t="s">
        <v>189</v>
      </c>
    </row>
    <row r="103" spans="1:7">
      <c r="A103" s="72">
        <f t="shared" si="1"/>
        <v>99</v>
      </c>
      <c r="B103" s="22">
        <f>キューシート!$C103-$C102</f>
        <v>0.80000000000006821</v>
      </c>
      <c r="C103" s="49">
        <v>541.1</v>
      </c>
      <c r="D103" s="35"/>
      <c r="E103" s="29" t="s">
        <v>191</v>
      </c>
      <c r="F103" s="29" t="s">
        <v>188</v>
      </c>
      <c r="G103" s="14" t="s">
        <v>190</v>
      </c>
    </row>
    <row r="104" spans="1:7">
      <c r="A104" s="72">
        <f t="shared" si="1"/>
        <v>100</v>
      </c>
      <c r="B104" s="22">
        <f>キューシート!$C104-$C103</f>
        <v>1.2999999999999545</v>
      </c>
      <c r="C104" s="49">
        <v>542.4</v>
      </c>
      <c r="D104" s="35"/>
      <c r="E104" s="45" t="s">
        <v>59</v>
      </c>
      <c r="F104" s="29" t="s">
        <v>188</v>
      </c>
      <c r="G104" s="14" t="s">
        <v>192</v>
      </c>
    </row>
    <row r="105" spans="1:7">
      <c r="A105" s="72">
        <f t="shared" si="1"/>
        <v>101</v>
      </c>
      <c r="B105" s="22">
        <f>キューシート!$C105-$C104</f>
        <v>5.8000000000000682</v>
      </c>
      <c r="C105" s="49">
        <v>548.20000000000005</v>
      </c>
      <c r="D105" s="35" t="s">
        <v>112</v>
      </c>
      <c r="E105" s="29" t="s">
        <v>55</v>
      </c>
      <c r="F105" s="29" t="s">
        <v>193</v>
      </c>
      <c r="G105" s="14" t="s">
        <v>194</v>
      </c>
    </row>
    <row r="106" spans="1:7">
      <c r="A106" s="72">
        <f t="shared" si="1"/>
        <v>102</v>
      </c>
      <c r="B106" s="22">
        <f>キューシート!$C106-$C105</f>
        <v>1.2999999999999545</v>
      </c>
      <c r="C106" s="49">
        <v>549.5</v>
      </c>
      <c r="D106" s="35" t="s">
        <v>112</v>
      </c>
      <c r="E106" s="29" t="s">
        <v>46</v>
      </c>
      <c r="F106" s="29" t="s">
        <v>195</v>
      </c>
      <c r="G106" s="14" t="s">
        <v>196</v>
      </c>
    </row>
    <row r="107" spans="1:7">
      <c r="A107" s="72">
        <f t="shared" si="1"/>
        <v>103</v>
      </c>
      <c r="B107" s="22">
        <f>キューシート!$C107-$C106</f>
        <v>1.3999999999999773</v>
      </c>
      <c r="C107" s="49">
        <v>550.9</v>
      </c>
      <c r="D107" s="35" t="s">
        <v>112</v>
      </c>
      <c r="E107" s="29" t="s">
        <v>55</v>
      </c>
      <c r="F107" s="29" t="s">
        <v>116</v>
      </c>
      <c r="G107" s="14"/>
    </row>
    <row r="108" spans="1:7">
      <c r="A108" s="72">
        <f t="shared" si="1"/>
        <v>104</v>
      </c>
      <c r="B108" s="22">
        <f>キューシート!$C108-$C107</f>
        <v>0.20000000000004547</v>
      </c>
      <c r="C108" s="49">
        <v>551.1</v>
      </c>
      <c r="D108" s="35"/>
      <c r="E108" s="29" t="s">
        <v>62</v>
      </c>
      <c r="F108" s="29" t="s">
        <v>116</v>
      </c>
      <c r="G108" s="14"/>
    </row>
    <row r="109" spans="1:7">
      <c r="A109" s="72">
        <f t="shared" si="1"/>
        <v>105</v>
      </c>
      <c r="B109" s="22">
        <f>キューシート!$C109-$C108</f>
        <v>2</v>
      </c>
      <c r="C109" s="49">
        <v>553.1</v>
      </c>
      <c r="D109" s="35" t="s">
        <v>158</v>
      </c>
      <c r="E109" s="29" t="s">
        <v>55</v>
      </c>
      <c r="F109" s="29" t="s">
        <v>195</v>
      </c>
      <c r="G109" s="14"/>
    </row>
    <row r="110" spans="1:7">
      <c r="A110" s="72">
        <f t="shared" si="1"/>
        <v>106</v>
      </c>
      <c r="B110" s="22">
        <f>キューシート!$C110-$C109</f>
        <v>0.39999999999997726</v>
      </c>
      <c r="C110" s="49">
        <v>553.5</v>
      </c>
      <c r="D110" s="35"/>
      <c r="E110" s="29" t="s">
        <v>62</v>
      </c>
      <c r="F110" s="29" t="s">
        <v>195</v>
      </c>
      <c r="G110" s="14" t="s">
        <v>266</v>
      </c>
    </row>
    <row r="111" spans="1:7">
      <c r="A111" s="72">
        <f t="shared" si="1"/>
        <v>107</v>
      </c>
      <c r="B111" s="22">
        <f>キューシート!$C111-$C110</f>
        <v>2.7999999999999545</v>
      </c>
      <c r="C111" s="49">
        <v>556.29999999999995</v>
      </c>
      <c r="D111" s="35" t="s">
        <v>158</v>
      </c>
      <c r="E111" s="29" t="s">
        <v>65</v>
      </c>
      <c r="F111" s="29" t="s">
        <v>195</v>
      </c>
      <c r="G111" s="14"/>
    </row>
    <row r="112" spans="1:7">
      <c r="A112" s="72">
        <f t="shared" si="1"/>
        <v>108</v>
      </c>
      <c r="B112" s="22">
        <f>キューシート!$C112-$C111</f>
        <v>0.40000000000009095</v>
      </c>
      <c r="C112" s="49">
        <v>556.70000000000005</v>
      </c>
      <c r="D112" s="35" t="s">
        <v>198</v>
      </c>
      <c r="E112" s="29" t="s">
        <v>46</v>
      </c>
      <c r="F112" s="29" t="s">
        <v>199</v>
      </c>
      <c r="G112" s="14"/>
    </row>
    <row r="113" spans="1:7">
      <c r="A113" s="72">
        <f t="shared" si="1"/>
        <v>109</v>
      </c>
      <c r="B113" s="22">
        <f>キューシート!$C113-$C112</f>
        <v>11.599999999999909</v>
      </c>
      <c r="C113" s="49">
        <v>568.29999999999995</v>
      </c>
      <c r="D113" s="35" t="s">
        <v>200</v>
      </c>
      <c r="E113" s="29" t="s">
        <v>55</v>
      </c>
      <c r="F113" s="29" t="s">
        <v>202</v>
      </c>
      <c r="G113" s="14" t="s">
        <v>201</v>
      </c>
    </row>
    <row r="114" spans="1:7">
      <c r="A114" s="72">
        <f t="shared" si="1"/>
        <v>110</v>
      </c>
      <c r="B114" s="22">
        <f>キューシート!$C114-$C113</f>
        <v>4.5</v>
      </c>
      <c r="C114" s="49">
        <v>572.79999999999995</v>
      </c>
      <c r="D114" s="35" t="s">
        <v>112</v>
      </c>
      <c r="E114" s="29" t="s">
        <v>46</v>
      </c>
      <c r="F114" s="29" t="s">
        <v>116</v>
      </c>
      <c r="G114" s="14" t="s">
        <v>281</v>
      </c>
    </row>
    <row r="115" spans="1:7" ht="26.4">
      <c r="A115" s="72">
        <f t="shared" si="1"/>
        <v>111</v>
      </c>
      <c r="B115" s="22">
        <f>キューシート!$C115-$C114</f>
        <v>1.3000000000000682</v>
      </c>
      <c r="C115" s="49">
        <v>574.1</v>
      </c>
      <c r="D115" s="35" t="s">
        <v>203</v>
      </c>
      <c r="E115" s="29" t="s">
        <v>55</v>
      </c>
      <c r="F115" s="29" t="s">
        <v>204</v>
      </c>
      <c r="G115" s="14" t="s">
        <v>293</v>
      </c>
    </row>
    <row r="116" spans="1:7">
      <c r="A116" s="72">
        <f t="shared" si="1"/>
        <v>112</v>
      </c>
      <c r="B116" s="22">
        <f>キューシート!$C116-$C115</f>
        <v>3.1999999999999318</v>
      </c>
      <c r="C116" s="49">
        <v>577.29999999999995</v>
      </c>
      <c r="D116" s="35"/>
      <c r="E116" s="29" t="s">
        <v>191</v>
      </c>
      <c r="F116" s="29" t="s">
        <v>205</v>
      </c>
      <c r="G116" s="14" t="s">
        <v>206</v>
      </c>
    </row>
    <row r="117" spans="1:7">
      <c r="A117" s="72">
        <f t="shared" si="1"/>
        <v>113</v>
      </c>
      <c r="B117" s="22">
        <f>キューシート!$C117-$C116</f>
        <v>18.100000000000023</v>
      </c>
      <c r="C117" s="49">
        <v>595.4</v>
      </c>
      <c r="D117" s="35" t="s">
        <v>207</v>
      </c>
      <c r="E117" s="29" t="s">
        <v>55</v>
      </c>
      <c r="F117" s="29" t="s">
        <v>208</v>
      </c>
      <c r="G117" s="14" t="s">
        <v>209</v>
      </c>
    </row>
    <row r="118" spans="1:7">
      <c r="A118" s="72">
        <f t="shared" si="1"/>
        <v>114</v>
      </c>
      <c r="B118" s="22">
        <f>キューシート!$C118-$C117</f>
        <v>0.5</v>
      </c>
      <c r="C118" s="49">
        <v>595.9</v>
      </c>
      <c r="D118" s="35" t="s">
        <v>10</v>
      </c>
      <c r="E118" s="29" t="s">
        <v>62</v>
      </c>
      <c r="F118" s="29" t="s">
        <v>122</v>
      </c>
      <c r="G118" s="14" t="s">
        <v>210</v>
      </c>
    </row>
    <row r="119" spans="1:7">
      <c r="A119" s="72">
        <f t="shared" si="1"/>
        <v>115</v>
      </c>
      <c r="B119" s="22">
        <f>キューシート!$C119-$C118</f>
        <v>4.3000000000000682</v>
      </c>
      <c r="C119" s="22">
        <v>600.20000000000005</v>
      </c>
      <c r="D119" s="79" t="s">
        <v>112</v>
      </c>
      <c r="E119" s="29" t="s">
        <v>55</v>
      </c>
      <c r="F119" s="23" t="s">
        <v>211</v>
      </c>
      <c r="G119" s="24" t="s">
        <v>212</v>
      </c>
    </row>
    <row r="120" spans="1:7">
      <c r="A120" s="72">
        <f t="shared" si="1"/>
        <v>116</v>
      </c>
      <c r="B120" s="22">
        <f>キューシート!$C120-$C119</f>
        <v>0.19999999999993179</v>
      </c>
      <c r="C120" s="49">
        <v>600.4</v>
      </c>
      <c r="D120" s="35" t="s">
        <v>213</v>
      </c>
      <c r="E120" s="29" t="s">
        <v>46</v>
      </c>
      <c r="F120" s="29" t="s">
        <v>116</v>
      </c>
      <c r="G120" s="14"/>
    </row>
    <row r="121" spans="1:7">
      <c r="A121" s="87"/>
      <c r="B121" s="88"/>
      <c r="C121" s="89"/>
      <c r="D121" s="90"/>
      <c r="E121" s="80"/>
      <c r="F121" s="80"/>
      <c r="G121" s="90"/>
    </row>
    <row r="122" spans="1:7">
      <c r="A122" s="5" t="s">
        <v>272</v>
      </c>
      <c r="B122" s="7"/>
      <c r="C122" s="5"/>
      <c r="D122" s="5"/>
      <c r="E122" s="8"/>
      <c r="F122" s="8"/>
      <c r="G122" s="9"/>
    </row>
    <row r="123" spans="1:7">
      <c r="A123" s="33">
        <f>A120+1</f>
        <v>117</v>
      </c>
      <c r="B123" s="22">
        <f>C123-C120</f>
        <v>0.5</v>
      </c>
      <c r="C123" s="49">
        <v>600.9</v>
      </c>
      <c r="D123" s="35" t="s">
        <v>112</v>
      </c>
      <c r="E123" s="29" t="s">
        <v>62</v>
      </c>
      <c r="F123" s="29" t="s">
        <v>116</v>
      </c>
      <c r="G123" s="14"/>
    </row>
    <row r="124" spans="1:7" ht="118.8">
      <c r="A124" s="81">
        <f>A123+1</f>
        <v>118</v>
      </c>
      <c r="B124" s="82">
        <f>C124-C123</f>
        <v>0.20000000000004547</v>
      </c>
      <c r="C124" s="83">
        <v>601.1</v>
      </c>
      <c r="D124" s="84" t="s">
        <v>282</v>
      </c>
      <c r="E124" s="85" t="s">
        <v>214</v>
      </c>
      <c r="F124" s="85"/>
      <c r="G124" s="86" t="s">
        <v>294</v>
      </c>
    </row>
    <row r="125" spans="1:7">
      <c r="A125" s="5"/>
      <c r="B125" s="7"/>
      <c r="C125" s="5"/>
      <c r="D125" s="5"/>
      <c r="E125" s="8"/>
      <c r="F125" s="8"/>
      <c r="G125" s="9"/>
    </row>
    <row r="126" spans="1:7">
      <c r="A126" s="5" t="s">
        <v>273</v>
      </c>
      <c r="B126" s="7"/>
      <c r="C126" s="5"/>
      <c r="D126" s="5"/>
      <c r="E126" s="8"/>
      <c r="F126" s="8"/>
      <c r="G126" s="9"/>
    </row>
    <row r="127" spans="1:7" ht="105.6">
      <c r="A127" s="81">
        <f>A120+1</f>
        <v>117</v>
      </c>
      <c r="B127" s="82">
        <f>C127-C120</f>
        <v>0.70000000000004547</v>
      </c>
      <c r="C127" s="83">
        <v>601.1</v>
      </c>
      <c r="D127" s="84" t="s">
        <v>268</v>
      </c>
      <c r="E127" s="85" t="s">
        <v>214</v>
      </c>
      <c r="F127" s="85"/>
      <c r="G127" s="86" t="s">
        <v>292</v>
      </c>
    </row>
    <row r="128" spans="1:7">
      <c r="A128" s="5"/>
      <c r="B128" s="7"/>
      <c r="C128" s="5"/>
      <c r="D128" s="5"/>
      <c r="E128" s="8"/>
      <c r="F128" s="8"/>
      <c r="G128" s="9"/>
    </row>
    <row r="129" spans="1:7">
      <c r="A129" s="5"/>
      <c r="B129" s="7" t="s">
        <v>30</v>
      </c>
      <c r="C129" s="5"/>
      <c r="D129" s="5"/>
      <c r="E129" s="8"/>
      <c r="F129" s="8"/>
      <c r="G129" s="9"/>
    </row>
    <row r="130" spans="1:7">
      <c r="A130" s="5"/>
      <c r="B130" s="11" t="s">
        <v>144</v>
      </c>
      <c r="C130" s="5"/>
      <c r="D130" s="5"/>
      <c r="E130" s="8"/>
      <c r="F130" s="8"/>
      <c r="G130" s="9"/>
    </row>
    <row r="131" spans="1:7">
      <c r="A131" s="5"/>
      <c r="B131" s="11" t="s">
        <v>145</v>
      </c>
      <c r="C131" s="5"/>
      <c r="D131" s="5"/>
      <c r="E131" s="8"/>
      <c r="F131" s="8"/>
      <c r="G131" s="9"/>
    </row>
    <row r="132" spans="1:7">
      <c r="A132" s="5"/>
      <c r="B132" s="10" t="s">
        <v>31</v>
      </c>
      <c r="C132" s="5"/>
      <c r="D132" s="5"/>
      <c r="E132" s="8"/>
      <c r="F132" s="8"/>
      <c r="G132" s="9"/>
    </row>
    <row r="133" spans="1:7">
      <c r="A133" s="5"/>
      <c r="B133" s="10" t="s">
        <v>32</v>
      </c>
      <c r="C133" s="5"/>
      <c r="D133" s="5"/>
      <c r="E133" s="8"/>
      <c r="F133" s="8"/>
      <c r="G133" s="9"/>
    </row>
    <row r="134" spans="1:7">
      <c r="A134" s="5"/>
      <c r="B134" s="11" t="s">
        <v>33</v>
      </c>
      <c r="C134" s="5"/>
      <c r="D134" s="5"/>
      <c r="E134" s="8"/>
      <c r="F134" s="8"/>
      <c r="G134" s="9"/>
    </row>
    <row r="135" spans="1:7">
      <c r="A135" s="5"/>
      <c r="B135" s="12" t="s">
        <v>36</v>
      </c>
      <c r="C135" s="5"/>
      <c r="D135" s="5"/>
      <c r="E135" s="8"/>
      <c r="F135" s="8"/>
      <c r="G135" s="9"/>
    </row>
    <row r="136" spans="1:7">
      <c r="A136" s="5"/>
      <c r="B136" s="11"/>
      <c r="C136" s="5"/>
      <c r="D136" s="5"/>
      <c r="E136" s="8"/>
      <c r="F136" s="8"/>
      <c r="G136" s="9"/>
    </row>
    <row r="137" spans="1:7">
      <c r="E137" s="3"/>
      <c r="F137" s="3"/>
      <c r="G137" s="13"/>
    </row>
    <row r="138" spans="1:7">
      <c r="E138" s="3"/>
      <c r="F138" s="3"/>
      <c r="G138" s="13"/>
    </row>
    <row r="139" spans="1:7">
      <c r="E139" s="3"/>
      <c r="F139" s="3"/>
      <c r="G139" s="13"/>
    </row>
    <row r="140" spans="1:7">
      <c r="E140" s="3"/>
      <c r="F140" s="3"/>
      <c r="G140" s="13"/>
    </row>
    <row r="141" spans="1:7">
      <c r="E141" s="3"/>
      <c r="F141" s="3"/>
      <c r="G141" s="13"/>
    </row>
    <row r="142" spans="1:7">
      <c r="E142" s="3"/>
      <c r="F142" s="3"/>
      <c r="G142" s="13"/>
    </row>
    <row r="143" spans="1:7">
      <c r="E143" s="3"/>
      <c r="F143" s="3"/>
      <c r="G143" s="13"/>
    </row>
    <row r="144" spans="1:7">
      <c r="E144" s="3"/>
      <c r="F144" s="3"/>
      <c r="G144" s="13"/>
    </row>
    <row r="145" spans="5:7">
      <c r="E145" s="3"/>
      <c r="F145" s="3"/>
      <c r="G145" s="13"/>
    </row>
    <row r="146" spans="5:7">
      <c r="E146" s="3"/>
      <c r="F146" s="3"/>
      <c r="G146" s="13"/>
    </row>
    <row r="147" spans="5:7">
      <c r="E147" s="3"/>
      <c r="F147" s="3"/>
      <c r="G147" s="13"/>
    </row>
    <row r="148" spans="5:7">
      <c r="E148" s="3"/>
      <c r="F148" s="3"/>
      <c r="G148" s="13"/>
    </row>
    <row r="149" spans="5:7">
      <c r="E149" s="3"/>
      <c r="F149" s="3"/>
      <c r="G149" s="13"/>
    </row>
    <row r="150" spans="5:7">
      <c r="E150" s="3"/>
      <c r="F150" s="3"/>
      <c r="G150" s="13"/>
    </row>
    <row r="151" spans="5:7">
      <c r="E151" s="3"/>
      <c r="F151" s="3"/>
      <c r="G151" s="13"/>
    </row>
    <row r="152" spans="5:7">
      <c r="E152" s="3"/>
      <c r="F152" s="3"/>
      <c r="G152" s="13"/>
    </row>
    <row r="153" spans="5:7">
      <c r="E153" s="3"/>
      <c r="F153" s="3"/>
      <c r="G153" s="13"/>
    </row>
    <row r="154" spans="5:7">
      <c r="E154" s="3"/>
      <c r="F154" s="3"/>
      <c r="G154" s="13"/>
    </row>
    <row r="155" spans="5:7">
      <c r="E155" s="3"/>
      <c r="F155" s="3"/>
      <c r="G155" s="13"/>
    </row>
    <row r="156" spans="5:7">
      <c r="E156" s="3"/>
      <c r="F156" s="3"/>
      <c r="G156" s="13"/>
    </row>
    <row r="157" spans="5:7">
      <c r="E157" s="3"/>
      <c r="F157" s="3"/>
      <c r="G157" s="13"/>
    </row>
    <row r="158" spans="5:7">
      <c r="E158" s="3"/>
      <c r="F158" s="3"/>
      <c r="G158" s="13"/>
    </row>
    <row r="159" spans="5:7">
      <c r="E159" s="3"/>
      <c r="F159" s="3"/>
      <c r="G159" s="13"/>
    </row>
    <row r="160" spans="5:7">
      <c r="E160" s="3"/>
      <c r="F160" s="3"/>
      <c r="G160" s="13"/>
    </row>
    <row r="161" spans="5:7">
      <c r="E161" s="3"/>
      <c r="F161" s="3"/>
      <c r="G161" s="13"/>
    </row>
    <row r="162" spans="5:7">
      <c r="E162" s="3"/>
      <c r="F162" s="3"/>
      <c r="G162" s="13"/>
    </row>
    <row r="163" spans="5:7">
      <c r="E163" s="3"/>
      <c r="F163" s="3"/>
      <c r="G163" s="13"/>
    </row>
    <row r="164" spans="5:7">
      <c r="E164" s="3"/>
      <c r="F164" s="3"/>
      <c r="G164" s="13"/>
    </row>
    <row r="165" spans="5:7">
      <c r="E165" s="3"/>
      <c r="F165" s="3"/>
      <c r="G165" s="13"/>
    </row>
    <row r="166" spans="5:7">
      <c r="E166" s="3"/>
      <c r="F166" s="3"/>
      <c r="G166" s="13"/>
    </row>
    <row r="167" spans="5:7">
      <c r="E167" s="3"/>
      <c r="F167" s="3"/>
      <c r="G167" s="13"/>
    </row>
    <row r="168" spans="5:7">
      <c r="E168" s="3"/>
      <c r="F168" s="3"/>
      <c r="G168" s="13"/>
    </row>
    <row r="169" spans="5:7">
      <c r="E169" s="3"/>
      <c r="F169" s="3"/>
      <c r="G169" s="13"/>
    </row>
    <row r="170" spans="5:7">
      <c r="E170" s="3"/>
      <c r="F170" s="3"/>
      <c r="G170" s="13"/>
    </row>
    <row r="171" spans="5:7">
      <c r="E171" s="3"/>
      <c r="F171" s="3"/>
      <c r="G171" s="13"/>
    </row>
    <row r="172" spans="5:7">
      <c r="E172" s="3"/>
      <c r="F172" s="3"/>
      <c r="G172" s="13"/>
    </row>
    <row r="173" spans="5:7">
      <c r="E173" s="3"/>
      <c r="F173" s="3"/>
      <c r="G173" s="13"/>
    </row>
    <row r="174" spans="5:7">
      <c r="E174" s="3"/>
      <c r="F174" s="3"/>
      <c r="G174" s="13"/>
    </row>
    <row r="175" spans="5:7">
      <c r="E175" s="3"/>
      <c r="F175" s="3"/>
      <c r="G175" s="13"/>
    </row>
    <row r="176" spans="5:7">
      <c r="E176" s="3"/>
      <c r="F176" s="3"/>
      <c r="G176" s="13"/>
    </row>
    <row r="177" spans="5:7">
      <c r="E177" s="3"/>
      <c r="F177" s="3"/>
      <c r="G177" s="13"/>
    </row>
    <row r="178" spans="5:7">
      <c r="E178" s="3"/>
      <c r="F178" s="3"/>
      <c r="G178" s="13"/>
    </row>
    <row r="179" spans="5:7">
      <c r="E179" s="3"/>
      <c r="F179" s="3"/>
      <c r="G179" s="13"/>
    </row>
    <row r="180" spans="5:7">
      <c r="E180" s="3"/>
      <c r="F180" s="3"/>
      <c r="G180" s="13"/>
    </row>
    <row r="181" spans="5:7">
      <c r="E181" s="3"/>
      <c r="F181" s="3"/>
      <c r="G181" s="13"/>
    </row>
    <row r="182" spans="5:7">
      <c r="E182" s="3"/>
      <c r="F182" s="3"/>
      <c r="G182" s="13"/>
    </row>
    <row r="183" spans="5:7">
      <c r="E183" s="3"/>
      <c r="F183" s="3"/>
      <c r="G183" s="13"/>
    </row>
    <row r="184" spans="5:7">
      <c r="E184" s="3"/>
      <c r="F184" s="3"/>
      <c r="G184" s="13"/>
    </row>
    <row r="185" spans="5:7">
      <c r="E185" s="3"/>
      <c r="F185" s="3"/>
      <c r="G185" s="13"/>
    </row>
    <row r="186" spans="5:7">
      <c r="E186" s="3"/>
      <c r="F186" s="3"/>
      <c r="G186" s="13"/>
    </row>
    <row r="187" spans="5:7">
      <c r="E187" s="3"/>
      <c r="F187" s="3"/>
      <c r="G187" s="13"/>
    </row>
    <row r="188" spans="5:7">
      <c r="E188" s="3"/>
      <c r="F188" s="3"/>
      <c r="G188" s="13"/>
    </row>
    <row r="189" spans="5:7">
      <c r="E189" s="3"/>
      <c r="F189" s="3"/>
      <c r="G189" s="13"/>
    </row>
    <row r="190" spans="5:7">
      <c r="E190" s="3"/>
      <c r="F190" s="3"/>
      <c r="G190" s="13"/>
    </row>
    <row r="191" spans="5:7">
      <c r="E191" s="3"/>
      <c r="F191" s="3"/>
      <c r="G191" s="13"/>
    </row>
    <row r="192" spans="5:7">
      <c r="E192" s="3"/>
      <c r="F192" s="3"/>
      <c r="G192" s="13"/>
    </row>
    <row r="193" spans="5:7">
      <c r="E193" s="3"/>
      <c r="F193" s="3"/>
      <c r="G193" s="13"/>
    </row>
    <row r="194" spans="5:7">
      <c r="E194" s="3"/>
      <c r="F194" s="3"/>
      <c r="G194" s="13"/>
    </row>
    <row r="195" spans="5:7">
      <c r="E195" s="3"/>
      <c r="F195" s="3"/>
      <c r="G195" s="13"/>
    </row>
    <row r="196" spans="5:7">
      <c r="E196" s="3"/>
      <c r="F196" s="3"/>
      <c r="G196" s="13"/>
    </row>
    <row r="197" spans="5:7">
      <c r="E197" s="3"/>
      <c r="F197" s="3"/>
      <c r="G197" s="13"/>
    </row>
    <row r="198" spans="5:7">
      <c r="E198" s="3"/>
      <c r="F198" s="3"/>
      <c r="G198" s="13"/>
    </row>
    <row r="199" spans="5:7">
      <c r="E199" s="3"/>
      <c r="F199" s="3"/>
      <c r="G199" s="13"/>
    </row>
    <row r="200" spans="5:7">
      <c r="E200" s="3"/>
      <c r="F200" s="3"/>
      <c r="G200" s="13"/>
    </row>
    <row r="201" spans="5:7">
      <c r="E201" s="3"/>
      <c r="F201" s="3"/>
      <c r="G201" s="13"/>
    </row>
    <row r="202" spans="5:7">
      <c r="E202" s="3"/>
      <c r="F202" s="3"/>
      <c r="G202" s="13"/>
    </row>
    <row r="203" spans="5:7">
      <c r="E203" s="3"/>
      <c r="F203" s="3"/>
      <c r="G203" s="13"/>
    </row>
    <row r="204" spans="5:7">
      <c r="E204" s="3"/>
      <c r="F204" s="3"/>
      <c r="G204" s="13"/>
    </row>
    <row r="205" spans="5:7">
      <c r="E205" s="3"/>
      <c r="F205" s="3"/>
      <c r="G205" s="13"/>
    </row>
    <row r="206" spans="5:7">
      <c r="E206" s="3"/>
      <c r="F206" s="3"/>
      <c r="G206" s="13"/>
    </row>
    <row r="207" spans="5:7">
      <c r="E207" s="3"/>
      <c r="F207" s="3"/>
      <c r="G207" s="13"/>
    </row>
    <row r="208" spans="5:7">
      <c r="E208" s="3"/>
      <c r="F208" s="3"/>
      <c r="G208" s="13"/>
    </row>
    <row r="209" spans="5:7">
      <c r="E209" s="3"/>
      <c r="F209" s="3"/>
      <c r="G209" s="13"/>
    </row>
    <row r="210" spans="5:7">
      <c r="E210" s="3"/>
      <c r="F210" s="3"/>
      <c r="G210" s="13"/>
    </row>
    <row r="211" spans="5:7">
      <c r="E211" s="3"/>
      <c r="F211" s="3"/>
      <c r="G211" s="13"/>
    </row>
    <row r="212" spans="5:7">
      <c r="E212" s="3"/>
      <c r="F212" s="3"/>
      <c r="G212" s="13"/>
    </row>
    <row r="213" spans="5:7">
      <c r="E213" s="3"/>
      <c r="F213" s="3"/>
      <c r="G213" s="13"/>
    </row>
    <row r="214" spans="5:7">
      <c r="E214" s="3"/>
      <c r="F214" s="3"/>
      <c r="G214" s="13"/>
    </row>
    <row r="215" spans="5:7">
      <c r="E215" s="3"/>
      <c r="F215" s="3"/>
      <c r="G215" s="13"/>
    </row>
    <row r="216" spans="5:7">
      <c r="E216" s="3"/>
      <c r="F216" s="3"/>
      <c r="G216" s="13"/>
    </row>
    <row r="217" spans="5:7">
      <c r="E217" s="3"/>
      <c r="F217" s="3"/>
      <c r="G217" s="13"/>
    </row>
    <row r="218" spans="5:7">
      <c r="E218" s="3"/>
      <c r="F218" s="3"/>
      <c r="G218" s="13"/>
    </row>
    <row r="219" spans="5:7">
      <c r="E219" s="3"/>
      <c r="F219" s="3"/>
      <c r="G219" s="13"/>
    </row>
    <row r="220" spans="5:7">
      <c r="E220" s="3"/>
      <c r="F220" s="3"/>
      <c r="G220" s="13"/>
    </row>
    <row r="221" spans="5:7">
      <c r="E221" s="3"/>
      <c r="F221" s="3"/>
      <c r="G221" s="13"/>
    </row>
    <row r="222" spans="5:7">
      <c r="E222" s="3"/>
      <c r="F222" s="3"/>
      <c r="G222" s="13"/>
    </row>
    <row r="223" spans="5:7">
      <c r="E223" s="3"/>
      <c r="F223" s="3"/>
      <c r="G223" s="13"/>
    </row>
    <row r="224" spans="5:7">
      <c r="E224" s="3"/>
      <c r="F224" s="3"/>
      <c r="G224" s="13"/>
    </row>
    <row r="225" spans="5:7">
      <c r="E225" s="3"/>
      <c r="F225" s="3"/>
      <c r="G225" s="13"/>
    </row>
    <row r="226" spans="5:7">
      <c r="E226" s="3"/>
      <c r="F226" s="3"/>
      <c r="G226" s="13"/>
    </row>
    <row r="227" spans="5:7">
      <c r="E227" s="3"/>
      <c r="F227" s="3"/>
      <c r="G227" s="13"/>
    </row>
    <row r="228" spans="5:7">
      <c r="E228" s="3"/>
      <c r="F228" s="3"/>
      <c r="G228" s="13"/>
    </row>
    <row r="229" spans="5:7">
      <c r="E229" s="3"/>
      <c r="F229" s="3"/>
      <c r="G229" s="13"/>
    </row>
    <row r="230" spans="5:7">
      <c r="E230" s="3"/>
      <c r="F230" s="3"/>
      <c r="G230" s="13"/>
    </row>
    <row r="231" spans="5:7">
      <c r="E231" s="3"/>
      <c r="F231" s="3"/>
      <c r="G231" s="13"/>
    </row>
    <row r="232" spans="5:7">
      <c r="E232" s="3"/>
      <c r="F232" s="3"/>
      <c r="G232" s="13"/>
    </row>
    <row r="233" spans="5:7">
      <c r="E233" s="3"/>
      <c r="F233" s="3"/>
      <c r="G233" s="13"/>
    </row>
    <row r="234" spans="5:7">
      <c r="E234" s="3"/>
      <c r="F234" s="3"/>
      <c r="G234" s="13"/>
    </row>
    <row r="235" spans="5:7">
      <c r="E235" s="3"/>
      <c r="F235" s="3"/>
      <c r="G235" s="13"/>
    </row>
    <row r="236" spans="5:7">
      <c r="E236" s="3"/>
      <c r="F236" s="3"/>
      <c r="G236" s="13"/>
    </row>
    <row r="237" spans="5:7">
      <c r="E237" s="3"/>
      <c r="F237" s="3"/>
      <c r="G237" s="13"/>
    </row>
    <row r="238" spans="5:7">
      <c r="E238" s="3"/>
      <c r="F238" s="3"/>
      <c r="G238" s="13"/>
    </row>
    <row r="239" spans="5:7">
      <c r="E239" s="3"/>
      <c r="F239" s="3"/>
      <c r="G239" s="13"/>
    </row>
    <row r="240" spans="5:7">
      <c r="E240" s="3"/>
      <c r="F240" s="3"/>
      <c r="G240" s="13"/>
    </row>
    <row r="241" spans="5:7">
      <c r="E241" s="3"/>
      <c r="F241" s="3"/>
      <c r="G241" s="13"/>
    </row>
    <row r="242" spans="5:7">
      <c r="E242" s="3"/>
      <c r="F242" s="3"/>
      <c r="G242" s="13"/>
    </row>
    <row r="243" spans="5:7">
      <c r="E243" s="3"/>
      <c r="F243" s="3"/>
      <c r="G243" s="13"/>
    </row>
    <row r="244" spans="5:7">
      <c r="E244" s="3"/>
      <c r="F244" s="3"/>
      <c r="G244" s="13"/>
    </row>
    <row r="245" spans="5:7">
      <c r="E245" s="3"/>
      <c r="F245" s="3"/>
      <c r="G245" s="13"/>
    </row>
    <row r="246" spans="5:7">
      <c r="E246" s="3"/>
      <c r="F246" s="3"/>
      <c r="G246" s="13"/>
    </row>
    <row r="247" spans="5:7">
      <c r="E247" s="3"/>
      <c r="F247" s="3"/>
      <c r="G247" s="13"/>
    </row>
    <row r="248" spans="5:7">
      <c r="E248" s="3"/>
      <c r="F248" s="3"/>
      <c r="G248" s="13"/>
    </row>
    <row r="249" spans="5:7">
      <c r="E249" s="3"/>
      <c r="F249" s="3"/>
      <c r="G249" s="13"/>
    </row>
    <row r="250" spans="5:7">
      <c r="E250" s="3"/>
      <c r="F250" s="3"/>
      <c r="G250" s="13"/>
    </row>
    <row r="251" spans="5:7">
      <c r="E251" s="3"/>
      <c r="F251" s="3"/>
      <c r="G251" s="13"/>
    </row>
    <row r="252" spans="5:7">
      <c r="E252" s="3"/>
      <c r="F252" s="3"/>
      <c r="G252" s="13"/>
    </row>
    <row r="253" spans="5:7">
      <c r="E253" s="3"/>
      <c r="F253" s="3"/>
      <c r="G253" s="13"/>
    </row>
    <row r="254" spans="5:7">
      <c r="E254" s="3"/>
      <c r="F254" s="3"/>
      <c r="G254" s="13"/>
    </row>
    <row r="255" spans="5:7">
      <c r="E255" s="3"/>
      <c r="F255" s="3"/>
      <c r="G255" s="13"/>
    </row>
    <row r="256" spans="5:7">
      <c r="E256" s="3"/>
      <c r="F256" s="3"/>
      <c r="G256" s="13"/>
    </row>
    <row r="257" spans="5:7">
      <c r="E257" s="3"/>
      <c r="F257" s="3"/>
      <c r="G257" s="13"/>
    </row>
    <row r="258" spans="5:7">
      <c r="E258" s="3"/>
      <c r="F258" s="3"/>
      <c r="G258" s="13"/>
    </row>
    <row r="259" spans="5:7">
      <c r="E259" s="3"/>
      <c r="F259" s="3"/>
      <c r="G259" s="13"/>
    </row>
    <row r="260" spans="5:7">
      <c r="E260" s="3"/>
      <c r="F260" s="3"/>
      <c r="G260" s="13"/>
    </row>
    <row r="261" spans="5:7">
      <c r="E261" s="3"/>
      <c r="F261" s="3"/>
      <c r="G261" s="13"/>
    </row>
    <row r="262" spans="5:7">
      <c r="E262" s="3"/>
      <c r="F262" s="3"/>
      <c r="G262" s="13"/>
    </row>
    <row r="263" spans="5:7">
      <c r="E263" s="3"/>
      <c r="F263" s="3"/>
      <c r="G263" s="13"/>
    </row>
    <row r="264" spans="5:7">
      <c r="E264" s="3"/>
      <c r="F264" s="3"/>
      <c r="G264" s="13"/>
    </row>
    <row r="265" spans="5:7">
      <c r="E265" s="3"/>
      <c r="F265" s="3"/>
      <c r="G265" s="13"/>
    </row>
    <row r="266" spans="5:7">
      <c r="E266" s="3"/>
      <c r="F266" s="3"/>
      <c r="G266" s="13"/>
    </row>
    <row r="267" spans="5:7">
      <c r="E267" s="3"/>
      <c r="F267" s="3"/>
      <c r="G267" s="13"/>
    </row>
    <row r="268" spans="5:7">
      <c r="E268" s="3"/>
      <c r="F268" s="3"/>
      <c r="G268" s="13"/>
    </row>
    <row r="269" spans="5:7">
      <c r="E269" s="3"/>
      <c r="F269" s="3"/>
      <c r="G269" s="13"/>
    </row>
    <row r="270" spans="5:7">
      <c r="E270" s="3"/>
      <c r="F270" s="3"/>
      <c r="G270" s="13"/>
    </row>
    <row r="271" spans="5:7">
      <c r="E271" s="3"/>
      <c r="F271" s="3"/>
      <c r="G271" s="13"/>
    </row>
    <row r="272" spans="5:7">
      <c r="E272" s="3"/>
      <c r="F272" s="3"/>
      <c r="G272" s="13"/>
    </row>
    <row r="273" spans="5:7">
      <c r="E273" s="3"/>
      <c r="F273" s="3"/>
      <c r="G273" s="13"/>
    </row>
    <row r="274" spans="5:7">
      <c r="E274" s="3"/>
      <c r="F274" s="3"/>
      <c r="G274" s="13"/>
    </row>
    <row r="275" spans="5:7">
      <c r="E275" s="3"/>
      <c r="F275" s="3"/>
      <c r="G275" s="13"/>
    </row>
    <row r="276" spans="5:7">
      <c r="E276" s="3"/>
      <c r="F276" s="3"/>
      <c r="G276" s="13"/>
    </row>
    <row r="277" spans="5:7">
      <c r="E277" s="3"/>
      <c r="F277" s="3"/>
      <c r="G277" s="13"/>
    </row>
    <row r="278" spans="5:7">
      <c r="E278" s="3"/>
      <c r="F278" s="3"/>
      <c r="G278" s="13"/>
    </row>
    <row r="279" spans="5:7">
      <c r="E279" s="3"/>
      <c r="F279" s="3"/>
      <c r="G279" s="13"/>
    </row>
    <row r="280" spans="5:7">
      <c r="E280" s="3"/>
      <c r="F280" s="3"/>
      <c r="G280" s="13"/>
    </row>
    <row r="281" spans="5:7">
      <c r="E281" s="3"/>
      <c r="F281" s="3"/>
      <c r="G281" s="13"/>
    </row>
    <row r="282" spans="5:7">
      <c r="E282" s="3"/>
      <c r="F282" s="3"/>
      <c r="G282" s="13"/>
    </row>
    <row r="283" spans="5:7">
      <c r="E283" s="3"/>
      <c r="F283" s="3"/>
      <c r="G283" s="13"/>
    </row>
    <row r="284" spans="5:7">
      <c r="E284" s="3"/>
      <c r="F284" s="3"/>
      <c r="G284" s="13"/>
    </row>
    <row r="285" spans="5:7">
      <c r="E285" s="3"/>
      <c r="F285" s="3"/>
      <c r="G285" s="13"/>
    </row>
    <row r="286" spans="5:7">
      <c r="E286" s="3"/>
      <c r="F286" s="3"/>
      <c r="G286" s="13"/>
    </row>
    <row r="287" spans="5:7">
      <c r="E287" s="3"/>
      <c r="F287" s="3"/>
      <c r="G287" s="13"/>
    </row>
    <row r="288" spans="5:7">
      <c r="E288" s="3"/>
      <c r="F288" s="3"/>
      <c r="G288" s="13"/>
    </row>
    <row r="289" spans="5:7">
      <c r="E289" s="3"/>
      <c r="F289" s="3"/>
      <c r="G289" s="13"/>
    </row>
    <row r="290" spans="5:7">
      <c r="E290" s="3"/>
      <c r="F290" s="3"/>
      <c r="G290" s="13"/>
    </row>
    <row r="291" spans="5:7">
      <c r="E291" s="3"/>
      <c r="F291" s="3"/>
      <c r="G291" s="13"/>
    </row>
    <row r="292" spans="5:7">
      <c r="E292" s="3"/>
      <c r="F292" s="3"/>
      <c r="G292" s="13"/>
    </row>
    <row r="293" spans="5:7">
      <c r="E293" s="3"/>
      <c r="F293" s="3"/>
      <c r="G293" s="13"/>
    </row>
    <row r="294" spans="5:7">
      <c r="E294" s="3"/>
      <c r="F294" s="3"/>
      <c r="G294" s="13"/>
    </row>
    <row r="295" spans="5:7">
      <c r="E295" s="3"/>
      <c r="F295" s="3"/>
      <c r="G295" s="13"/>
    </row>
    <row r="296" spans="5:7">
      <c r="E296" s="3"/>
      <c r="F296" s="3"/>
      <c r="G296" s="13"/>
    </row>
    <row r="297" spans="5:7">
      <c r="E297" s="3"/>
      <c r="F297" s="3"/>
      <c r="G297" s="13"/>
    </row>
    <row r="298" spans="5:7">
      <c r="E298" s="3"/>
      <c r="F298" s="3"/>
      <c r="G298" s="13"/>
    </row>
    <row r="299" spans="5:7">
      <c r="E299" s="3"/>
      <c r="F299" s="3"/>
      <c r="G299" s="13"/>
    </row>
    <row r="300" spans="5:7">
      <c r="E300" s="3"/>
      <c r="F300" s="3"/>
      <c r="G300" s="13"/>
    </row>
    <row r="301" spans="5:7">
      <c r="E301" s="3"/>
      <c r="F301" s="3"/>
      <c r="G301" s="13"/>
    </row>
    <row r="302" spans="5:7">
      <c r="E302" s="3"/>
      <c r="F302" s="3"/>
      <c r="G302" s="13"/>
    </row>
    <row r="303" spans="5:7">
      <c r="E303" s="3"/>
      <c r="F303" s="3"/>
      <c r="G303" s="13"/>
    </row>
    <row r="304" spans="5:7">
      <c r="E304" s="3"/>
      <c r="F304" s="3"/>
      <c r="G304" s="13"/>
    </row>
    <row r="305" spans="5:7">
      <c r="E305" s="3"/>
      <c r="F305" s="3"/>
      <c r="G305" s="13"/>
    </row>
    <row r="306" spans="5:7">
      <c r="E306" s="3"/>
      <c r="F306" s="3"/>
      <c r="G306" s="13"/>
    </row>
    <row r="307" spans="5:7">
      <c r="E307" s="3"/>
      <c r="F307" s="3"/>
      <c r="G307" s="13"/>
    </row>
    <row r="308" spans="5:7">
      <c r="E308" s="3"/>
      <c r="F308" s="3"/>
      <c r="G308" s="13"/>
    </row>
    <row r="309" spans="5:7">
      <c r="E309" s="3"/>
      <c r="F309" s="3"/>
      <c r="G309" s="13"/>
    </row>
    <row r="310" spans="5:7">
      <c r="E310" s="3"/>
      <c r="F310" s="3"/>
      <c r="G310" s="13"/>
    </row>
    <row r="311" spans="5:7">
      <c r="E311" s="3"/>
      <c r="F311" s="3"/>
      <c r="G311" s="13"/>
    </row>
    <row r="312" spans="5:7">
      <c r="E312" s="3"/>
      <c r="F312" s="3"/>
      <c r="G312" s="13"/>
    </row>
    <row r="313" spans="5:7">
      <c r="E313" s="3"/>
      <c r="F313" s="3"/>
      <c r="G313" s="13"/>
    </row>
    <row r="314" spans="5:7">
      <c r="E314" s="3"/>
      <c r="F314" s="3"/>
      <c r="G314" s="13"/>
    </row>
    <row r="315" spans="5:7">
      <c r="E315" s="3"/>
      <c r="F315" s="3"/>
      <c r="G315" s="13"/>
    </row>
    <row r="316" spans="5:7">
      <c r="E316" s="3"/>
      <c r="F316" s="3"/>
      <c r="G316" s="13"/>
    </row>
    <row r="317" spans="5:7">
      <c r="E317" s="3"/>
      <c r="F317" s="3"/>
      <c r="G317" s="13"/>
    </row>
    <row r="318" spans="5:7">
      <c r="E318" s="3"/>
      <c r="F318" s="3"/>
      <c r="G318" s="13"/>
    </row>
    <row r="319" spans="5:7">
      <c r="E319" s="3"/>
      <c r="F319" s="3"/>
      <c r="G319" s="13"/>
    </row>
    <row r="320" spans="5:7">
      <c r="E320" s="3"/>
      <c r="F320" s="3"/>
      <c r="G320" s="13"/>
    </row>
    <row r="321" spans="5:7">
      <c r="E321" s="3"/>
      <c r="F321" s="3"/>
      <c r="G321" s="13"/>
    </row>
    <row r="322" spans="5:7">
      <c r="E322" s="3"/>
      <c r="F322" s="3"/>
      <c r="G322" s="13"/>
    </row>
    <row r="323" spans="5:7">
      <c r="E323" s="3"/>
      <c r="F323" s="3"/>
      <c r="G323" s="13"/>
    </row>
    <row r="324" spans="5:7">
      <c r="E324" s="3"/>
      <c r="F324" s="3"/>
      <c r="G324" s="13"/>
    </row>
    <row r="325" spans="5:7">
      <c r="E325" s="3"/>
      <c r="F325" s="3"/>
      <c r="G325" s="13"/>
    </row>
    <row r="326" spans="5:7">
      <c r="E326" s="3"/>
      <c r="F326" s="3"/>
      <c r="G326" s="13"/>
    </row>
    <row r="327" spans="5:7">
      <c r="E327" s="3"/>
      <c r="F327" s="3"/>
      <c r="G327" s="13"/>
    </row>
    <row r="328" spans="5:7">
      <c r="E328" s="3"/>
      <c r="F328" s="3"/>
      <c r="G328" s="13"/>
    </row>
    <row r="329" spans="5:7">
      <c r="E329" s="3"/>
      <c r="F329" s="3"/>
      <c r="G329" s="13"/>
    </row>
    <row r="330" spans="5:7">
      <c r="E330" s="3"/>
      <c r="F330" s="3"/>
      <c r="G330" s="13"/>
    </row>
    <row r="331" spans="5:7">
      <c r="E331" s="3"/>
      <c r="F331" s="3"/>
      <c r="G331" s="13"/>
    </row>
    <row r="332" spans="5:7">
      <c r="E332" s="3"/>
      <c r="F332" s="3"/>
      <c r="G332" s="13"/>
    </row>
    <row r="333" spans="5:7">
      <c r="E333" s="3"/>
      <c r="F333" s="3"/>
      <c r="G333" s="13"/>
    </row>
    <row r="334" spans="5:7">
      <c r="E334" s="3"/>
      <c r="F334" s="3"/>
      <c r="G334" s="13"/>
    </row>
    <row r="335" spans="5:7">
      <c r="E335" s="3"/>
      <c r="F335" s="3"/>
      <c r="G335" s="13"/>
    </row>
    <row r="336" spans="5:7">
      <c r="E336" s="3"/>
      <c r="F336" s="3"/>
      <c r="G336" s="13"/>
    </row>
    <row r="337" spans="5:7">
      <c r="E337" s="3"/>
      <c r="F337" s="3"/>
      <c r="G337" s="13"/>
    </row>
    <row r="338" spans="5:7">
      <c r="E338" s="3"/>
      <c r="F338" s="3"/>
      <c r="G338" s="13"/>
    </row>
    <row r="339" spans="5:7">
      <c r="E339" s="3"/>
      <c r="F339" s="3"/>
      <c r="G339" s="13"/>
    </row>
    <row r="340" spans="5:7">
      <c r="E340" s="3"/>
      <c r="F340" s="3"/>
      <c r="G340" s="13"/>
    </row>
    <row r="341" spans="5:7">
      <c r="E341" s="3"/>
      <c r="F341" s="3"/>
      <c r="G341" s="13"/>
    </row>
    <row r="342" spans="5:7">
      <c r="E342" s="3"/>
      <c r="F342" s="3"/>
      <c r="G342" s="13"/>
    </row>
    <row r="343" spans="5:7">
      <c r="E343" s="3"/>
      <c r="F343" s="3"/>
      <c r="G343" s="13"/>
    </row>
    <row r="344" spans="5:7">
      <c r="E344" s="3"/>
      <c r="F344" s="3"/>
      <c r="G344" s="13"/>
    </row>
    <row r="345" spans="5:7">
      <c r="E345" s="3"/>
      <c r="F345" s="3"/>
      <c r="G345" s="13"/>
    </row>
    <row r="346" spans="5:7">
      <c r="E346" s="3"/>
      <c r="F346" s="3"/>
      <c r="G346" s="13"/>
    </row>
    <row r="347" spans="5:7">
      <c r="E347" s="3"/>
      <c r="F347" s="3"/>
      <c r="G347" s="13"/>
    </row>
    <row r="348" spans="5:7">
      <c r="E348" s="3"/>
      <c r="F348" s="3"/>
      <c r="G348" s="13"/>
    </row>
    <row r="349" spans="5:7">
      <c r="E349" s="3"/>
      <c r="F349" s="3"/>
      <c r="G349" s="13"/>
    </row>
    <row r="350" spans="5:7">
      <c r="E350" s="3"/>
      <c r="F350" s="3"/>
      <c r="G350" s="13"/>
    </row>
    <row r="351" spans="5:7">
      <c r="E351" s="3"/>
      <c r="F351" s="3"/>
      <c r="G351" s="13"/>
    </row>
    <row r="352" spans="5:7">
      <c r="E352" s="3"/>
      <c r="F352" s="3"/>
      <c r="G352" s="13"/>
    </row>
    <row r="353" spans="5:7">
      <c r="E353" s="3"/>
      <c r="F353" s="3"/>
      <c r="G353" s="13"/>
    </row>
    <row r="354" spans="5:7">
      <c r="E354" s="3"/>
      <c r="F354" s="3"/>
      <c r="G354" s="13"/>
    </row>
    <row r="355" spans="5:7">
      <c r="E355" s="3"/>
      <c r="F355" s="3"/>
      <c r="G355" s="13"/>
    </row>
    <row r="356" spans="5:7">
      <c r="E356" s="3"/>
      <c r="F356" s="3"/>
      <c r="G356" s="13"/>
    </row>
    <row r="357" spans="5:7">
      <c r="E357" s="3"/>
      <c r="F357" s="3"/>
      <c r="G357" s="13"/>
    </row>
    <row r="358" spans="5:7">
      <c r="E358" s="3"/>
      <c r="F358" s="3"/>
      <c r="G358" s="13"/>
    </row>
    <row r="359" spans="5:7">
      <c r="E359" s="3"/>
      <c r="F359" s="3"/>
      <c r="G359" s="13"/>
    </row>
    <row r="360" spans="5:7">
      <c r="E360" s="3"/>
      <c r="F360" s="3"/>
      <c r="G360" s="13"/>
    </row>
    <row r="361" spans="5:7">
      <c r="E361" s="3"/>
      <c r="F361" s="3"/>
      <c r="G361" s="13"/>
    </row>
    <row r="362" spans="5:7">
      <c r="E362" s="3"/>
      <c r="F362" s="3"/>
      <c r="G362" s="13"/>
    </row>
    <row r="363" spans="5:7">
      <c r="E363" s="3"/>
      <c r="F363" s="3"/>
      <c r="G363" s="13"/>
    </row>
    <row r="364" spans="5:7">
      <c r="E364" s="3"/>
      <c r="F364" s="3"/>
      <c r="G364" s="13"/>
    </row>
    <row r="365" spans="5:7">
      <c r="E365" s="3"/>
      <c r="F365" s="3"/>
      <c r="G365" s="13"/>
    </row>
    <row r="366" spans="5:7">
      <c r="E366" s="3"/>
      <c r="F366" s="3"/>
      <c r="G366" s="13"/>
    </row>
    <row r="367" spans="5:7">
      <c r="E367" s="3"/>
      <c r="F367" s="3"/>
      <c r="G367" s="13"/>
    </row>
    <row r="368" spans="5:7">
      <c r="E368" s="3"/>
      <c r="F368" s="3"/>
      <c r="G368" s="13"/>
    </row>
    <row r="369" spans="5:7">
      <c r="E369" s="3"/>
      <c r="F369" s="3"/>
      <c r="G369" s="13"/>
    </row>
    <row r="370" spans="5:7">
      <c r="E370" s="3"/>
      <c r="F370" s="3"/>
      <c r="G370" s="13"/>
    </row>
    <row r="371" spans="5:7">
      <c r="E371" s="3"/>
      <c r="F371" s="3"/>
      <c r="G371" s="13"/>
    </row>
    <row r="372" spans="5:7">
      <c r="E372" s="3"/>
      <c r="F372" s="3"/>
      <c r="G372" s="13"/>
    </row>
    <row r="373" spans="5:7">
      <c r="E373" s="3"/>
      <c r="F373" s="3"/>
      <c r="G373" s="13"/>
    </row>
    <row r="374" spans="5:7">
      <c r="E374" s="3"/>
      <c r="F374" s="3"/>
      <c r="G374" s="13"/>
    </row>
    <row r="375" spans="5:7">
      <c r="E375" s="3"/>
      <c r="F375" s="3"/>
      <c r="G375" s="13"/>
    </row>
    <row r="376" spans="5:7">
      <c r="E376" s="3"/>
      <c r="F376" s="3"/>
      <c r="G376" s="13"/>
    </row>
    <row r="377" spans="5:7">
      <c r="E377" s="3"/>
      <c r="F377" s="3"/>
      <c r="G377" s="13"/>
    </row>
    <row r="378" spans="5:7">
      <c r="E378" s="3"/>
      <c r="F378" s="3"/>
      <c r="G378" s="13"/>
    </row>
    <row r="379" spans="5:7">
      <c r="E379" s="3"/>
      <c r="F379" s="3"/>
      <c r="G379" s="13"/>
    </row>
    <row r="380" spans="5:7">
      <c r="E380" s="3"/>
      <c r="F380" s="3"/>
      <c r="G380" s="13"/>
    </row>
    <row r="381" spans="5:7">
      <c r="E381" s="3"/>
      <c r="F381" s="3"/>
      <c r="G381" s="13"/>
    </row>
    <row r="382" spans="5:7">
      <c r="E382" s="3"/>
      <c r="F382" s="3"/>
      <c r="G382" s="13"/>
    </row>
    <row r="383" spans="5:7">
      <c r="E383" s="3"/>
      <c r="F383" s="3"/>
      <c r="G383" s="13"/>
    </row>
    <row r="384" spans="5:7">
      <c r="E384" s="3"/>
      <c r="F384" s="3"/>
      <c r="G384" s="13"/>
    </row>
    <row r="385" spans="5:7">
      <c r="E385" s="3"/>
      <c r="F385" s="3"/>
      <c r="G385" s="13"/>
    </row>
    <row r="386" spans="5:7">
      <c r="E386" s="3"/>
      <c r="F386" s="3"/>
      <c r="G386" s="13"/>
    </row>
    <row r="387" spans="5:7">
      <c r="E387" s="3"/>
      <c r="F387" s="3"/>
      <c r="G387" s="13"/>
    </row>
    <row r="388" spans="5:7">
      <c r="E388" s="3"/>
      <c r="F388" s="3"/>
      <c r="G388" s="13"/>
    </row>
    <row r="389" spans="5:7">
      <c r="E389" s="3"/>
      <c r="F389" s="3"/>
      <c r="G389" s="13"/>
    </row>
    <row r="390" spans="5:7">
      <c r="E390" s="3"/>
      <c r="F390" s="3"/>
      <c r="G390" s="13"/>
    </row>
    <row r="391" spans="5:7">
      <c r="E391" s="3"/>
      <c r="F391" s="3"/>
      <c r="G391" s="13"/>
    </row>
    <row r="392" spans="5:7">
      <c r="E392" s="3"/>
      <c r="F392" s="3"/>
      <c r="G392" s="13"/>
    </row>
    <row r="393" spans="5:7">
      <c r="E393" s="3"/>
      <c r="F393" s="3"/>
      <c r="G393" s="13"/>
    </row>
    <row r="394" spans="5:7">
      <c r="E394" s="3"/>
      <c r="F394" s="3"/>
      <c r="G394" s="13"/>
    </row>
    <row r="395" spans="5:7">
      <c r="E395" s="3"/>
      <c r="F395" s="3"/>
      <c r="G395" s="13"/>
    </row>
    <row r="396" spans="5:7">
      <c r="E396" s="3"/>
      <c r="F396" s="3"/>
      <c r="G396" s="13"/>
    </row>
    <row r="397" spans="5:7">
      <c r="E397" s="3"/>
      <c r="F397" s="3"/>
      <c r="G397" s="13"/>
    </row>
    <row r="398" spans="5:7">
      <c r="E398" s="3"/>
      <c r="F398" s="3"/>
      <c r="G398" s="13"/>
    </row>
    <row r="399" spans="5:7">
      <c r="E399" s="3"/>
      <c r="F399" s="3"/>
      <c r="G399" s="13"/>
    </row>
    <row r="400" spans="5:7">
      <c r="E400" s="3"/>
      <c r="F400" s="3"/>
      <c r="G400" s="13"/>
    </row>
    <row r="401" spans="5:7">
      <c r="E401" s="3"/>
      <c r="F401" s="3"/>
      <c r="G401" s="13"/>
    </row>
    <row r="402" spans="5:7">
      <c r="E402" s="3"/>
      <c r="F402" s="3"/>
      <c r="G402" s="13"/>
    </row>
    <row r="403" spans="5:7">
      <c r="E403" s="3"/>
      <c r="F403" s="3"/>
      <c r="G403" s="13"/>
    </row>
    <row r="404" spans="5:7">
      <c r="E404" s="3"/>
      <c r="F404" s="3"/>
      <c r="G404" s="13"/>
    </row>
    <row r="405" spans="5:7">
      <c r="E405" s="3"/>
      <c r="F405" s="3"/>
      <c r="G405" s="13"/>
    </row>
    <row r="406" spans="5:7">
      <c r="E406" s="3"/>
      <c r="F406" s="3"/>
      <c r="G406" s="13"/>
    </row>
    <row r="407" spans="5:7">
      <c r="E407" s="3"/>
      <c r="F407" s="3"/>
      <c r="G407" s="13"/>
    </row>
    <row r="408" spans="5:7">
      <c r="E408" s="3"/>
      <c r="F408" s="3"/>
      <c r="G408" s="13"/>
    </row>
    <row r="409" spans="5:7">
      <c r="E409" s="3"/>
      <c r="F409" s="3"/>
      <c r="G409" s="13"/>
    </row>
    <row r="410" spans="5:7">
      <c r="E410" s="3"/>
      <c r="F410" s="3"/>
      <c r="G410" s="13"/>
    </row>
    <row r="411" spans="5:7">
      <c r="E411" s="3"/>
      <c r="F411" s="3"/>
      <c r="G411" s="13"/>
    </row>
    <row r="412" spans="5:7">
      <c r="E412" s="3"/>
      <c r="F412" s="3"/>
      <c r="G412" s="13"/>
    </row>
    <row r="413" spans="5:7">
      <c r="E413" s="3"/>
      <c r="F413" s="3"/>
      <c r="G413" s="13"/>
    </row>
    <row r="414" spans="5:7">
      <c r="E414" s="3"/>
      <c r="F414" s="3"/>
      <c r="G414" s="13"/>
    </row>
    <row r="415" spans="5:7">
      <c r="E415" s="3"/>
      <c r="F415" s="3"/>
      <c r="G415" s="13"/>
    </row>
    <row r="416" spans="5:7">
      <c r="E416" s="3"/>
      <c r="F416" s="3"/>
      <c r="G416" s="13"/>
    </row>
    <row r="417" spans="5:7">
      <c r="E417" s="3"/>
      <c r="F417" s="3"/>
      <c r="G417" s="13"/>
    </row>
    <row r="418" spans="5:7">
      <c r="E418" s="3"/>
      <c r="F418" s="3"/>
      <c r="G418" s="13"/>
    </row>
    <row r="419" spans="5:7">
      <c r="E419" s="3"/>
      <c r="F419" s="3"/>
      <c r="G419" s="13"/>
    </row>
    <row r="420" spans="5:7">
      <c r="E420" s="3"/>
      <c r="F420" s="3"/>
      <c r="G420" s="13"/>
    </row>
    <row r="421" spans="5:7">
      <c r="E421" s="3"/>
      <c r="F421" s="3"/>
      <c r="G421" s="13"/>
    </row>
    <row r="422" spans="5:7">
      <c r="E422" s="3"/>
      <c r="F422" s="3"/>
      <c r="G422" s="13"/>
    </row>
    <row r="423" spans="5:7">
      <c r="E423" s="3"/>
      <c r="F423" s="3"/>
      <c r="G423" s="13"/>
    </row>
    <row r="424" spans="5:7">
      <c r="E424" s="3"/>
      <c r="F424" s="3"/>
      <c r="G424" s="13"/>
    </row>
    <row r="425" spans="5:7">
      <c r="E425" s="3"/>
      <c r="F425" s="3"/>
      <c r="G425" s="13"/>
    </row>
    <row r="426" spans="5:7">
      <c r="E426" s="3"/>
      <c r="F426" s="3"/>
      <c r="G426" s="13"/>
    </row>
    <row r="427" spans="5:7">
      <c r="E427" s="3"/>
      <c r="F427" s="3"/>
      <c r="G427" s="13"/>
    </row>
    <row r="428" spans="5:7">
      <c r="E428" s="3"/>
      <c r="F428" s="3"/>
      <c r="G428" s="13"/>
    </row>
    <row r="429" spans="5:7">
      <c r="E429" s="3"/>
      <c r="F429" s="3"/>
      <c r="G429" s="13"/>
    </row>
    <row r="430" spans="5:7">
      <c r="E430" s="3"/>
      <c r="F430" s="3"/>
      <c r="G430" s="13"/>
    </row>
    <row r="431" spans="5:7">
      <c r="E431" s="3"/>
      <c r="F431" s="3"/>
      <c r="G431" s="13"/>
    </row>
    <row r="432" spans="5:7">
      <c r="E432" s="3"/>
      <c r="F432" s="3"/>
      <c r="G432" s="13"/>
    </row>
    <row r="433" spans="5:7">
      <c r="E433" s="3"/>
      <c r="F433" s="3"/>
      <c r="G433" s="13"/>
    </row>
    <row r="434" spans="5:7">
      <c r="E434" s="3"/>
      <c r="F434" s="3"/>
      <c r="G434" s="13"/>
    </row>
    <row r="435" spans="5:7">
      <c r="E435" s="3"/>
      <c r="F435" s="3"/>
      <c r="G435" s="13"/>
    </row>
    <row r="436" spans="5:7">
      <c r="E436" s="3"/>
      <c r="F436" s="3"/>
      <c r="G436" s="13"/>
    </row>
    <row r="437" spans="5:7">
      <c r="E437" s="3"/>
      <c r="F437" s="3"/>
      <c r="G437" s="13"/>
    </row>
    <row r="438" spans="5:7">
      <c r="E438" s="3"/>
      <c r="F438" s="3"/>
      <c r="G438" s="13"/>
    </row>
    <row r="439" spans="5:7">
      <c r="E439" s="3"/>
      <c r="F439" s="3"/>
      <c r="G439" s="13"/>
    </row>
    <row r="440" spans="5:7">
      <c r="E440" s="3"/>
      <c r="F440" s="3"/>
      <c r="G440" s="13"/>
    </row>
    <row r="441" spans="5:7">
      <c r="E441" s="3"/>
      <c r="F441" s="3"/>
      <c r="G441" s="13"/>
    </row>
    <row r="442" spans="5:7">
      <c r="E442" s="3"/>
      <c r="F442" s="3"/>
      <c r="G442" s="13"/>
    </row>
    <row r="443" spans="5:7">
      <c r="E443" s="3"/>
      <c r="F443" s="3"/>
      <c r="G443" s="13"/>
    </row>
    <row r="444" spans="5:7">
      <c r="E444" s="3"/>
      <c r="F444" s="3"/>
      <c r="G444" s="13"/>
    </row>
    <row r="445" spans="5:7">
      <c r="E445" s="3"/>
      <c r="F445" s="3"/>
      <c r="G445" s="13"/>
    </row>
    <row r="446" spans="5:7">
      <c r="E446" s="3"/>
      <c r="F446" s="3"/>
      <c r="G446" s="13"/>
    </row>
    <row r="447" spans="5:7">
      <c r="E447" s="3"/>
      <c r="F447" s="3"/>
      <c r="G447" s="13"/>
    </row>
    <row r="448" spans="5:7">
      <c r="E448" s="3"/>
      <c r="F448" s="3"/>
      <c r="G448" s="13"/>
    </row>
    <row r="449" spans="5:7">
      <c r="E449" s="3"/>
      <c r="F449" s="3"/>
      <c r="G449" s="13"/>
    </row>
    <row r="450" spans="5:7">
      <c r="E450" s="3"/>
      <c r="F450" s="3"/>
      <c r="G450" s="13"/>
    </row>
    <row r="451" spans="5:7">
      <c r="E451" s="3"/>
      <c r="F451" s="3"/>
      <c r="G451" s="13"/>
    </row>
    <row r="452" spans="5:7">
      <c r="E452" s="3"/>
      <c r="F452" s="3"/>
      <c r="G452" s="13"/>
    </row>
    <row r="453" spans="5:7">
      <c r="E453" s="3"/>
      <c r="F453" s="3"/>
      <c r="G453" s="13"/>
    </row>
    <row r="454" spans="5:7">
      <c r="E454" s="3"/>
      <c r="F454" s="3"/>
      <c r="G454" s="13"/>
    </row>
    <row r="455" spans="5:7">
      <c r="E455" s="3"/>
      <c r="F455" s="3"/>
      <c r="G455" s="13"/>
    </row>
    <row r="456" spans="5:7">
      <c r="E456" s="3"/>
      <c r="F456" s="3"/>
      <c r="G456" s="13"/>
    </row>
    <row r="457" spans="5:7">
      <c r="E457" s="3"/>
      <c r="F457" s="3"/>
      <c r="G457" s="13"/>
    </row>
    <row r="458" spans="5:7">
      <c r="E458" s="3"/>
      <c r="F458" s="3"/>
      <c r="G458" s="13"/>
    </row>
    <row r="459" spans="5:7">
      <c r="E459" s="3"/>
      <c r="F459" s="3"/>
      <c r="G459" s="13"/>
    </row>
    <row r="460" spans="5:7">
      <c r="E460" s="3"/>
      <c r="F460" s="3"/>
      <c r="G460" s="13"/>
    </row>
    <row r="461" spans="5:7">
      <c r="E461" s="3"/>
      <c r="F461" s="3"/>
      <c r="G461" s="13"/>
    </row>
    <row r="462" spans="5:7">
      <c r="E462" s="3"/>
      <c r="F462" s="3"/>
      <c r="G462" s="13"/>
    </row>
    <row r="463" spans="5:7">
      <c r="E463" s="3"/>
      <c r="F463" s="3"/>
      <c r="G463" s="13"/>
    </row>
    <row r="464" spans="5:7">
      <c r="E464" s="3"/>
      <c r="F464" s="3"/>
      <c r="G464" s="13"/>
    </row>
    <row r="465" spans="5:7">
      <c r="E465" s="3"/>
      <c r="F465" s="3"/>
      <c r="G465" s="13"/>
    </row>
    <row r="466" spans="5:7">
      <c r="E466" s="3"/>
      <c r="F466" s="3"/>
      <c r="G466" s="13"/>
    </row>
    <row r="467" spans="5:7">
      <c r="E467" s="3"/>
      <c r="F467" s="3"/>
      <c r="G467" s="13"/>
    </row>
    <row r="468" spans="5:7">
      <c r="E468" s="3"/>
      <c r="F468" s="3"/>
      <c r="G468" s="13"/>
    </row>
    <row r="469" spans="5:7">
      <c r="E469" s="3"/>
      <c r="F469" s="3"/>
      <c r="G469" s="13"/>
    </row>
    <row r="470" spans="5:7">
      <c r="E470" s="3"/>
      <c r="F470" s="3"/>
      <c r="G470" s="13"/>
    </row>
    <row r="471" spans="5:7">
      <c r="E471" s="3"/>
      <c r="F471" s="3"/>
      <c r="G471" s="13"/>
    </row>
    <row r="472" spans="5:7">
      <c r="E472" s="3"/>
      <c r="F472" s="3"/>
      <c r="G472" s="13"/>
    </row>
    <row r="473" spans="5:7">
      <c r="E473" s="3"/>
      <c r="F473" s="3"/>
      <c r="G473" s="13"/>
    </row>
    <row r="474" spans="5:7">
      <c r="E474" s="3"/>
      <c r="F474" s="3"/>
      <c r="G474" s="13"/>
    </row>
    <row r="475" spans="5:7">
      <c r="E475" s="3"/>
      <c r="F475" s="3"/>
      <c r="G475" s="13"/>
    </row>
    <row r="476" spans="5:7">
      <c r="E476" s="3"/>
      <c r="F476" s="3"/>
      <c r="G476" s="13"/>
    </row>
    <row r="477" spans="5:7">
      <c r="E477" s="3"/>
      <c r="F477" s="3"/>
      <c r="G477" s="13"/>
    </row>
    <row r="478" spans="5:7">
      <c r="E478" s="3"/>
      <c r="F478" s="3"/>
      <c r="G478" s="13"/>
    </row>
    <row r="479" spans="5:7">
      <c r="E479" s="3"/>
      <c r="F479" s="3"/>
      <c r="G479" s="13"/>
    </row>
    <row r="480" spans="5:7">
      <c r="E480" s="3"/>
      <c r="F480" s="3"/>
      <c r="G480" s="13"/>
    </row>
    <row r="481" spans="5:7">
      <c r="E481" s="3"/>
      <c r="F481" s="3"/>
      <c r="G481" s="13"/>
    </row>
    <row r="482" spans="5:7">
      <c r="E482" s="3"/>
      <c r="F482" s="3"/>
      <c r="G482" s="13"/>
    </row>
    <row r="483" spans="5:7">
      <c r="E483" s="3"/>
      <c r="F483" s="3"/>
      <c r="G483" s="13"/>
    </row>
    <row r="484" spans="5:7">
      <c r="E484" s="3"/>
      <c r="F484" s="3"/>
      <c r="G484" s="13"/>
    </row>
    <row r="485" spans="5:7">
      <c r="E485" s="3"/>
      <c r="F485" s="3"/>
      <c r="G485" s="13"/>
    </row>
    <row r="486" spans="5:7">
      <c r="E486" s="3"/>
      <c r="F486" s="3"/>
      <c r="G486" s="13"/>
    </row>
    <row r="487" spans="5:7">
      <c r="E487" s="3"/>
      <c r="F487" s="3"/>
      <c r="G487" s="13"/>
    </row>
    <row r="488" spans="5:7">
      <c r="E488" s="3"/>
      <c r="F488" s="3"/>
      <c r="G488" s="13"/>
    </row>
    <row r="489" spans="5:7">
      <c r="E489" s="3"/>
      <c r="F489" s="3"/>
      <c r="G489" s="13"/>
    </row>
    <row r="490" spans="5:7">
      <c r="E490" s="3"/>
      <c r="F490" s="3"/>
      <c r="G490" s="13"/>
    </row>
    <row r="491" spans="5:7">
      <c r="E491" s="3"/>
      <c r="F491" s="3"/>
      <c r="G491" s="13"/>
    </row>
    <row r="492" spans="5:7">
      <c r="E492" s="3"/>
      <c r="F492" s="3"/>
      <c r="G492" s="13"/>
    </row>
    <row r="493" spans="5:7">
      <c r="E493" s="3"/>
      <c r="F493" s="3"/>
      <c r="G493" s="13"/>
    </row>
    <row r="494" spans="5:7">
      <c r="E494" s="3"/>
      <c r="F494" s="3"/>
      <c r="G494" s="13"/>
    </row>
    <row r="495" spans="5:7">
      <c r="E495" s="3"/>
      <c r="F495" s="3"/>
      <c r="G495" s="13"/>
    </row>
    <row r="496" spans="5:7">
      <c r="E496" s="3"/>
      <c r="F496" s="3"/>
      <c r="G496" s="13"/>
    </row>
    <row r="497" spans="5:7">
      <c r="E497" s="3"/>
      <c r="F497" s="3"/>
      <c r="G497" s="13"/>
    </row>
    <row r="498" spans="5:7">
      <c r="E498" s="3"/>
      <c r="F498" s="3"/>
      <c r="G498" s="13"/>
    </row>
    <row r="499" spans="5:7">
      <c r="E499" s="3"/>
      <c r="F499" s="3"/>
      <c r="G499" s="13"/>
    </row>
    <row r="500" spans="5:7">
      <c r="E500" s="3"/>
      <c r="F500" s="3"/>
      <c r="G500" s="13"/>
    </row>
    <row r="501" spans="5:7">
      <c r="E501" s="3"/>
      <c r="F501" s="3"/>
      <c r="G501" s="13"/>
    </row>
    <row r="502" spans="5:7">
      <c r="E502" s="3"/>
      <c r="F502" s="3"/>
      <c r="G502" s="13"/>
    </row>
    <row r="503" spans="5:7">
      <c r="E503" s="3"/>
      <c r="F503" s="3"/>
      <c r="G503" s="13"/>
    </row>
    <row r="504" spans="5:7">
      <c r="E504" s="3"/>
      <c r="F504" s="3"/>
      <c r="G504" s="13"/>
    </row>
    <row r="505" spans="5:7">
      <c r="E505" s="3"/>
      <c r="F505" s="3"/>
      <c r="G505" s="13"/>
    </row>
    <row r="506" spans="5:7">
      <c r="E506" s="3"/>
      <c r="F506" s="3"/>
      <c r="G506" s="13"/>
    </row>
    <row r="507" spans="5:7">
      <c r="E507" s="3"/>
      <c r="F507" s="3"/>
      <c r="G507" s="13"/>
    </row>
    <row r="508" spans="5:7">
      <c r="E508" s="3"/>
      <c r="F508" s="3"/>
      <c r="G508" s="13"/>
    </row>
    <row r="509" spans="5:7">
      <c r="E509" s="3"/>
      <c r="F509" s="3"/>
      <c r="G509" s="13"/>
    </row>
    <row r="510" spans="5:7">
      <c r="E510" s="3"/>
      <c r="F510" s="3"/>
      <c r="G510" s="13"/>
    </row>
    <row r="511" spans="5:7">
      <c r="E511" s="3"/>
      <c r="F511" s="3"/>
      <c r="G511" s="13"/>
    </row>
    <row r="512" spans="5:7">
      <c r="E512" s="3"/>
      <c r="F512" s="3"/>
      <c r="G512" s="13"/>
    </row>
    <row r="513" spans="5:7">
      <c r="E513" s="3"/>
      <c r="F513" s="3"/>
      <c r="G513" s="13"/>
    </row>
    <row r="514" spans="5:7">
      <c r="E514" s="3"/>
      <c r="F514" s="3"/>
      <c r="G514" s="13"/>
    </row>
    <row r="515" spans="5:7">
      <c r="E515" s="3"/>
      <c r="F515" s="3"/>
      <c r="G515" s="13"/>
    </row>
    <row r="516" spans="5:7">
      <c r="E516" s="3"/>
      <c r="F516" s="3"/>
      <c r="G516" s="13"/>
    </row>
    <row r="517" spans="5:7">
      <c r="E517" s="3"/>
      <c r="F517" s="3"/>
      <c r="G517" s="13"/>
    </row>
    <row r="518" spans="5:7">
      <c r="E518" s="3"/>
      <c r="F518" s="3"/>
      <c r="G518" s="13"/>
    </row>
    <row r="519" spans="5:7">
      <c r="E519" s="3"/>
      <c r="F519" s="3"/>
      <c r="G519" s="13"/>
    </row>
    <row r="520" spans="5:7">
      <c r="E520" s="3"/>
      <c r="F520" s="3"/>
      <c r="G520" s="13"/>
    </row>
    <row r="521" spans="5:7">
      <c r="E521" s="3"/>
      <c r="F521" s="3"/>
      <c r="G521" s="13"/>
    </row>
    <row r="522" spans="5:7">
      <c r="E522" s="3"/>
      <c r="F522" s="3"/>
      <c r="G522" s="13"/>
    </row>
    <row r="523" spans="5:7">
      <c r="E523" s="3"/>
      <c r="F523" s="3"/>
      <c r="G523" s="13"/>
    </row>
    <row r="524" spans="5:7">
      <c r="E524" s="3"/>
      <c r="F524" s="3"/>
      <c r="G524" s="13"/>
    </row>
    <row r="525" spans="5:7">
      <c r="E525" s="3"/>
      <c r="F525" s="3"/>
      <c r="G525" s="13"/>
    </row>
    <row r="526" spans="5:7">
      <c r="E526" s="3"/>
      <c r="F526" s="3"/>
      <c r="G526" s="13"/>
    </row>
    <row r="527" spans="5:7">
      <c r="E527" s="3"/>
      <c r="F527" s="3"/>
      <c r="G527" s="13"/>
    </row>
    <row r="528" spans="5:7">
      <c r="E528" s="3"/>
      <c r="F528" s="3"/>
      <c r="G528" s="13"/>
    </row>
    <row r="529" spans="5:7">
      <c r="E529" s="3"/>
      <c r="F529" s="3"/>
      <c r="G529" s="13"/>
    </row>
    <row r="530" spans="5:7">
      <c r="E530" s="3"/>
      <c r="F530" s="3"/>
      <c r="G530" s="13"/>
    </row>
    <row r="531" spans="5:7">
      <c r="E531" s="3"/>
      <c r="F531" s="3"/>
      <c r="G531" s="13"/>
    </row>
    <row r="532" spans="5:7">
      <c r="E532" s="3"/>
      <c r="F532" s="3"/>
      <c r="G532" s="13"/>
    </row>
    <row r="533" spans="5:7">
      <c r="E533" s="3"/>
      <c r="F533" s="3"/>
      <c r="G533" s="13"/>
    </row>
    <row r="534" spans="5:7">
      <c r="E534" s="3"/>
      <c r="F534" s="3"/>
      <c r="G534" s="13"/>
    </row>
    <row r="535" spans="5:7">
      <c r="E535" s="3"/>
      <c r="F535" s="3"/>
      <c r="G535" s="13"/>
    </row>
    <row r="536" spans="5:7">
      <c r="E536" s="3"/>
      <c r="F536" s="3"/>
      <c r="G536" s="13"/>
    </row>
    <row r="537" spans="5:7">
      <c r="E537" s="3"/>
      <c r="F537" s="3"/>
      <c r="G537" s="13"/>
    </row>
    <row r="538" spans="5:7">
      <c r="E538" s="3"/>
      <c r="F538" s="3"/>
      <c r="G538" s="13"/>
    </row>
    <row r="539" spans="5:7">
      <c r="E539" s="3"/>
      <c r="F539" s="3"/>
      <c r="G539" s="13"/>
    </row>
    <row r="540" spans="5:7">
      <c r="E540" s="3"/>
      <c r="F540" s="3"/>
      <c r="G540" s="13"/>
    </row>
    <row r="541" spans="5:7">
      <c r="E541" s="3"/>
      <c r="F541" s="3"/>
      <c r="G541" s="13"/>
    </row>
    <row r="542" spans="5:7">
      <c r="E542" s="3"/>
      <c r="F542" s="3"/>
      <c r="G542" s="13"/>
    </row>
    <row r="543" spans="5:7">
      <c r="E543" s="3"/>
      <c r="F543" s="3"/>
      <c r="G543" s="13"/>
    </row>
    <row r="544" spans="5:7">
      <c r="E544" s="3"/>
      <c r="F544" s="3"/>
      <c r="G544" s="13"/>
    </row>
    <row r="545" spans="5:7">
      <c r="E545" s="3"/>
      <c r="F545" s="3"/>
      <c r="G545" s="13"/>
    </row>
    <row r="546" spans="5:7">
      <c r="E546" s="3"/>
      <c r="F546" s="3"/>
      <c r="G546" s="13"/>
    </row>
    <row r="547" spans="5:7">
      <c r="E547" s="3"/>
      <c r="F547" s="3"/>
      <c r="G547" s="13"/>
    </row>
    <row r="548" spans="5:7">
      <c r="E548" s="3"/>
      <c r="F548" s="3"/>
      <c r="G548" s="13"/>
    </row>
    <row r="549" spans="5:7">
      <c r="E549" s="3"/>
      <c r="F549" s="3"/>
      <c r="G549" s="13"/>
    </row>
    <row r="550" spans="5:7">
      <c r="E550" s="3"/>
      <c r="F550" s="3"/>
      <c r="G550" s="13"/>
    </row>
    <row r="551" spans="5:7">
      <c r="E551" s="3"/>
      <c r="F551" s="3"/>
      <c r="G551" s="13"/>
    </row>
    <row r="552" spans="5:7">
      <c r="E552" s="3"/>
      <c r="F552" s="3"/>
      <c r="G552" s="13"/>
    </row>
    <row r="553" spans="5:7">
      <c r="E553" s="3"/>
      <c r="F553" s="3"/>
      <c r="G553" s="13"/>
    </row>
    <row r="554" spans="5:7">
      <c r="E554" s="3"/>
      <c r="F554" s="3"/>
      <c r="G554" s="13"/>
    </row>
    <row r="555" spans="5:7">
      <c r="E555" s="3"/>
      <c r="F555" s="3"/>
      <c r="G555" s="13"/>
    </row>
    <row r="556" spans="5:7">
      <c r="E556" s="3"/>
      <c r="F556" s="3"/>
      <c r="G556" s="13"/>
    </row>
    <row r="557" spans="5:7">
      <c r="E557" s="3"/>
      <c r="F557" s="3"/>
      <c r="G557" s="13"/>
    </row>
    <row r="558" spans="5:7">
      <c r="E558" s="3"/>
      <c r="F558" s="3"/>
      <c r="G558" s="13"/>
    </row>
    <row r="559" spans="5:7">
      <c r="E559" s="3"/>
      <c r="F559" s="3"/>
      <c r="G559" s="13"/>
    </row>
    <row r="560" spans="5:7">
      <c r="E560" s="3"/>
      <c r="F560" s="3"/>
      <c r="G560" s="13"/>
    </row>
    <row r="561" spans="5:7">
      <c r="E561" s="3"/>
      <c r="F561" s="3"/>
      <c r="G561" s="13"/>
    </row>
    <row r="562" spans="5:7">
      <c r="E562" s="3"/>
      <c r="F562" s="3"/>
      <c r="G562" s="13"/>
    </row>
    <row r="563" spans="5:7">
      <c r="E563" s="3"/>
      <c r="F563" s="3"/>
      <c r="G563" s="13"/>
    </row>
    <row r="564" spans="5:7">
      <c r="E564" s="3"/>
      <c r="F564" s="3"/>
      <c r="G564" s="13"/>
    </row>
    <row r="565" spans="5:7">
      <c r="E565" s="3"/>
      <c r="F565" s="3"/>
      <c r="G565" s="13"/>
    </row>
    <row r="566" spans="5:7">
      <c r="E566" s="3"/>
      <c r="F566" s="3"/>
      <c r="G566" s="13"/>
    </row>
    <row r="567" spans="5:7">
      <c r="E567" s="3"/>
      <c r="F567" s="3"/>
      <c r="G567" s="13"/>
    </row>
    <row r="568" spans="5:7">
      <c r="E568" s="3"/>
      <c r="F568" s="3"/>
      <c r="G568" s="13"/>
    </row>
    <row r="569" spans="5:7">
      <c r="E569" s="3"/>
      <c r="F569" s="3"/>
      <c r="G569" s="13"/>
    </row>
    <row r="570" spans="5:7">
      <c r="E570" s="3"/>
      <c r="F570" s="3"/>
      <c r="G570" s="13"/>
    </row>
    <row r="571" spans="5:7">
      <c r="E571" s="3"/>
      <c r="F571" s="3"/>
      <c r="G571" s="13"/>
    </row>
    <row r="572" spans="5:7">
      <c r="E572" s="3"/>
      <c r="F572" s="3"/>
      <c r="G572" s="13"/>
    </row>
    <row r="573" spans="5:7">
      <c r="E573" s="3"/>
      <c r="F573" s="3"/>
      <c r="G573" s="13"/>
    </row>
    <row r="574" spans="5:7">
      <c r="E574" s="3"/>
      <c r="F574" s="3"/>
      <c r="G574" s="13"/>
    </row>
    <row r="575" spans="5:7">
      <c r="E575" s="3"/>
      <c r="F575" s="3"/>
      <c r="G575" s="13"/>
    </row>
    <row r="576" spans="5:7">
      <c r="E576" s="3"/>
      <c r="F576" s="3"/>
      <c r="G576" s="13"/>
    </row>
    <row r="577" spans="5:7">
      <c r="E577" s="3"/>
      <c r="F577" s="3"/>
      <c r="G577" s="13"/>
    </row>
    <row r="578" spans="5:7">
      <c r="E578" s="3"/>
      <c r="F578" s="3"/>
      <c r="G578" s="13"/>
    </row>
    <row r="579" spans="5:7">
      <c r="E579" s="3"/>
      <c r="F579" s="3"/>
      <c r="G579" s="13"/>
    </row>
    <row r="580" spans="5:7">
      <c r="E580" s="3"/>
      <c r="F580" s="3"/>
      <c r="G580" s="13"/>
    </row>
    <row r="581" spans="5:7">
      <c r="E581" s="3"/>
      <c r="F581" s="3"/>
      <c r="G581" s="13"/>
    </row>
    <row r="582" spans="5:7">
      <c r="E582" s="3"/>
      <c r="F582" s="3"/>
      <c r="G582" s="13"/>
    </row>
    <row r="583" spans="5:7">
      <c r="E583" s="3"/>
      <c r="F583" s="3"/>
      <c r="G583" s="13"/>
    </row>
    <row r="584" spans="5:7">
      <c r="E584" s="3"/>
      <c r="F584" s="3"/>
      <c r="G584" s="13"/>
    </row>
    <row r="585" spans="5:7">
      <c r="E585" s="3"/>
      <c r="F585" s="3"/>
      <c r="G585" s="13"/>
    </row>
    <row r="586" spans="5:7">
      <c r="E586" s="3"/>
      <c r="F586" s="3"/>
      <c r="G586" s="13"/>
    </row>
    <row r="587" spans="5:7">
      <c r="E587" s="3"/>
      <c r="F587" s="3"/>
      <c r="G587" s="13"/>
    </row>
    <row r="588" spans="5:7">
      <c r="E588" s="3"/>
      <c r="F588" s="3"/>
      <c r="G588" s="13"/>
    </row>
    <row r="589" spans="5:7">
      <c r="E589" s="3"/>
      <c r="F589" s="3"/>
      <c r="G589" s="13"/>
    </row>
    <row r="590" spans="5:7">
      <c r="E590" s="3"/>
      <c r="F590" s="3"/>
      <c r="G590" s="13"/>
    </row>
    <row r="591" spans="5:7">
      <c r="E591" s="3"/>
      <c r="F591" s="3"/>
      <c r="G591" s="13"/>
    </row>
    <row r="592" spans="5:7">
      <c r="E592" s="3"/>
      <c r="F592" s="3"/>
      <c r="G592" s="13"/>
    </row>
    <row r="593" spans="5:7">
      <c r="E593" s="3"/>
      <c r="F593" s="3"/>
      <c r="G593" s="13"/>
    </row>
    <row r="594" spans="5:7">
      <c r="E594" s="3"/>
      <c r="F594" s="3"/>
      <c r="G594" s="13"/>
    </row>
    <row r="595" spans="5:7">
      <c r="E595" s="3"/>
      <c r="F595" s="3"/>
      <c r="G595" s="13"/>
    </row>
    <row r="596" spans="5:7">
      <c r="E596" s="3"/>
      <c r="F596" s="3"/>
      <c r="G596" s="13"/>
    </row>
    <row r="597" spans="5:7">
      <c r="E597" s="3"/>
      <c r="F597" s="3"/>
      <c r="G597" s="13"/>
    </row>
    <row r="598" spans="5:7">
      <c r="E598" s="3"/>
      <c r="F598" s="3"/>
      <c r="G598" s="13"/>
    </row>
    <row r="599" spans="5:7">
      <c r="E599" s="3"/>
      <c r="F599" s="3"/>
      <c r="G599" s="13"/>
    </row>
    <row r="600" spans="5:7">
      <c r="E600" s="3"/>
      <c r="F600" s="3"/>
      <c r="G600" s="13"/>
    </row>
    <row r="601" spans="5:7">
      <c r="E601" s="3"/>
      <c r="F601" s="3"/>
      <c r="G601" s="13"/>
    </row>
    <row r="602" spans="5:7">
      <c r="E602" s="3"/>
      <c r="F602" s="3"/>
      <c r="G602" s="13"/>
    </row>
    <row r="603" spans="5:7">
      <c r="E603" s="3"/>
      <c r="F603" s="3"/>
      <c r="G603" s="13"/>
    </row>
    <row r="604" spans="5:7">
      <c r="E604" s="3"/>
      <c r="F604" s="3"/>
      <c r="G604" s="13"/>
    </row>
    <row r="605" spans="5:7">
      <c r="E605" s="3"/>
      <c r="F605" s="3"/>
      <c r="G605" s="13"/>
    </row>
    <row r="606" spans="5:7">
      <c r="E606" s="3"/>
      <c r="F606" s="3"/>
      <c r="G606" s="13"/>
    </row>
    <row r="607" spans="5:7">
      <c r="E607" s="3"/>
      <c r="F607" s="3"/>
      <c r="G607" s="13"/>
    </row>
    <row r="608" spans="5:7">
      <c r="E608" s="3"/>
      <c r="F608" s="3"/>
      <c r="G608" s="13"/>
    </row>
    <row r="609" spans="5:7">
      <c r="E609" s="3"/>
      <c r="F609" s="3"/>
      <c r="G609" s="13"/>
    </row>
    <row r="610" spans="5:7">
      <c r="E610" s="3"/>
      <c r="F610" s="3"/>
      <c r="G610" s="13"/>
    </row>
    <row r="611" spans="5:7">
      <c r="E611" s="3"/>
      <c r="F611" s="3"/>
      <c r="G611" s="13"/>
    </row>
    <row r="612" spans="5:7">
      <c r="E612" s="3"/>
      <c r="F612" s="3"/>
      <c r="G612" s="13"/>
    </row>
    <row r="613" spans="5:7">
      <c r="E613" s="3"/>
      <c r="F613" s="3"/>
      <c r="G613" s="13"/>
    </row>
    <row r="614" spans="5:7">
      <c r="E614" s="3"/>
      <c r="F614" s="3"/>
      <c r="G614" s="13"/>
    </row>
    <row r="615" spans="5:7">
      <c r="E615" s="3"/>
      <c r="F615" s="3"/>
      <c r="G615" s="13"/>
    </row>
    <row r="616" spans="5:7">
      <c r="E616" s="3"/>
      <c r="F616" s="3"/>
      <c r="G616" s="13"/>
    </row>
    <row r="617" spans="5:7">
      <c r="E617" s="3"/>
      <c r="F617" s="3"/>
      <c r="G617" s="13"/>
    </row>
    <row r="618" spans="5:7">
      <c r="E618" s="3"/>
      <c r="F618" s="3"/>
      <c r="G618" s="13"/>
    </row>
    <row r="619" spans="5:7">
      <c r="E619" s="3"/>
      <c r="F619" s="3"/>
      <c r="G619" s="13"/>
    </row>
    <row r="620" spans="5:7">
      <c r="E620" s="3"/>
      <c r="F620" s="3"/>
      <c r="G620" s="13"/>
    </row>
    <row r="621" spans="5:7">
      <c r="E621" s="3"/>
      <c r="F621" s="3"/>
      <c r="G621" s="13"/>
    </row>
    <row r="622" spans="5:7">
      <c r="E622" s="3"/>
      <c r="F622" s="3"/>
      <c r="G622" s="13"/>
    </row>
    <row r="623" spans="5:7">
      <c r="E623" s="3"/>
      <c r="F623" s="3"/>
      <c r="G623" s="13"/>
    </row>
    <row r="624" spans="5:7">
      <c r="E624" s="3"/>
      <c r="F624" s="3"/>
      <c r="G624" s="13"/>
    </row>
    <row r="625" spans="5:7">
      <c r="E625" s="3"/>
      <c r="F625" s="3"/>
      <c r="G625" s="13"/>
    </row>
    <row r="626" spans="5:7">
      <c r="E626" s="3"/>
      <c r="F626" s="3"/>
      <c r="G626" s="13"/>
    </row>
    <row r="627" spans="5:7">
      <c r="E627" s="3"/>
      <c r="F627" s="3"/>
      <c r="G627" s="13"/>
    </row>
    <row r="628" spans="5:7">
      <c r="E628" s="3"/>
      <c r="F628" s="3"/>
      <c r="G628" s="13"/>
    </row>
    <row r="629" spans="5:7">
      <c r="E629" s="3"/>
      <c r="F629" s="3"/>
      <c r="G629" s="13"/>
    </row>
    <row r="630" spans="5:7">
      <c r="E630" s="3"/>
      <c r="F630" s="3"/>
      <c r="G630" s="13"/>
    </row>
    <row r="631" spans="5:7">
      <c r="E631" s="3"/>
      <c r="F631" s="3"/>
      <c r="G631" s="13"/>
    </row>
    <row r="632" spans="5:7">
      <c r="E632" s="3"/>
      <c r="F632" s="3"/>
      <c r="G632" s="13"/>
    </row>
    <row r="633" spans="5:7">
      <c r="E633" s="3"/>
      <c r="F633" s="3"/>
      <c r="G633" s="13"/>
    </row>
    <row r="634" spans="5:7">
      <c r="E634" s="3"/>
      <c r="F634" s="3"/>
      <c r="G634" s="13"/>
    </row>
    <row r="635" spans="5:7">
      <c r="E635" s="3"/>
      <c r="F635" s="3"/>
      <c r="G635" s="13"/>
    </row>
    <row r="636" spans="5:7">
      <c r="E636" s="3"/>
      <c r="F636" s="3"/>
      <c r="G636" s="13"/>
    </row>
    <row r="637" spans="5:7">
      <c r="E637" s="3"/>
      <c r="F637" s="3"/>
      <c r="G637" s="13"/>
    </row>
    <row r="638" spans="5:7">
      <c r="E638" s="3"/>
      <c r="F638" s="3"/>
      <c r="G638" s="13"/>
    </row>
    <row r="639" spans="5:7">
      <c r="E639" s="3"/>
      <c r="F639" s="3"/>
      <c r="G639" s="13"/>
    </row>
    <row r="640" spans="5:7">
      <c r="E640" s="3"/>
      <c r="F640" s="3"/>
      <c r="G640" s="13"/>
    </row>
    <row r="641" spans="5:7">
      <c r="E641" s="3"/>
      <c r="F641" s="3"/>
      <c r="G641" s="13"/>
    </row>
    <row r="642" spans="5:7">
      <c r="E642" s="3"/>
      <c r="F642" s="3"/>
      <c r="G642" s="13"/>
    </row>
    <row r="643" spans="5:7">
      <c r="E643" s="3"/>
      <c r="F643" s="3"/>
      <c r="G643" s="13"/>
    </row>
    <row r="644" spans="5:7">
      <c r="E644" s="3"/>
      <c r="F644" s="3"/>
      <c r="G644" s="13"/>
    </row>
    <row r="645" spans="5:7">
      <c r="E645" s="3"/>
      <c r="F645" s="3"/>
      <c r="G645" s="13"/>
    </row>
    <row r="646" spans="5:7">
      <c r="E646" s="3"/>
      <c r="F646" s="3"/>
      <c r="G646" s="13"/>
    </row>
    <row r="647" spans="5:7">
      <c r="E647" s="3"/>
      <c r="F647" s="3"/>
      <c r="G647" s="13"/>
    </row>
    <row r="648" spans="5:7">
      <c r="E648" s="3"/>
      <c r="F648" s="3"/>
      <c r="G648" s="13"/>
    </row>
    <row r="649" spans="5:7">
      <c r="E649" s="3"/>
      <c r="F649" s="3"/>
      <c r="G649" s="13"/>
    </row>
    <row r="650" spans="5:7">
      <c r="E650" s="3"/>
      <c r="F650" s="3"/>
      <c r="G650" s="13"/>
    </row>
    <row r="651" spans="5:7">
      <c r="E651" s="3"/>
      <c r="F651" s="3"/>
      <c r="G651" s="13"/>
    </row>
    <row r="652" spans="5:7">
      <c r="E652" s="3"/>
      <c r="F652" s="3"/>
      <c r="G652" s="13"/>
    </row>
    <row r="653" spans="5:7">
      <c r="E653" s="3"/>
      <c r="F653" s="3"/>
      <c r="G653" s="13"/>
    </row>
    <row r="654" spans="5:7">
      <c r="E654" s="3"/>
      <c r="F654" s="3"/>
      <c r="G654" s="13"/>
    </row>
    <row r="655" spans="5:7">
      <c r="E655" s="3"/>
      <c r="F655" s="3"/>
      <c r="G655" s="13"/>
    </row>
    <row r="656" spans="5:7">
      <c r="E656" s="3"/>
      <c r="F656" s="3"/>
      <c r="G656" s="13"/>
    </row>
    <row r="657" spans="5:7">
      <c r="E657" s="3"/>
      <c r="F657" s="3"/>
      <c r="G657" s="13"/>
    </row>
    <row r="658" spans="5:7">
      <c r="E658" s="3"/>
      <c r="F658" s="3"/>
      <c r="G658" s="13"/>
    </row>
    <row r="659" spans="5:7">
      <c r="E659" s="3"/>
      <c r="F659" s="3"/>
      <c r="G659" s="13"/>
    </row>
    <row r="660" spans="5:7">
      <c r="E660" s="3"/>
      <c r="F660" s="3"/>
      <c r="G660" s="13"/>
    </row>
    <row r="661" spans="5:7">
      <c r="E661" s="3"/>
      <c r="F661" s="3"/>
      <c r="G661" s="13"/>
    </row>
    <row r="662" spans="5:7">
      <c r="E662" s="3"/>
      <c r="F662" s="3"/>
      <c r="G662" s="13"/>
    </row>
    <row r="663" spans="5:7">
      <c r="E663" s="3"/>
      <c r="F663" s="3"/>
      <c r="G663" s="13"/>
    </row>
    <row r="664" spans="5:7">
      <c r="E664" s="3"/>
      <c r="F664" s="3"/>
      <c r="G664" s="13"/>
    </row>
    <row r="665" spans="5:7">
      <c r="E665" s="3"/>
      <c r="F665" s="3"/>
      <c r="G665" s="13"/>
    </row>
    <row r="666" spans="5:7">
      <c r="E666" s="3"/>
      <c r="F666" s="3"/>
      <c r="G666" s="13"/>
    </row>
    <row r="667" spans="5:7">
      <c r="E667" s="3"/>
      <c r="F667" s="3"/>
      <c r="G667" s="13"/>
    </row>
    <row r="668" spans="5:7">
      <c r="E668" s="3"/>
      <c r="F668" s="3"/>
      <c r="G668" s="13"/>
    </row>
    <row r="669" spans="5:7">
      <c r="E669" s="3"/>
      <c r="F669" s="3"/>
      <c r="G669" s="13"/>
    </row>
    <row r="670" spans="5:7">
      <c r="E670" s="3"/>
      <c r="F670" s="3"/>
      <c r="G670" s="13"/>
    </row>
    <row r="671" spans="5:7">
      <c r="E671" s="3"/>
      <c r="F671" s="3"/>
      <c r="G671" s="13"/>
    </row>
    <row r="672" spans="5:7">
      <c r="E672" s="3"/>
      <c r="F672" s="3"/>
      <c r="G672" s="13"/>
    </row>
    <row r="673" spans="5:7">
      <c r="E673" s="3"/>
      <c r="F673" s="3"/>
      <c r="G673" s="13"/>
    </row>
    <row r="674" spans="5:7">
      <c r="E674" s="3"/>
      <c r="F674" s="3"/>
      <c r="G674" s="13"/>
    </row>
    <row r="675" spans="5:7">
      <c r="E675" s="3"/>
      <c r="F675" s="3"/>
      <c r="G675" s="13"/>
    </row>
    <row r="676" spans="5:7">
      <c r="E676" s="3"/>
      <c r="F676" s="3"/>
      <c r="G676" s="13"/>
    </row>
    <row r="677" spans="5:7">
      <c r="E677" s="3"/>
      <c r="F677" s="3"/>
      <c r="G677" s="13"/>
    </row>
    <row r="678" spans="5:7">
      <c r="E678" s="3"/>
      <c r="F678" s="3"/>
      <c r="G678" s="13"/>
    </row>
    <row r="679" spans="5:7">
      <c r="E679" s="3"/>
      <c r="F679" s="3"/>
      <c r="G679" s="13"/>
    </row>
    <row r="680" spans="5:7">
      <c r="E680" s="3"/>
      <c r="F680" s="3"/>
      <c r="G680" s="13"/>
    </row>
    <row r="681" spans="5:7">
      <c r="E681" s="3"/>
      <c r="F681" s="3"/>
      <c r="G681" s="13"/>
    </row>
    <row r="682" spans="5:7">
      <c r="E682" s="3"/>
      <c r="F682" s="3"/>
      <c r="G682" s="13"/>
    </row>
    <row r="683" spans="5:7">
      <c r="E683" s="3"/>
      <c r="F683" s="3"/>
      <c r="G683" s="13"/>
    </row>
    <row r="684" spans="5:7">
      <c r="E684" s="3"/>
      <c r="F684" s="3"/>
      <c r="G684" s="13"/>
    </row>
    <row r="685" spans="5:7">
      <c r="E685" s="3"/>
      <c r="F685" s="3"/>
      <c r="G685" s="13"/>
    </row>
    <row r="686" spans="5:7">
      <c r="E686" s="3"/>
      <c r="F686" s="3"/>
      <c r="G686" s="13"/>
    </row>
    <row r="687" spans="5:7">
      <c r="E687" s="3"/>
      <c r="F687" s="3"/>
      <c r="G687" s="13"/>
    </row>
    <row r="688" spans="5:7">
      <c r="E688" s="3"/>
      <c r="F688" s="3"/>
      <c r="G688" s="13"/>
    </row>
    <row r="689" spans="5:7">
      <c r="E689" s="3"/>
      <c r="F689" s="3"/>
      <c r="G689" s="13"/>
    </row>
    <row r="690" spans="5:7">
      <c r="E690" s="3"/>
      <c r="F690" s="3"/>
      <c r="G690" s="13"/>
    </row>
    <row r="691" spans="5:7">
      <c r="E691" s="3"/>
      <c r="F691" s="3"/>
      <c r="G691" s="13"/>
    </row>
    <row r="692" spans="5:7">
      <c r="E692" s="3"/>
      <c r="F692" s="3"/>
      <c r="G692" s="13"/>
    </row>
    <row r="693" spans="5:7">
      <c r="E693" s="3"/>
      <c r="F693" s="3"/>
      <c r="G693" s="13"/>
    </row>
    <row r="694" spans="5:7">
      <c r="E694" s="3"/>
      <c r="F694" s="3"/>
      <c r="G694" s="13"/>
    </row>
    <row r="695" spans="5:7">
      <c r="E695" s="3"/>
      <c r="F695" s="3"/>
      <c r="G695" s="13"/>
    </row>
    <row r="696" spans="5:7">
      <c r="E696" s="3"/>
      <c r="F696" s="3"/>
      <c r="G696" s="13"/>
    </row>
    <row r="697" spans="5:7">
      <c r="E697" s="3"/>
      <c r="F697" s="3"/>
      <c r="G697" s="13"/>
    </row>
    <row r="698" spans="5:7">
      <c r="E698" s="3"/>
      <c r="F698" s="3"/>
      <c r="G698" s="13"/>
    </row>
    <row r="699" spans="5:7">
      <c r="E699" s="3"/>
      <c r="F699" s="3"/>
      <c r="G699" s="13"/>
    </row>
    <row r="700" spans="5:7">
      <c r="E700" s="3"/>
      <c r="F700" s="3"/>
      <c r="G700" s="13"/>
    </row>
    <row r="701" spans="5:7">
      <c r="E701" s="3"/>
      <c r="F701" s="3"/>
      <c r="G701" s="13"/>
    </row>
    <row r="702" spans="5:7">
      <c r="E702" s="3"/>
      <c r="F702" s="3"/>
      <c r="G702" s="13"/>
    </row>
    <row r="703" spans="5:7">
      <c r="E703" s="3"/>
      <c r="F703" s="3"/>
      <c r="G703" s="13"/>
    </row>
    <row r="704" spans="5:7">
      <c r="E704" s="3"/>
      <c r="F704" s="3"/>
      <c r="G704" s="13"/>
    </row>
    <row r="705" spans="5:7">
      <c r="E705" s="3"/>
      <c r="F705" s="3"/>
      <c r="G705" s="13"/>
    </row>
    <row r="706" spans="5:7">
      <c r="E706" s="3"/>
      <c r="F706" s="3"/>
      <c r="G706" s="13"/>
    </row>
    <row r="707" spans="5:7">
      <c r="E707" s="3"/>
      <c r="F707" s="3"/>
      <c r="G707" s="13"/>
    </row>
    <row r="708" spans="5:7">
      <c r="E708" s="3"/>
      <c r="F708" s="3"/>
      <c r="G708" s="13"/>
    </row>
    <row r="709" spans="5:7">
      <c r="E709" s="3"/>
      <c r="F709" s="3"/>
      <c r="G709" s="13"/>
    </row>
    <row r="710" spans="5:7">
      <c r="E710" s="3"/>
      <c r="F710" s="3"/>
      <c r="G710" s="13"/>
    </row>
    <row r="711" spans="5:7">
      <c r="E711" s="3"/>
      <c r="F711" s="3"/>
      <c r="G711" s="13"/>
    </row>
    <row r="712" spans="5:7">
      <c r="E712" s="3"/>
      <c r="F712" s="3"/>
      <c r="G712" s="13"/>
    </row>
    <row r="713" spans="5:7">
      <c r="E713" s="3"/>
      <c r="F713" s="3"/>
      <c r="G713" s="13"/>
    </row>
    <row r="714" spans="5:7">
      <c r="E714" s="3"/>
      <c r="F714" s="3"/>
      <c r="G714" s="13"/>
    </row>
    <row r="715" spans="5:7">
      <c r="E715" s="3"/>
      <c r="F715" s="3"/>
      <c r="G715" s="13"/>
    </row>
    <row r="716" spans="5:7">
      <c r="E716" s="3"/>
      <c r="F716" s="3"/>
      <c r="G716" s="13"/>
    </row>
    <row r="717" spans="5:7">
      <c r="E717" s="3"/>
      <c r="F717" s="3"/>
      <c r="G717" s="13"/>
    </row>
    <row r="718" spans="5:7">
      <c r="E718" s="3"/>
      <c r="F718" s="3"/>
      <c r="G718" s="13"/>
    </row>
    <row r="719" spans="5:7">
      <c r="E719" s="3"/>
      <c r="F719" s="3"/>
      <c r="G719" s="13"/>
    </row>
    <row r="720" spans="5:7">
      <c r="E720" s="3"/>
      <c r="F720" s="3"/>
      <c r="G720" s="13"/>
    </row>
    <row r="721" spans="5:7">
      <c r="E721" s="3"/>
      <c r="F721" s="3"/>
      <c r="G721" s="13"/>
    </row>
    <row r="722" spans="5:7">
      <c r="E722" s="3"/>
      <c r="F722" s="3"/>
      <c r="G722" s="13"/>
    </row>
    <row r="723" spans="5:7">
      <c r="E723" s="3"/>
      <c r="F723" s="3"/>
      <c r="G723" s="13"/>
    </row>
    <row r="724" spans="5:7">
      <c r="E724" s="3"/>
      <c r="F724" s="3"/>
      <c r="G724" s="13"/>
    </row>
    <row r="725" spans="5:7">
      <c r="E725" s="3"/>
      <c r="F725" s="3"/>
      <c r="G725" s="13"/>
    </row>
  </sheetData>
  <phoneticPr fontId="1"/>
  <pageMargins left="0.19685039370078741" right="0.19685039370078741" top="0.19685039370078741" bottom="0.23622047244094491" header="0" footer="0"/>
  <pageSetup paperSize="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7B51-2804-4678-873E-4FA73C6C5E8E}">
  <sheetPr>
    <pageSetUpPr fitToPage="1"/>
  </sheetPr>
  <dimension ref="A2:A86"/>
  <sheetViews>
    <sheetView view="pageBreakPreview" zoomScale="60" zoomScaleNormal="100" workbookViewId="0">
      <selection activeCell="A86" sqref="A86"/>
    </sheetView>
  </sheetViews>
  <sheetFormatPr defaultRowHeight="14.4"/>
  <sheetData>
    <row r="2" spans="1:1" ht="18.600000000000001">
      <c r="A2" s="92" t="s">
        <v>295</v>
      </c>
    </row>
    <row r="44" spans="1:1" ht="18.600000000000001">
      <c r="A44" s="92" t="s">
        <v>296</v>
      </c>
    </row>
    <row r="45" spans="1:1">
      <c r="A45" s="91"/>
    </row>
    <row r="86" spans="1:1" ht="18.600000000000001">
      <c r="A86" s="92" t="s">
        <v>297</v>
      </c>
    </row>
  </sheetData>
  <phoneticPr fontId="8"/>
  <pageMargins left="0.70866141732283472" right="0.70866141732283472" top="0.74803149606299213" bottom="0.74803149606299213" header="0.31496062992125984" footer="0.31496062992125984"/>
  <pageSetup paperSize="9" scale="38"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3" ma:contentTypeDescription="新しいドキュメントを作成します。" ma:contentTypeScope="" ma:versionID="fb1747edbced3f80833c9ecf51f0dfbf">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0bf6f6f0fd77f1f636399f5500e336cb"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92628aa-aa27-4b99-be36-e94bdbd9af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13e590d-6597-4d04-9bd6-ea0de984694a}" ma:internalName="TaxCatchAll" ma:showField="CatchAllData" ma:web="a943512e-3d76-4025-8a2e-9221ff629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2E36AC-C18C-4634-AC80-BF6C73CEEAE6}">
  <ds:schemaRefs>
    <ds:schemaRef ds:uri="http://schemas.microsoft.com/sharepoint/v3/contenttype/forms"/>
  </ds:schemaRefs>
</ds:datastoreItem>
</file>

<file path=customXml/itemProps2.xml><?xml version="1.0" encoding="utf-8"?>
<ds:datastoreItem xmlns:ds="http://schemas.openxmlformats.org/officeDocument/2006/customXml" ds:itemID="{08796A15-D89D-40D2-851B-EE2E2017F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キューシート</vt:lpstr>
      <vt:lpstr>写真チェック参考</vt:lpstr>
      <vt:lpstr>キューシート!Print_Area</vt:lpstr>
      <vt:lpstr>写真チェック参考!Print_Area</vt:lpstr>
      <vt:lpstr>キューシート!Print_Titles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Takeshi Matsuda</cp:lastModifiedBy>
  <cp:revision/>
  <cp:lastPrinted>2024-04-27T12:37:41Z</cp:lastPrinted>
  <dcterms:created xsi:type="dcterms:W3CDTF">2022-09-24T10:28:12Z</dcterms:created>
  <dcterms:modified xsi:type="dcterms:W3CDTF">2024-04-27T12:38:35Z</dcterms:modified>
  <cp:category/>
  <cp:contentStatus/>
</cp:coreProperties>
</file>