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bdba743c940b2fb/Documents/ブルベスタッフ/2024奥久慈/"/>
    </mc:Choice>
  </mc:AlternateContent>
  <xr:revisionPtr revIDLastSave="233" documentId="13_ncr:1_{92509177-DCA1-4F85-9E5B-E973F7702C17}" xr6:coauthVersionLast="47" xr6:coauthVersionMax="47" xr10:uidLastSave="{4172B079-FD30-4EEA-B454-D2011623C0D7}"/>
  <bookViews>
    <workbookView xWindow="10500" yWindow="792" windowWidth="11712" windowHeight="10656" xr2:uid="{00000000-000D-0000-FFFF-FFFF00000000}"/>
  </bookViews>
  <sheets>
    <sheet name="BRM518" sheetId="3" r:id="rId1"/>
    <sheet name="Sheet1" sheetId="4" r:id="rId2"/>
  </sheets>
  <definedNames>
    <definedName name="_xlnm.Print_Area" localSheetId="0">'BRM518'!$A$1:$H$94</definedName>
    <definedName name="_xlnm.Print_Titles" localSheetId="0">'BRM518'!$5:$5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B53" i="3"/>
  <c r="B52" i="3"/>
  <c r="B51" i="3"/>
  <c r="B50" i="3"/>
  <c r="B67" i="3"/>
  <c r="B17" i="3"/>
  <c r="B48" i="3"/>
  <c r="B47" i="3"/>
  <c r="B46" i="3"/>
  <c r="B45" i="3"/>
  <c r="B65" i="3"/>
  <c r="B63" i="3"/>
  <c r="B62" i="3"/>
  <c r="B56" i="3"/>
  <c r="B40" i="3"/>
  <c r="B41" i="3"/>
  <c r="B42" i="3"/>
  <c r="B16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4" i="3"/>
  <c r="B73" i="3"/>
  <c r="B72" i="3"/>
  <c r="B71" i="3"/>
  <c r="B70" i="3"/>
  <c r="B69" i="3"/>
  <c r="B68" i="3"/>
  <c r="B66" i="3"/>
  <c r="B64" i="3"/>
  <c r="B61" i="3"/>
  <c r="B60" i="3"/>
  <c r="B59" i="3"/>
  <c r="B58" i="3"/>
  <c r="B57" i="3"/>
  <c r="B55" i="3"/>
  <c r="B54" i="3"/>
  <c r="B49" i="3"/>
  <c r="B44" i="3"/>
  <c r="B43" i="3"/>
  <c r="B39" i="3"/>
  <c r="B38" i="3"/>
  <c r="B37" i="3"/>
  <c r="B36" i="3"/>
  <c r="B35" i="3"/>
  <c r="B34" i="3"/>
  <c r="B33" i="3"/>
  <c r="B32" i="3"/>
  <c r="B31" i="3"/>
  <c r="B15" i="3"/>
  <c r="B14" i="3"/>
  <c r="B13" i="3"/>
  <c r="B12" i="3"/>
  <c r="B11" i="3"/>
  <c r="B10" i="3"/>
  <c r="B9" i="3"/>
  <c r="B7" i="3"/>
  <c r="B8" i="3"/>
</calcChain>
</file>

<file path=xl/sharedStrings.xml><?xml version="1.0" encoding="utf-8"?>
<sst xmlns="http://schemas.openxmlformats.org/spreadsheetml/2006/main" count="328" uniqueCount="222">
  <si>
    <t>No.</t>
  </si>
  <si>
    <t>区間</t>
  </si>
  <si>
    <t>合計</t>
  </si>
  <si>
    <t>通過点</t>
  </si>
  <si>
    <t>進路</t>
  </si>
  <si>
    <t>ルート</t>
  </si>
  <si>
    <t>備考</t>
  </si>
  <si>
    <t>スタート　
船橋港親水公園</t>
  </si>
  <si>
    <t>市道</t>
  </si>
  <si>
    <t>S</t>
  </si>
  <si>
    <t>右上　千葉方面右折の看板</t>
  </si>
  <si>
    <t>冷凍団地方面　信号の次 手前「協同水産流通」</t>
  </si>
  <si>
    <t>K15、市道</t>
  </si>
  <si>
    <t>S「幕張海浜公園」</t>
  </si>
  <si>
    <t>市道、K57</t>
  </si>
  <si>
    <t>海浜幕張駅、メッセ会場方面</t>
  </si>
  <si>
    <t>K262</t>
  </si>
  <si>
    <t>八千代方面</t>
  </si>
  <si>
    <t>S「長作交差点」</t>
  </si>
  <si>
    <t>K69、K66</t>
  </si>
  <si>
    <t>佐倉、四街道方面</t>
  </si>
  <si>
    <t>S「山王」</t>
  </si>
  <si>
    <t>S「長沼原町」の次　左奥セブンイレブン</t>
  </si>
  <si>
    <t>S「遠近五差路」</t>
  </si>
  <si>
    <t>市道,K64</t>
  </si>
  <si>
    <t>右から2番目の道「大日東西通り」を進む</t>
  </si>
  <si>
    <t>K136</t>
  </si>
  <si>
    <t>K65</t>
  </si>
  <si>
    <t>S「寺崎北」</t>
  </si>
  <si>
    <t>R296</t>
  </si>
  <si>
    <t>成田、八街方面</t>
  </si>
  <si>
    <t>S「七栄交差点」</t>
  </si>
  <si>
    <t>止まれ</t>
  </si>
  <si>
    <t>正面にカーブミラー</t>
  </si>
  <si>
    <t>K62</t>
  </si>
  <si>
    <t>芝山はにわ道</t>
  </si>
  <si>
    <t>S「小菅交差点」</t>
  </si>
  <si>
    <t>K44</t>
  </si>
  <si>
    <t>香取、成田空港方面</t>
  </si>
  <si>
    <t>右奥セブンイレブン</t>
  </si>
  <si>
    <t>S「城山入口」</t>
  </si>
  <si>
    <t>K113</t>
  </si>
  <si>
    <t>S「桜田権現前」</t>
  </si>
  <si>
    <t>R51</t>
  </si>
  <si>
    <t>鹿島、香取方面</t>
  </si>
  <si>
    <t>側道
（R51）</t>
  </si>
  <si>
    <t>左側</t>
  </si>
  <si>
    <t>側道</t>
  </si>
  <si>
    <t>石岡、潮来方面
北利根橋を渡ってすぐ左側道へ入る</t>
  </si>
  <si>
    <t>S「永山」</t>
  </si>
  <si>
    <t>R355</t>
  </si>
  <si>
    <t>石岡、行方方面  二輪車・自転車用押ボタン</t>
  </si>
  <si>
    <t>S「麻生」</t>
  </si>
  <si>
    <t>K2</t>
  </si>
  <si>
    <t>水戸、鉾田方面</t>
  </si>
  <si>
    <t>S「小舟津十字路」</t>
  </si>
  <si>
    <t>S「飯名」</t>
  </si>
  <si>
    <t>K110、K50</t>
  </si>
  <si>
    <t>水戸、茨城方面　　左ファミリーマート</t>
  </si>
  <si>
    <t>K50</t>
  </si>
  <si>
    <t>S「警察学校入口」</t>
  </si>
  <si>
    <t>R6</t>
  </si>
  <si>
    <t>ひたちなか方面　　水戸バイパス、陸前浜街道</t>
  </si>
  <si>
    <t>S「田彦郵便局前」</t>
  </si>
  <si>
    <t>K172,R349</t>
  </si>
  <si>
    <t>常陸太田、額田方面</t>
  </si>
  <si>
    <t>R349</t>
  </si>
  <si>
    <t>S「河内小入口」</t>
  </si>
  <si>
    <t>広域農道</t>
  </si>
  <si>
    <t>高萩、日立方面　　グリーンふるさとライン</t>
  </si>
  <si>
    <t>K60</t>
  </si>
  <si>
    <t>日立市街、十王パノラマ公園方面</t>
  </si>
  <si>
    <t>S「山部」</t>
  </si>
  <si>
    <t>K10</t>
  </si>
  <si>
    <t>S「秋山十字路」</t>
  </si>
  <si>
    <t>R118</t>
  </si>
  <si>
    <t>S「姥賀」</t>
  </si>
  <si>
    <t>水戸、那珂方面</t>
  </si>
  <si>
    <t>R123</t>
  </si>
  <si>
    <t>S「笠間街道入口」</t>
  </si>
  <si>
    <t>K61、Ｋ51、
Ｋ61</t>
  </si>
  <si>
    <t>笠間方面</t>
  </si>
  <si>
    <t>S「才木」</t>
  </si>
  <si>
    <t>石岡、笠間市街方面　　Ｒ50横断</t>
  </si>
  <si>
    <t>市道,R355</t>
  </si>
  <si>
    <t>K19</t>
  </si>
  <si>
    <t>取手方面　　右手にファミリーマート</t>
  </si>
  <si>
    <t>R294</t>
  </si>
  <si>
    <t>S「国道294号入口」</t>
  </si>
  <si>
    <t>東京方面</t>
  </si>
  <si>
    <t>K8、R464、K8</t>
  </si>
  <si>
    <t>側道へ　　千葉、船橋方面</t>
  </si>
  <si>
    <t>S「金杉十字路」</t>
  </si>
  <si>
    <t>K288</t>
  </si>
  <si>
    <t>船橋市街方面</t>
  </si>
  <si>
    <t>前方左右SUZUKI</t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</si>
  <si>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</si>
  <si>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</si>
  <si>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</si>
  <si>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t>幕張メッセ、ZOZOﾏﾘﾝｽﾀｼﾞｱﾑ方面</t>
  </si>
  <si>
    <t>S「実籾三丁目」</t>
  </si>
  <si>
    <t>直進「通行止」（幸久橋） 　矢祭、龍神大吊橋、常陸太田方面</t>
  </si>
  <si>
    <t>右側</t>
    <phoneticPr fontId="6"/>
  </si>
  <si>
    <t>※</t>
    <phoneticPr fontId="6"/>
  </si>
  <si>
    <t>道なり右カーブ（キャットアイ注意）</t>
    <rPh sb="14" eb="16">
      <t>チュウイ</t>
    </rPh>
    <phoneticPr fontId="6"/>
  </si>
  <si>
    <t>夜間感応式　押しボタン</t>
    <rPh sb="0" eb="2">
      <t>ヤカン</t>
    </rPh>
    <rPh sb="2" eb="4">
      <t>カンノウ</t>
    </rPh>
    <rPh sb="4" eb="5">
      <t>シキ</t>
    </rPh>
    <rPh sb="6" eb="7">
      <t>オ</t>
    </rPh>
    <phoneticPr fontId="6"/>
  </si>
  <si>
    <t>K67、K111</t>
    <phoneticPr fontId="6"/>
  </si>
  <si>
    <t>笠間、水戸方面　　</t>
    <phoneticPr fontId="6"/>
  </si>
  <si>
    <t>左手にファミリーマート</t>
    <rPh sb="0" eb="1">
      <t>ヒダリ</t>
    </rPh>
    <rPh sb="1" eb="2">
      <t>テ</t>
    </rPh>
    <phoneticPr fontId="6"/>
  </si>
  <si>
    <t>S「千代田団地」</t>
    <rPh sb="2" eb="5">
      <t>チヨダ</t>
    </rPh>
    <rPh sb="5" eb="7">
      <t>ダンチ</t>
    </rPh>
    <phoneticPr fontId="6"/>
  </si>
  <si>
    <t>S「大清水」</t>
    <rPh sb="2" eb="5">
      <t>オオシミズ</t>
    </rPh>
    <phoneticPr fontId="6"/>
  </si>
  <si>
    <r>
      <t>直進オーバーパス</t>
    </r>
    <r>
      <rPr>
        <b/>
        <sz val="11"/>
        <color theme="1"/>
        <rFont val="ＭＳ Ｐゴシック"/>
        <family val="3"/>
        <charset val="128"/>
      </rPr>
      <t>（2つめ）</t>
    </r>
    <r>
      <rPr>
        <sz val="11"/>
        <color theme="1"/>
        <rFont val="ＭＳ Ｐゴシック"/>
        <family val="3"/>
        <charset val="128"/>
      </rPr>
      <t>は自転車通行止め
左車線側道からいったん降りてR356を横断し、
その後、側道から上がってR51に合流・復帰</t>
    </r>
    <phoneticPr fontId="6"/>
  </si>
  <si>
    <t>S「額田北」</t>
    <phoneticPr fontId="6"/>
  </si>
  <si>
    <t>S「静入口」</t>
    <rPh sb="2" eb="3">
      <t>シズ</t>
    </rPh>
    <rPh sb="3" eb="5">
      <t>イリグチ</t>
    </rPh>
    <phoneticPr fontId="6"/>
  </si>
  <si>
    <t>K61</t>
    <phoneticPr fontId="6"/>
  </si>
  <si>
    <t>笠間、城里方面</t>
    <rPh sb="0" eb="2">
      <t>カサマ</t>
    </rPh>
    <rPh sb="3" eb="5">
      <t>シロサト</t>
    </rPh>
    <phoneticPr fontId="6"/>
  </si>
  <si>
    <t>S「西手越」</t>
    <rPh sb="2" eb="3">
      <t>ニシ</t>
    </rPh>
    <rPh sb="3" eb="5">
      <t>テゴシ</t>
    </rPh>
    <phoneticPr fontId="6"/>
  </si>
  <si>
    <t>笠間バイパス</t>
    <rPh sb="0" eb="2">
      <t>カサマ</t>
    </rPh>
    <phoneticPr fontId="6"/>
  </si>
  <si>
    <t>R355</t>
    <phoneticPr fontId="6"/>
  </si>
  <si>
    <t>取手、土浦方面　　</t>
    <rPh sb="0" eb="2">
      <t>トリデ</t>
    </rPh>
    <rPh sb="3" eb="5">
      <t>ツチウラ</t>
    </rPh>
    <phoneticPr fontId="6"/>
  </si>
  <si>
    <t>R6</t>
    <phoneticPr fontId="6"/>
  </si>
  <si>
    <t>S「恋瀬橋北」</t>
    <rPh sb="2" eb="3">
      <t>コイ</t>
    </rPh>
    <rPh sb="3" eb="4">
      <t>セ</t>
    </rPh>
    <rPh sb="4" eb="5">
      <t>ハシ</t>
    </rPh>
    <rPh sb="5" eb="6">
      <t>キタ</t>
    </rPh>
    <phoneticPr fontId="6"/>
  </si>
  <si>
    <t>K53</t>
    <phoneticPr fontId="6"/>
  </si>
  <si>
    <t>筑西、つくば方面</t>
    <phoneticPr fontId="6"/>
  </si>
  <si>
    <t>S「下土田南」</t>
    <rPh sb="2" eb="3">
      <t>シモ</t>
    </rPh>
    <rPh sb="3" eb="5">
      <t>ツチダ</t>
    </rPh>
    <rPh sb="5" eb="6">
      <t>ミナミ</t>
    </rPh>
    <phoneticPr fontId="6"/>
  </si>
  <si>
    <t>S</t>
    <phoneticPr fontId="6"/>
  </si>
  <si>
    <t>K201、K24</t>
    <phoneticPr fontId="6"/>
  </si>
  <si>
    <t>K19</t>
    <phoneticPr fontId="6"/>
  </si>
  <si>
    <t>S「学園の森」</t>
    <rPh sb="2" eb="4">
      <t>ガクエン</t>
    </rPh>
    <rPh sb="5" eb="6">
      <t>モリ</t>
    </rPh>
    <phoneticPr fontId="6"/>
  </si>
  <si>
    <t>左奥にローソン　　取手方面</t>
    <rPh sb="0" eb="1">
      <t>ヒダリ</t>
    </rPh>
    <rPh sb="1" eb="2">
      <t>オク</t>
    </rPh>
    <rPh sb="9" eb="11">
      <t>トリデ</t>
    </rPh>
    <rPh sb="11" eb="13">
      <t>ホウメン</t>
    </rPh>
    <phoneticPr fontId="6"/>
  </si>
  <si>
    <t>取手方面　左手にセブンイレブン</t>
    <rPh sb="5" eb="7">
      <t>ヒダリテ</t>
    </rPh>
    <phoneticPr fontId="6"/>
  </si>
  <si>
    <t>K19、K130</t>
    <phoneticPr fontId="6"/>
  </si>
  <si>
    <t>K251、K130</t>
    <phoneticPr fontId="6"/>
  </si>
  <si>
    <t>S「山王」</t>
    <phoneticPr fontId="6"/>
  </si>
  <si>
    <t>S「取手二中入口」</t>
    <rPh sb="2" eb="4">
      <t>トリデ</t>
    </rPh>
    <rPh sb="4" eb="6">
      <t>ニチュウ</t>
    </rPh>
    <rPh sb="6" eb="8">
      <t>イリグチ</t>
    </rPh>
    <phoneticPr fontId="6"/>
  </si>
  <si>
    <t>Control 1
　セブンイレブン
　茨城東西代店</t>
    <phoneticPr fontId="6"/>
  </si>
  <si>
    <t>Control 2
　ミニストップ
　茨城町海老沢店</t>
    <phoneticPr fontId="6"/>
  </si>
  <si>
    <t>Control 4
　ファミリーマート　
　タカシン矢祭店</t>
    <phoneticPr fontId="6"/>
  </si>
  <si>
    <t>Control 5
 セブンイレブン　
　笠間昭和町店</t>
    <phoneticPr fontId="6"/>
  </si>
  <si>
    <t>Control6
 セブンイレブン
 谷田部インター店</t>
    <phoneticPr fontId="6"/>
  </si>
  <si>
    <t>Controlではお買い物をしてレシートを取得してください。</t>
    <phoneticPr fontId="6"/>
  </si>
  <si>
    <t xml:space="preserve"> </t>
    <phoneticPr fontId="6"/>
  </si>
  <si>
    <t>ゴール　セブンイレブン
　　　船橋夏見二丁目店</t>
    <rPh sb="17" eb="19">
      <t>ナツミ</t>
    </rPh>
    <rPh sb="19" eb="23">
      <t>ニチョウメテン</t>
    </rPh>
    <phoneticPr fontId="6"/>
  </si>
  <si>
    <t>右側</t>
    <rPh sb="0" eb="1">
      <t>ミギ</t>
    </rPh>
    <phoneticPr fontId="6"/>
  </si>
  <si>
    <t>県道19　取手方面（案内板　水色のライン）
サイエンス通りへ。右奥にみずほの村市場</t>
    <rPh sb="0" eb="2">
      <t>ケンドウ</t>
    </rPh>
    <rPh sb="5" eb="7">
      <t>トリデ</t>
    </rPh>
    <rPh sb="7" eb="9">
      <t>ホウメン</t>
    </rPh>
    <rPh sb="10" eb="13">
      <t>アンナイバン</t>
    </rPh>
    <rPh sb="14" eb="16">
      <t>ミズイロ</t>
    </rPh>
    <rPh sb="27" eb="28">
      <t>トオ</t>
    </rPh>
    <rPh sb="38" eb="39">
      <t>ムラ</t>
    </rPh>
    <rPh sb="39" eb="41">
      <t>イチバ</t>
    </rPh>
    <phoneticPr fontId="6"/>
  </si>
  <si>
    <t>矢祭方面</t>
    <rPh sb="0" eb="2">
      <t>ヤマツリ</t>
    </rPh>
    <rPh sb="2" eb="4">
      <t>ホウメン</t>
    </rPh>
    <phoneticPr fontId="6"/>
  </si>
  <si>
    <t>市道</t>
    <rPh sb="0" eb="2">
      <t>シドウ</t>
    </rPh>
    <phoneticPr fontId="6"/>
  </si>
  <si>
    <t>ゴールから受付まで(参考ルート）</t>
    <rPh sb="5" eb="7">
      <t>ウケツケ</t>
    </rPh>
    <rPh sb="10" eb="12">
      <t>サンコウ</t>
    </rPh>
    <phoneticPr fontId="6"/>
  </si>
  <si>
    <t>北茨城方面、(点滅時以外）感応式押しボタン</t>
    <rPh sb="3" eb="5">
      <t>ホウメン</t>
    </rPh>
    <rPh sb="7" eb="12">
      <t>テンメツジイガイ</t>
    </rPh>
    <rPh sb="13" eb="16">
      <t>カンノウシキ</t>
    </rPh>
    <rPh sb="16" eb="17">
      <t>オ</t>
    </rPh>
    <phoneticPr fontId="6"/>
  </si>
  <si>
    <t>成田方面　　右奥カーセブン</t>
    <phoneticPr fontId="6"/>
  </si>
  <si>
    <t>田宮、小高方面</t>
    <rPh sb="0" eb="2">
      <t>タミヤ</t>
    </rPh>
    <rPh sb="3" eb="5">
      <t>コダカ</t>
    </rPh>
    <rPh sb="5" eb="7">
      <t>ホウメン</t>
    </rPh>
    <phoneticPr fontId="6"/>
  </si>
  <si>
    <t>Control 3
　セイコーマート
高萩手綱店</t>
    <rPh sb="19" eb="23">
      <t>タカハギテヅナ</t>
    </rPh>
    <rPh sb="23" eb="24">
      <t>テン</t>
    </rPh>
    <phoneticPr fontId="6"/>
  </si>
  <si>
    <t>左側</t>
    <phoneticPr fontId="6"/>
  </si>
  <si>
    <t xml:space="preserve"> 潮音寺の電飾看板の次の交差点</t>
    <rPh sb="5" eb="7">
      <t>デンショク</t>
    </rPh>
    <rPh sb="7" eb="9">
      <t>カンバン</t>
    </rPh>
    <phoneticPr fontId="6"/>
  </si>
  <si>
    <t>┴右</t>
  </si>
  <si>
    <t>┼右</t>
  </si>
  <si>
    <t>Y右</t>
    <rPh sb="1" eb="2">
      <t>ミギ</t>
    </rPh>
    <phoneticPr fontId="6"/>
  </si>
  <si>
    <t>├右</t>
  </si>
  <si>
    <t>┤左</t>
  </si>
  <si>
    <t>┼左</t>
  </si>
  <si>
    <t>五差路</t>
    <phoneticPr fontId="6"/>
  </si>
  <si>
    <t>┬右</t>
  </si>
  <si>
    <t>┬左</t>
  </si>
  <si>
    <t>Y左</t>
    <rPh sb="1" eb="2">
      <t>ヒダリ</t>
    </rPh>
    <phoneticPr fontId="6"/>
  </si>
  <si>
    <t>直進</t>
    <rPh sb="0" eb="2">
      <t>チョクシン</t>
    </rPh>
    <phoneticPr fontId="6"/>
  </si>
  <si>
    <t>須賀川方面　右手前　ツルハドラック</t>
    <rPh sb="0" eb="3">
      <t>スカガワ</t>
    </rPh>
    <rPh sb="3" eb="5">
      <t>ホウメン</t>
    </rPh>
    <rPh sb="6" eb="7">
      <t>ミギ</t>
    </rPh>
    <rPh sb="7" eb="9">
      <t>テマエ</t>
    </rPh>
    <phoneticPr fontId="6"/>
  </si>
  <si>
    <t>店を出て右折</t>
    <rPh sb="0" eb="1">
      <t>ミセ</t>
    </rPh>
    <rPh sb="2" eb="3">
      <t>デ</t>
    </rPh>
    <rPh sb="4" eb="6">
      <t>ウセツ</t>
    </rPh>
    <phoneticPr fontId="6"/>
  </si>
  <si>
    <t>左手前吉野家、右奥ウェルシア</t>
    <rPh sb="0" eb="3">
      <t>ヒダリテマエ</t>
    </rPh>
    <rPh sb="3" eb="6">
      <t>ヨシノヤ</t>
    </rPh>
    <rPh sb="8" eb="9">
      <t>オク</t>
    </rPh>
    <phoneticPr fontId="6"/>
  </si>
  <si>
    <t>ゴール　セブンイレブン
　　船橋夏見二丁目店</t>
    <rPh sb="16" eb="18">
      <t>ナツミ</t>
    </rPh>
    <rPh sb="18" eb="22">
      <t>ニチョウメテン</t>
    </rPh>
    <phoneticPr fontId="6"/>
  </si>
  <si>
    <t>ふるさと農道、藤沢荒川沖線、しらかし道り、平塚通りと進む</t>
    <rPh sb="4" eb="6">
      <t>ノウドウ</t>
    </rPh>
    <rPh sb="7" eb="9">
      <t>フジサワ</t>
    </rPh>
    <rPh sb="9" eb="11">
      <t>アラカワ</t>
    </rPh>
    <rPh sb="11" eb="12">
      <t>オキ</t>
    </rPh>
    <rPh sb="12" eb="13">
      <t>セン</t>
    </rPh>
    <rPh sb="18" eb="19">
      <t>ドウ</t>
    </rPh>
    <rPh sb="21" eb="23">
      <t>ヒラツカ</t>
    </rPh>
    <rPh sb="23" eb="24">
      <t>トオ</t>
    </rPh>
    <rPh sb="26" eb="27">
      <t>スス</t>
    </rPh>
    <phoneticPr fontId="6"/>
  </si>
  <si>
    <t>AJたまがわ　BRM518奥久慈400 (2024)</t>
    <phoneticPr fontId="6"/>
  </si>
  <si>
    <t>7:00よりウェーブスタート
公園を出て押ボタン信号渡り右方向直進</t>
    <phoneticPr fontId="6"/>
  </si>
  <si>
    <t>OPEN 9:09～CLOSE 11:52
レシートを取得。</t>
    <rPh sb="27" eb="29">
      <t>シュトク</t>
    </rPh>
    <phoneticPr fontId="6"/>
  </si>
  <si>
    <r>
      <rPr>
        <b/>
        <sz val="11"/>
        <rFont val="ＭＳ Ｐゴシック"/>
        <family val="3"/>
        <charset val="128"/>
      </rPr>
      <t>レシートを取得　制限時間はありません</t>
    </r>
    <r>
      <rPr>
        <sz val="11"/>
        <rFont val="ＭＳ Ｐゴシック"/>
        <family val="3"/>
        <charset val="128"/>
      </rPr>
      <t>。
（参考：OPEN 13:53～CLOSE 22:28）
レシート取得後折り返し。</t>
    </r>
    <rPh sb="5" eb="7">
      <t>シュトク</t>
    </rPh>
    <rPh sb="8" eb="12">
      <t>セイゲンジカン</t>
    </rPh>
    <rPh sb="52" eb="55">
      <t>シュトクゴ</t>
    </rPh>
    <rPh sb="55" eb="56">
      <t>オ</t>
    </rPh>
    <rPh sb="57" eb="58">
      <t>カエ</t>
    </rPh>
    <phoneticPr fontId="6"/>
  </si>
  <si>
    <t>OPEN 10:28～CLOSE 14:52
レシートを取得。</t>
    <rPh sb="28" eb="30">
      <t>シュトク</t>
    </rPh>
    <phoneticPr fontId="6"/>
  </si>
  <si>
    <r>
      <rPr>
        <b/>
        <sz val="11"/>
        <rFont val="ＭＳ Ｐゴシック"/>
        <family val="3"/>
        <charset val="128"/>
      </rPr>
      <t>レシートを取得　制限時間はありません。</t>
    </r>
    <r>
      <rPr>
        <sz val="11"/>
        <rFont val="ＭＳ Ｐゴシック"/>
        <family val="3"/>
        <charset val="128"/>
      </rPr>
      <t xml:space="preserve">
（参考OPEN  12:28～CLOSE 19:24）</t>
    </r>
    <rPh sb="5" eb="7">
      <t>シュトク</t>
    </rPh>
    <rPh sb="8" eb="12">
      <t>セイゲンジカン</t>
    </rPh>
    <rPh sb="21" eb="23">
      <t>サンコウ</t>
    </rPh>
    <phoneticPr fontId="6"/>
  </si>
  <si>
    <t>OPEN 5/18 19:08～CLOSE　5/19  10:00
レシートを取得。</t>
    <rPh sb="39" eb="41">
      <t>シュトク</t>
    </rPh>
    <phoneticPr fontId="6"/>
  </si>
  <si>
    <t>OPEN 5/18 18:04～CLOSE 5/19　7:24
レシートを取得。</t>
    <rPh sb="37" eb="39">
      <t>シュトク</t>
    </rPh>
    <phoneticPr fontId="6"/>
  </si>
  <si>
    <t>OPEN 16:17～CLOSE 5/19 3:36
レシートを取得。</t>
    <rPh sb="32" eb="34">
      <t>シュトク</t>
    </rPh>
    <phoneticPr fontId="6"/>
  </si>
  <si>
    <r>
      <t>S＝信号、十=十字路、</t>
    </r>
    <r>
      <rPr>
        <sz val="11"/>
        <color rgb="FF000000"/>
        <rFont val="ＭＳ Ｐゴシック"/>
        <family val="3"/>
        <charset val="128"/>
      </rPr>
      <t>┬</t>
    </r>
    <r>
      <rPr>
        <sz val="11"/>
        <color indexed="8"/>
        <rFont val="ＭＳ Ｐゴシック"/>
        <family val="3"/>
        <charset val="128"/>
      </rPr>
      <t>=T字路、Y=Y字路、</t>
    </r>
    <r>
      <rPr>
        <sz val="11"/>
        <color rgb="FF000000"/>
        <rFont val="ＭＳ Ｐゴシック"/>
        <family val="3"/>
        <charset val="128"/>
      </rPr>
      <t>├</t>
    </r>
    <r>
      <rPr>
        <sz val="11"/>
        <color indexed="8"/>
        <rFont val="ＭＳ Ｐゴシック"/>
        <family val="3"/>
        <charset val="128"/>
      </rPr>
      <t>=</t>
    </r>
    <r>
      <rPr>
        <sz val="11"/>
        <color rgb="FF000000"/>
        <rFont val="ＭＳ Ｐゴシック"/>
        <family val="3"/>
        <charset val="128"/>
      </rPr>
      <t>├</t>
    </r>
    <r>
      <rPr>
        <sz val="11"/>
        <color indexed="8"/>
        <rFont val="ＭＳ Ｐゴシック"/>
        <family val="3"/>
        <charset val="128"/>
      </rPr>
      <t>字路、</t>
    </r>
    <r>
      <rPr>
        <sz val="11"/>
        <color rgb="FF000000"/>
        <rFont val="ＭＳ Ｐゴシック"/>
        <family val="3"/>
        <charset val="128"/>
      </rPr>
      <t>┤</t>
    </r>
    <r>
      <rPr>
        <sz val="11"/>
        <color indexed="8"/>
        <rFont val="ＭＳ Ｐゴシック"/>
        <family val="3"/>
        <charset val="128"/>
      </rPr>
      <t>=</t>
    </r>
    <r>
      <rPr>
        <sz val="11"/>
        <color rgb="FF000000"/>
        <rFont val="ＭＳ Ｐゴシック"/>
        <family val="3"/>
        <charset val="128"/>
      </rPr>
      <t>┤</t>
    </r>
    <r>
      <rPr>
        <sz val="11"/>
        <color indexed="8"/>
        <rFont val="ＭＳ Ｐゴシック"/>
        <family val="3"/>
        <charset val="128"/>
      </rPr>
      <t>字路、区間は前の通過点からの距離、ルートは次の通過点までの道路番号</t>
    </r>
    <phoneticPr fontId="6"/>
  </si>
  <si>
    <t>├直進</t>
    <rPh sb="1" eb="3">
      <t>チョクシン</t>
    </rPh>
    <phoneticPr fontId="6"/>
  </si>
  <si>
    <t>R118BP</t>
    <phoneticPr fontId="6"/>
  </si>
  <si>
    <t>ここから2023年と異なる道。R118旧道ではなく、新しくできた「袋田バイパス」へ。</t>
    <rPh sb="19" eb="20">
      <t>キュウ</t>
    </rPh>
    <phoneticPr fontId="6"/>
  </si>
  <si>
    <t>S  ｢下津原橋東｣</t>
    <phoneticPr fontId="6"/>
  </si>
  <si>
    <t>ここまで2023年と異なる道「袋田バイパス」。ここで2023年のルートに復帰。</t>
    <rPh sb="30" eb="31">
      <t>ネン</t>
    </rPh>
    <phoneticPr fontId="6"/>
  </si>
  <si>
    <t>https://ridewithgps.com/routes/43428171?privacy_code=ydJReVlW6iR7m5CkCGefwOUkmbJ5TA0n</t>
  </si>
  <si>
    <t>Ｓ</t>
  </si>
  <si>
    <t>左　焼肉屋</t>
    <rPh sb="0" eb="1">
      <t>ヒダリ</t>
    </rPh>
    <rPh sb="2" eb="5">
      <t>ヤキニクヤ</t>
    </rPh>
    <phoneticPr fontId="6"/>
  </si>
  <si>
    <t>グリーンパーク船橋霊園の看板</t>
    <rPh sb="7" eb="9">
      <t>フナバシ</t>
    </rPh>
    <rPh sb="9" eb="11">
      <t>レイエン</t>
    </rPh>
    <rPh sb="12" eb="14">
      <t>カンバン</t>
    </rPh>
    <phoneticPr fontId="6"/>
  </si>
  <si>
    <t>K288,K9</t>
  </si>
  <si>
    <t>右奥　イトーヨーカドー</t>
    <rPh sb="0" eb="2">
      <t>ミギオク</t>
    </rPh>
    <phoneticPr fontId="6"/>
  </si>
  <si>
    <t>路地</t>
    <rPh sb="0" eb="2">
      <t>ロジ</t>
    </rPh>
    <phoneticPr fontId="6"/>
  </si>
  <si>
    <t>変則　十字路　路地にはいる。</t>
    <rPh sb="0" eb="2">
      <t>ヘンソク</t>
    </rPh>
    <rPh sb="3" eb="6">
      <t>ジュウジロ</t>
    </rPh>
    <rPh sb="7" eb="9">
      <t>ロジ</t>
    </rPh>
    <phoneticPr fontId="6"/>
  </si>
  <si>
    <t>船橋北口みらい図書館</t>
    <rPh sb="0" eb="2">
      <t>フナバシ</t>
    </rPh>
    <rPh sb="2" eb="4">
      <t>キタグチ</t>
    </rPh>
    <rPh sb="7" eb="10">
      <t>トショカン</t>
    </rPh>
    <phoneticPr fontId="6"/>
  </si>
  <si>
    <t>ver 1.0(2024/4/29)</t>
    <phoneticPr fontId="6"/>
  </si>
  <si>
    <t>　　　　参考RWGPS　</t>
    <phoneticPr fontId="6"/>
  </si>
  <si>
    <t>ゴール受付開設時間5/19   5:00～ 11:00
5/19 5:00 以前に到着した方はゴール受付開設までお待ちください。
ブルベカードに必要事項を記入し、レシートと共に提出すること。</t>
    <rPh sb="3" eb="5">
      <t>ウケツケ</t>
    </rPh>
    <rPh sb="5" eb="7">
      <t>カイセツ</t>
    </rPh>
    <rPh sb="7" eb="9">
      <t>ジカン</t>
    </rPh>
    <phoneticPr fontId="6"/>
  </si>
  <si>
    <t>電話がつながらない場合にはe-mailに出走番号、お名前、本人の安否、大体の地点、原因を記載して送信ください。</t>
    <rPh sb="0" eb="2">
      <t>デンワ</t>
    </rPh>
    <rPh sb="9" eb="11">
      <t>バアイ</t>
    </rPh>
    <rPh sb="20" eb="24">
      <t>シュッソウバンゴウ</t>
    </rPh>
    <rPh sb="26" eb="28">
      <t>ナマエ</t>
    </rPh>
    <rPh sb="29" eb="31">
      <t>ホンニン</t>
    </rPh>
    <rPh sb="32" eb="34">
      <t>アンピ</t>
    </rPh>
    <rPh sb="35" eb="37">
      <t>ダイタイ</t>
    </rPh>
    <rPh sb="38" eb="40">
      <t>チテン</t>
    </rPh>
    <rPh sb="41" eb="43">
      <t>ゲンイン</t>
    </rPh>
    <rPh sb="44" eb="46">
      <t>キサイ</t>
    </rPh>
    <rPh sb="48" eb="50">
      <t>ソウシン</t>
    </rPh>
    <phoneticPr fontId="6"/>
  </si>
  <si>
    <t>リタイア（DNF)する場合は、必ずブルベカードに記載されている連絡先まで直接本人が電話連絡してください。</t>
    <phoneticPr fontId="6"/>
  </si>
  <si>
    <t>リタイア（DNF)の連絡は、リタイアを決意したら速やかに行ってください</t>
    <rPh sb="10" eb="12">
      <t>レンラク</t>
    </rPh>
    <rPh sb="19" eb="21">
      <t>ケツイ</t>
    </rPh>
    <rPh sb="24" eb="25">
      <t>スミ</t>
    </rPh>
    <rPh sb="28" eb="29">
      <t>オコナ</t>
    </rPh>
    <phoneticPr fontId="6"/>
  </si>
  <si>
    <t>ゴールクローズまで連絡がない場合は、消息がわかるまで、スタッフが緊急連絡先に連絡する等、運営に支障をきたします。</t>
    <rPh sb="14" eb="16">
      <t>バアイ</t>
    </rPh>
    <rPh sb="18" eb="20">
      <t>ショウソク</t>
    </rPh>
    <rPh sb="32" eb="34">
      <t>キンキュウ</t>
    </rPh>
    <rPh sb="34" eb="36">
      <t>レンラク</t>
    </rPh>
    <rPh sb="36" eb="37">
      <t>サキ</t>
    </rPh>
    <rPh sb="38" eb="40">
      <t>レンラク</t>
    </rPh>
    <rPh sb="42" eb="43">
      <t>トウ</t>
    </rPh>
    <rPh sb="44" eb="46">
      <t>ウンエイ</t>
    </rPh>
    <phoneticPr fontId="6"/>
  </si>
  <si>
    <t>実際のOPEN/CLOSEタイムはウェーブによる調整（W1　＋10分　W2　＋20分）を加えてください。</t>
    <phoneticPr fontId="6"/>
  </si>
  <si>
    <t>sd: 2024/05/18 400km BRM</t>
  </si>
  <si>
    <t>NO.</t>
  </si>
  <si>
    <t>距離</t>
  </si>
  <si>
    <t>オープン日付 時間</t>
  </si>
  <si>
    <t>クローズ日付　時間</t>
  </si>
  <si>
    <t>========</t>
  </si>
  <si>
    <t>======</t>
  </si>
  <si>
    <t>===================</t>
  </si>
  <si>
    <t>====================</t>
  </si>
  <si>
    <t>スタート</t>
  </si>
  <si>
    <t>0km</t>
  </si>
  <si>
    <t>73km</t>
  </si>
  <si>
    <t>118km</t>
  </si>
  <si>
    <t>186km</t>
  </si>
  <si>
    <t>232km</t>
  </si>
  <si>
    <t>309km</t>
  </si>
  <si>
    <t>366km</t>
  </si>
  <si>
    <t>ゴール</t>
  </si>
  <si>
    <t>400km</t>
  </si>
  <si>
    <t>https://ridewithgps.com/routes/45649274?privacy_code=aApERgYSLqIx2xFEOzRqCzT4DGaCB2PI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</si>
</sst>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 &quot;"/>
  </numFmts>
  <fonts count="37">
    <font>
      <sz val="11"/>
      <color indexed="8"/>
      <name val="ＭＳ Ｐゴシック"/>
    </font>
    <font>
      <sz val="11"/>
      <color theme="1"/>
      <name val="ヒラギノ角ゴ ProN W3"/>
      <family val="2"/>
      <charset val="128"/>
      <scheme val="minor"/>
    </font>
    <font>
      <u/>
      <sz val="11"/>
      <color indexed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8"/>
      <color theme="3"/>
      <name val="ヒラギノ角ゴ ProN W6"/>
      <family val="2"/>
      <charset val="128"/>
      <scheme val="major"/>
    </font>
    <font>
      <b/>
      <sz val="15"/>
      <color theme="3"/>
      <name val="ヒラギノ角ゴ ProN W3"/>
      <family val="2"/>
      <charset val="128"/>
      <scheme val="minor"/>
    </font>
    <font>
      <b/>
      <sz val="13"/>
      <color theme="3"/>
      <name val="ヒラギノ角ゴ ProN W3"/>
      <family val="2"/>
      <charset val="128"/>
      <scheme val="minor"/>
    </font>
    <font>
      <b/>
      <sz val="11"/>
      <color theme="3"/>
      <name val="ヒラギノ角ゴ ProN W3"/>
      <family val="2"/>
      <charset val="128"/>
      <scheme val="minor"/>
    </font>
    <font>
      <sz val="11"/>
      <color rgb="FF006100"/>
      <name val="ヒラギノ角ゴ ProN W3"/>
      <family val="2"/>
      <charset val="128"/>
      <scheme val="minor"/>
    </font>
    <font>
      <sz val="11"/>
      <color rgb="FF9C0006"/>
      <name val="ヒラギノ角ゴ ProN W3"/>
      <family val="2"/>
      <charset val="128"/>
      <scheme val="minor"/>
    </font>
    <font>
      <sz val="11"/>
      <color rgb="FF9C5700"/>
      <name val="ヒラギノ角ゴ ProN W3"/>
      <family val="2"/>
      <charset val="128"/>
      <scheme val="minor"/>
    </font>
    <font>
      <sz val="11"/>
      <color rgb="FF3F3F76"/>
      <name val="ヒラギノ角ゴ ProN W3"/>
      <family val="2"/>
      <charset val="128"/>
      <scheme val="minor"/>
    </font>
    <font>
      <b/>
      <sz val="11"/>
      <color rgb="FF3F3F3F"/>
      <name val="ヒラギノ角ゴ ProN W3"/>
      <family val="2"/>
      <charset val="128"/>
      <scheme val="minor"/>
    </font>
    <font>
      <b/>
      <sz val="11"/>
      <color rgb="FFFA7D00"/>
      <name val="ヒラギノ角ゴ ProN W3"/>
      <family val="2"/>
      <charset val="128"/>
      <scheme val="minor"/>
    </font>
    <font>
      <sz val="11"/>
      <color rgb="FFFA7D00"/>
      <name val="ヒラギノ角ゴ ProN W3"/>
      <family val="2"/>
      <charset val="128"/>
      <scheme val="minor"/>
    </font>
    <font>
      <b/>
      <sz val="11"/>
      <color theme="0"/>
      <name val="ヒラギノ角ゴ ProN W3"/>
      <family val="2"/>
      <charset val="128"/>
      <scheme val="minor"/>
    </font>
    <font>
      <sz val="11"/>
      <color rgb="FFFF0000"/>
      <name val="ヒラギノ角ゴ ProN W3"/>
      <family val="2"/>
      <charset val="128"/>
      <scheme val="minor"/>
    </font>
    <font>
      <i/>
      <sz val="11"/>
      <color rgb="FF7F7F7F"/>
      <name val="ヒラギノ角ゴ ProN W3"/>
      <family val="2"/>
      <charset val="128"/>
      <scheme val="minor"/>
    </font>
    <font>
      <b/>
      <sz val="11"/>
      <color theme="1"/>
      <name val="ヒラギノ角ゴ ProN W3"/>
      <family val="2"/>
      <charset val="128"/>
      <scheme val="minor"/>
    </font>
    <font>
      <sz val="11"/>
      <color theme="0"/>
      <name val="ヒラギノ角ゴ ProN W3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ヒラギノ角ゴ ProN W3"/>
      <family val="3"/>
      <charset val="128"/>
      <scheme val="minor"/>
    </font>
    <font>
      <b/>
      <sz val="10"/>
      <color theme="1"/>
      <name val="ヒラギノ角ゴ ProN W3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5"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16" applyNumberFormat="0" applyAlignment="0" applyProtection="0">
      <alignment vertical="center"/>
    </xf>
    <xf numFmtId="0" fontId="24" fillId="10" borderId="17" applyNumberFormat="0" applyAlignment="0" applyProtection="0">
      <alignment vertical="center"/>
    </xf>
    <xf numFmtId="0" fontId="25" fillId="10" borderId="16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1" borderId="1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4" fillId="0" borderId="0" applyNumberFormat="0" applyFill="0" applyBorder="0" applyProtection="0">
      <alignment vertical="center"/>
    </xf>
    <xf numFmtId="0" fontId="1" fillId="0" borderId="0">
      <alignment vertical="center"/>
    </xf>
    <xf numFmtId="0" fontId="1" fillId="12" borderId="20" applyNumberFormat="0" applyFont="0" applyAlignment="0" applyProtection="0">
      <alignment vertical="center"/>
    </xf>
  </cellStyleXfs>
  <cellXfs count="141">
    <xf numFmtId="0" fontId="0" fillId="0" borderId="0" xfId="0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>
      <alignment vertical="center"/>
    </xf>
    <xf numFmtId="0" fontId="2" fillId="2" borderId="0" xfId="0" applyFont="1" applyFill="1" applyBorder="1">
      <alignment vertical="center"/>
    </xf>
    <xf numFmtId="49" fontId="4" fillId="2" borderId="0" xfId="0" applyNumberFormat="1" applyFont="1" applyFill="1" applyBorder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>
      <alignment vertical="center"/>
    </xf>
    <xf numFmtId="49" fontId="7" fillId="2" borderId="3" xfId="0" applyNumberFormat="1" applyFont="1" applyFill="1" applyBorder="1">
      <alignment vertical="center"/>
    </xf>
    <xf numFmtId="49" fontId="7" fillId="2" borderId="2" xfId="0" applyNumberFormat="1" applyFont="1" applyFill="1" applyBorder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176" fontId="7" fillId="2" borderId="1" xfId="0" applyNumberFormat="1" applyFont="1" applyFill="1" applyBorder="1">
      <alignment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176" fontId="7" fillId="2" borderId="8" xfId="0" applyNumberFormat="1" applyFont="1" applyFill="1" applyBorder="1">
      <alignment vertical="center"/>
    </xf>
    <xf numFmtId="49" fontId="7" fillId="2" borderId="8" xfId="0" applyNumberFormat="1" applyFont="1" applyFill="1" applyBorder="1">
      <alignment vertical="center"/>
    </xf>
    <xf numFmtId="49" fontId="7" fillId="2" borderId="9" xfId="0" applyNumberFormat="1" applyFont="1" applyFill="1" applyBorder="1">
      <alignment vertical="center"/>
    </xf>
    <xf numFmtId="49" fontId="7" fillId="2" borderId="10" xfId="0" applyNumberFormat="1" applyFont="1" applyFill="1" applyBorder="1">
      <alignment vertical="center"/>
    </xf>
    <xf numFmtId="49" fontId="7" fillId="2" borderId="2" xfId="0" applyNumberFormat="1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left" vertical="center"/>
    </xf>
    <xf numFmtId="176" fontId="9" fillId="2" borderId="1" xfId="0" applyNumberFormat="1" applyFont="1" applyFill="1" applyBorder="1">
      <alignment vertical="center"/>
    </xf>
    <xf numFmtId="49" fontId="7" fillId="2" borderId="6" xfId="0" applyNumberFormat="1" applyFont="1" applyFill="1" applyBorder="1">
      <alignment vertical="center"/>
    </xf>
    <xf numFmtId="0" fontId="7" fillId="2" borderId="6" xfId="0" applyFont="1" applyFill="1" applyBorder="1">
      <alignment vertical="center"/>
    </xf>
    <xf numFmtId="49" fontId="9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176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>
      <alignment vertical="center"/>
    </xf>
    <xf numFmtId="49" fontId="9" fillId="2" borderId="6" xfId="0" applyNumberFormat="1" applyFont="1" applyFill="1" applyBorder="1">
      <alignment vertical="center"/>
    </xf>
    <xf numFmtId="176" fontId="9" fillId="5" borderId="0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>
      <alignment vertical="center"/>
    </xf>
    <xf numFmtId="0" fontId="9" fillId="2" borderId="6" xfId="0" applyFont="1" applyFill="1" applyBorder="1" applyAlignment="1">
      <alignment horizontal="left" vertical="center" wrapText="1"/>
    </xf>
    <xf numFmtId="0" fontId="4" fillId="0" borderId="0" xfId="0" applyNumberFormat="1" applyFont="1">
      <alignment vertical="center"/>
    </xf>
    <xf numFmtId="0" fontId="11" fillId="2" borderId="0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49" fontId="8" fillId="4" borderId="6" xfId="0" applyNumberFormat="1" applyFont="1" applyFill="1" applyBorder="1" applyAlignment="1">
      <alignment vertical="center" wrapText="1"/>
    </xf>
    <xf numFmtId="49" fontId="10" fillId="2" borderId="0" xfId="0" applyNumberFormat="1" applyFont="1" applyFill="1" applyBorder="1">
      <alignment vertical="center"/>
    </xf>
    <xf numFmtId="0" fontId="9" fillId="0" borderId="6" xfId="0" applyFont="1" applyBorder="1" applyAlignment="1">
      <alignment horizontal="center" vertical="center"/>
    </xf>
    <xf numFmtId="49" fontId="8" fillId="4" borderId="4" xfId="0" applyNumberFormat="1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vertical="center" wrapText="1"/>
    </xf>
    <xf numFmtId="0" fontId="9" fillId="5" borderId="0" xfId="0" applyNumberFormat="1" applyFont="1" applyFill="1" applyBorder="1">
      <alignment vertical="center"/>
    </xf>
    <xf numFmtId="49" fontId="9" fillId="2" borderId="6" xfId="0" applyNumberFormat="1" applyFont="1" applyFill="1" applyBorder="1" applyAlignment="1">
      <alignment vertical="center" wrapText="1"/>
    </xf>
    <xf numFmtId="49" fontId="12" fillId="4" borderId="6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49" fontId="9" fillId="4" borderId="6" xfId="0" applyNumberFormat="1" applyFont="1" applyFill="1" applyBorder="1" applyAlignment="1">
      <alignment vertical="center" wrapText="1"/>
    </xf>
    <xf numFmtId="49" fontId="12" fillId="4" borderId="11" xfId="0" applyNumberFormat="1" applyFont="1" applyFill="1" applyBorder="1" applyAlignment="1">
      <alignment vertical="center" wrapText="1"/>
    </xf>
    <xf numFmtId="49" fontId="4" fillId="4" borderId="2" xfId="0" applyNumberFormat="1" applyFont="1" applyFill="1" applyBorder="1">
      <alignment vertical="center"/>
    </xf>
    <xf numFmtId="0" fontId="4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1" applyNumberFormat="1" applyFill="1" applyBorder="1" applyAlignment="1">
      <alignment horizontal="left" vertical="center"/>
    </xf>
    <xf numFmtId="49" fontId="4" fillId="3" borderId="6" xfId="0" applyNumberFormat="1" applyFont="1" applyFill="1" applyBorder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>
      <alignment vertical="center"/>
    </xf>
    <xf numFmtId="0" fontId="4" fillId="4" borderId="4" xfId="0" applyNumberFormat="1" applyFont="1" applyFill="1" applyBorder="1">
      <alignment vertical="center"/>
    </xf>
    <xf numFmtId="176" fontId="4" fillId="4" borderId="4" xfId="0" applyNumberFormat="1" applyFont="1" applyFill="1" applyBorder="1">
      <alignment vertical="center"/>
    </xf>
    <xf numFmtId="176" fontId="4" fillId="4" borderId="4" xfId="0" applyNumberFormat="1" applyFont="1" applyFill="1" applyBorder="1" applyAlignment="1">
      <alignment horizontal="right" vertical="center"/>
    </xf>
    <xf numFmtId="49" fontId="4" fillId="4" borderId="4" xfId="0" applyNumberFormat="1" applyFont="1" applyFill="1" applyBorder="1" applyAlignment="1">
      <alignment vertical="center" wrapText="1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>
      <alignment vertical="center"/>
    </xf>
    <xf numFmtId="0" fontId="4" fillId="2" borderId="1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>
      <alignment vertical="center"/>
    </xf>
    <xf numFmtId="49" fontId="4" fillId="2" borderId="2" xfId="0" applyNumberFormat="1" applyFont="1" applyFill="1" applyBorder="1">
      <alignment vertical="center"/>
    </xf>
    <xf numFmtId="49" fontId="4" fillId="2" borderId="6" xfId="0" applyNumberFormat="1" applyFont="1" applyFill="1" applyBorder="1">
      <alignment vertical="center"/>
    </xf>
    <xf numFmtId="0" fontId="14" fillId="0" borderId="0" xfId="0" applyFont="1">
      <alignment vertical="center"/>
    </xf>
    <xf numFmtId="0" fontId="4" fillId="2" borderId="1" xfId="0" applyFont="1" applyFill="1" applyBorder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4" fillId="4" borderId="2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176" fontId="4" fillId="5" borderId="0" xfId="0" applyNumberFormat="1" applyFont="1" applyFill="1" applyBorder="1">
      <alignment vertical="center"/>
    </xf>
    <xf numFmtId="49" fontId="4" fillId="5" borderId="0" xfId="0" applyNumberFormat="1" applyFont="1" applyFill="1" applyBorder="1" applyAlignment="1">
      <alignment vertical="center" wrapText="1"/>
    </xf>
    <xf numFmtId="49" fontId="5" fillId="5" borderId="0" xfId="1" applyNumberFormat="1" applyFill="1" applyBorder="1">
      <alignment vertical="center"/>
    </xf>
    <xf numFmtId="0" fontId="4" fillId="5" borderId="0" xfId="0" applyFont="1" applyFill="1" applyBorder="1">
      <alignment vertical="center"/>
    </xf>
    <xf numFmtId="49" fontId="4" fillId="5" borderId="0" xfId="0" applyNumberFormat="1" applyFont="1" applyFill="1" applyBorder="1">
      <alignment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11" fillId="0" borderId="4" xfId="0" applyNumberFormat="1" applyFont="1" applyFill="1" applyBorder="1">
      <alignment vertical="center"/>
    </xf>
    <xf numFmtId="176" fontId="11" fillId="0" borderId="4" xfId="0" applyNumberFormat="1" applyFont="1" applyFill="1" applyBorder="1">
      <alignment vertical="center"/>
    </xf>
    <xf numFmtId="176" fontId="11" fillId="0" borderId="4" xfId="0" applyNumberFormat="1" applyFont="1" applyFill="1" applyBorder="1" applyAlignment="1">
      <alignment horizontal="right" vertical="center"/>
    </xf>
    <xf numFmtId="49" fontId="32" fillId="0" borderId="4" xfId="0" applyNumberFormat="1" applyFont="1" applyFill="1" applyBorder="1" applyAlignment="1">
      <alignment vertical="center" wrapText="1"/>
    </xf>
    <xf numFmtId="49" fontId="11" fillId="2" borderId="3" xfId="0" applyNumberFormat="1" applyFont="1" applyFill="1" applyBorder="1">
      <alignment vertical="center"/>
    </xf>
    <xf numFmtId="49" fontId="11" fillId="2" borderId="2" xfId="0" applyNumberFormat="1" applyFont="1" applyFill="1" applyBorder="1">
      <alignment vertical="center"/>
    </xf>
    <xf numFmtId="49" fontId="11" fillId="0" borderId="6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1" fillId="2" borderId="8" xfId="0" applyNumberFormat="1" applyFont="1" applyFill="1" applyBorder="1" applyAlignment="1">
      <alignment horizontal="right" vertical="center"/>
    </xf>
    <xf numFmtId="176" fontId="11" fillId="4" borderId="1" xfId="0" applyNumberFormat="1" applyFont="1" applyFill="1" applyBorder="1" applyAlignment="1">
      <alignment horizontal="right" vertical="center"/>
    </xf>
    <xf numFmtId="0" fontId="11" fillId="4" borderId="4" xfId="0" applyNumberFormat="1" applyFont="1" applyFill="1" applyBorder="1">
      <alignment vertical="center"/>
    </xf>
    <xf numFmtId="0" fontId="11" fillId="2" borderId="1" xfId="0" applyNumberFormat="1" applyFont="1" applyFill="1" applyBorder="1">
      <alignment vertical="center"/>
    </xf>
    <xf numFmtId="0" fontId="11" fillId="2" borderId="8" xfId="0" applyNumberFormat="1" applyFont="1" applyFill="1" applyBorder="1">
      <alignment vertical="center"/>
    </xf>
    <xf numFmtId="0" fontId="11" fillId="4" borderId="1" xfId="0" applyNumberFormat="1" applyFont="1" applyFill="1" applyBorder="1">
      <alignment vertical="center"/>
    </xf>
    <xf numFmtId="49" fontId="11" fillId="0" borderId="6" xfId="42" applyNumberFormat="1" applyFont="1" applyFill="1" applyBorder="1" applyAlignment="1">
      <alignment vertical="center" wrapText="1"/>
    </xf>
    <xf numFmtId="49" fontId="11" fillId="2" borderId="2" xfId="42" applyNumberFormat="1" applyFont="1" applyFill="1" applyBorder="1" applyAlignment="1">
      <alignment vertical="center" shrinkToFit="1"/>
    </xf>
    <xf numFmtId="176" fontId="4" fillId="5" borderId="0" xfId="42" applyNumberFormat="1" applyFill="1" applyBorder="1">
      <alignment vertical="center"/>
    </xf>
    <xf numFmtId="49" fontId="4" fillId="5" borderId="0" xfId="42" applyNumberFormat="1" applyFill="1" applyBorder="1" applyAlignment="1">
      <alignment vertical="center" wrapText="1"/>
    </xf>
    <xf numFmtId="49" fontId="4" fillId="5" borderId="0" xfId="42" applyNumberFormat="1" applyFill="1" applyBorder="1">
      <alignment vertical="center"/>
    </xf>
    <xf numFmtId="0" fontId="4" fillId="5" borderId="0" xfId="42" applyFill="1" applyBorder="1">
      <alignment vertical="center"/>
    </xf>
    <xf numFmtId="176" fontId="9" fillId="5" borderId="0" xfId="42" applyNumberFormat="1" applyFont="1" applyFill="1" applyBorder="1" applyAlignment="1">
      <alignment horizontal="right" vertical="center"/>
    </xf>
    <xf numFmtId="0" fontId="9" fillId="5" borderId="0" xfId="42" applyNumberFormat="1" applyFont="1" applyFill="1" applyBorder="1">
      <alignment vertical="center"/>
    </xf>
    <xf numFmtId="176" fontId="11" fillId="2" borderId="1" xfId="42" applyNumberFormat="1" applyFont="1" applyFill="1" applyBorder="1" applyAlignment="1">
      <alignment horizontal="right" vertical="center"/>
    </xf>
    <xf numFmtId="0" fontId="11" fillId="0" borderId="6" xfId="42" applyFont="1" applyBorder="1" applyAlignment="1">
      <alignment horizontal="center" vertical="center"/>
    </xf>
    <xf numFmtId="0" fontId="11" fillId="2" borderId="1" xfId="42" applyNumberFormat="1" applyFont="1" applyFill="1" applyBorder="1">
      <alignment vertical="center"/>
    </xf>
    <xf numFmtId="176" fontId="11" fillId="2" borderId="1" xfId="42" applyNumberFormat="1" applyFont="1" applyFill="1" applyBorder="1">
      <alignment vertical="center"/>
    </xf>
    <xf numFmtId="49" fontId="11" fillId="2" borderId="6" xfId="42" applyNumberFormat="1" applyFont="1" applyFill="1" applyBorder="1">
      <alignment vertical="center"/>
    </xf>
    <xf numFmtId="176" fontId="11" fillId="2" borderId="8" xfId="42" applyNumberFormat="1" applyFont="1" applyFill="1" applyBorder="1">
      <alignment vertical="center"/>
    </xf>
    <xf numFmtId="49" fontId="11" fillId="0" borderId="22" xfId="42" applyNumberFormat="1" applyFont="1" applyFill="1" applyBorder="1" applyAlignment="1">
      <alignment vertical="center" wrapText="1"/>
    </xf>
    <xf numFmtId="49" fontId="11" fillId="2" borderId="9" xfId="42" applyNumberFormat="1" applyFont="1" applyFill="1" applyBorder="1" applyAlignment="1">
      <alignment vertical="center" shrinkToFit="1"/>
    </xf>
    <xf numFmtId="49" fontId="11" fillId="2" borderId="10" xfId="42" applyNumberFormat="1" applyFont="1" applyFill="1" applyBorder="1">
      <alignment vertical="center"/>
    </xf>
    <xf numFmtId="176" fontId="11" fillId="2" borderId="23" xfId="42" applyNumberFormat="1" applyFont="1" applyFill="1" applyBorder="1" applyAlignment="1">
      <alignment horizontal="right" vertical="center"/>
    </xf>
    <xf numFmtId="49" fontId="11" fillId="0" borderId="0" xfId="42" applyNumberFormat="1" applyFont="1" applyFill="1" applyBorder="1" applyAlignment="1">
      <alignment vertical="center" wrapText="1"/>
    </xf>
    <xf numFmtId="176" fontId="11" fillId="2" borderId="8" xfId="42" applyNumberFormat="1" applyFont="1" applyFill="1" applyBorder="1" applyAlignment="1">
      <alignment horizontal="right" vertical="center"/>
    </xf>
    <xf numFmtId="49" fontId="11" fillId="2" borderId="8" xfId="42" applyNumberFormat="1" applyFont="1" applyFill="1" applyBorder="1">
      <alignment vertical="center"/>
    </xf>
    <xf numFmtId="49" fontId="11" fillId="2" borderId="9" xfId="42" applyNumberFormat="1" applyFont="1" applyFill="1" applyBorder="1">
      <alignment vertical="center"/>
    </xf>
    <xf numFmtId="176" fontId="11" fillId="4" borderId="6" xfId="42" applyNumberFormat="1" applyFont="1" applyFill="1" applyBorder="1">
      <alignment vertical="center"/>
    </xf>
    <xf numFmtId="176" fontId="11" fillId="4" borderId="6" xfId="42" applyNumberFormat="1" applyFont="1" applyFill="1" applyBorder="1" applyAlignment="1">
      <alignment horizontal="right" vertical="center"/>
    </xf>
    <xf numFmtId="49" fontId="11" fillId="4" borderId="6" xfId="42" applyNumberFormat="1" applyFont="1" applyFill="1" applyBorder="1" applyAlignment="1">
      <alignment vertical="center" wrapText="1"/>
    </xf>
    <xf numFmtId="49" fontId="11" fillId="4" borderId="6" xfId="42" applyNumberFormat="1" applyFont="1" applyFill="1" applyBorder="1" applyAlignment="1">
      <alignment horizontal="center" vertical="center"/>
    </xf>
    <xf numFmtId="0" fontId="11" fillId="4" borderId="6" xfId="42" applyFont="1" applyFill="1" applyBorder="1">
      <alignment vertical="center"/>
    </xf>
    <xf numFmtId="0" fontId="33" fillId="0" borderId="0" xfId="0" applyFont="1">
      <alignment vertical="center"/>
    </xf>
    <xf numFmtId="49" fontId="34" fillId="2" borderId="0" xfId="0" applyNumberFormat="1" applyFont="1" applyFill="1" applyBorder="1">
      <alignment vertical="center"/>
    </xf>
    <xf numFmtId="0" fontId="5" fillId="2" borderId="0" xfId="1" applyFill="1" applyBorder="1">
      <alignment vertical="center"/>
    </xf>
    <xf numFmtId="0" fontId="1" fillId="0" borderId="0" xfId="43">
      <alignment vertical="center"/>
    </xf>
    <xf numFmtId="0" fontId="35" fillId="0" borderId="0" xfId="43" applyFont="1">
      <alignment vertical="center"/>
    </xf>
    <xf numFmtId="0" fontId="36" fillId="0" borderId="0" xfId="43" applyFont="1" applyAlignment="1">
      <alignment horizontal="center" vertical="center" wrapText="1"/>
    </xf>
    <xf numFmtId="0" fontId="1" fillId="0" borderId="0" xfId="43" applyAlignment="1">
      <alignment vertical="center" wrapText="1"/>
    </xf>
    <xf numFmtId="0" fontId="35" fillId="0" borderId="0" xfId="43" applyFont="1" applyAlignment="1">
      <alignment vertical="center" wrapText="1"/>
    </xf>
    <xf numFmtId="22" fontId="35" fillId="0" borderId="0" xfId="43" applyNumberFormat="1" applyFont="1" applyAlignment="1">
      <alignment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ハイパーリンク" xfId="1" builtinId="8"/>
    <cellStyle name="メモ 2" xfId="44" xr:uid="{75D9DC02-5E5A-4575-B306-6395DEA5DBE3}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 xr:uid="{FFD04539-F7FD-4E05-AD1C-C3FBA3C66558}"/>
    <cellStyle name="標準 3" xfId="43" xr:uid="{E90BC331-0F9F-42B9-B3CF-197ACFFA727C}"/>
    <cellStyle name="良い" xfId="7" builtinId="26" customBuiltin="1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66CC"/>
      <rgbColor rgb="FFDD0806"/>
      <rgbColor rgb="FFFF2600"/>
      <rgbColor rgb="FFCCFFCC"/>
      <rgbColor rgb="FFFCF305"/>
      <rgbColor rgb="FF93209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idewithgps.com/routes/45649274?privacy_code=aApERgYSLqIx2xFEOzRqCzT4DGaCB2PI" TargetMode="External"/><Relationship Id="rId1" Type="http://schemas.openxmlformats.org/officeDocument/2006/relationships/hyperlink" Target="https://ridewithgps.com/routes/43428171?privacy_code=ydJReVlW6iR7m5CkCGefwOUkmbJ5TA0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8C88B-EABD-43AA-9361-6DF8EC46D04B}">
  <sheetPr>
    <pageSetUpPr fitToPage="1"/>
  </sheetPr>
  <dimension ref="A1:IS94"/>
  <sheetViews>
    <sheetView showGridLines="0" tabSelected="1" topLeftCell="B79" workbookViewId="0">
      <selection activeCell="D83" sqref="D83"/>
    </sheetView>
  </sheetViews>
  <sheetFormatPr defaultColWidth="8.6640625" defaultRowHeight="18" customHeight="1"/>
  <cols>
    <col min="1" max="1" width="4.21875" style="41" customWidth="1"/>
    <col min="2" max="3" width="6.6640625" style="41" customWidth="1"/>
    <col min="4" max="4" width="21.88671875" style="41" customWidth="1"/>
    <col min="5" max="5" width="6.109375" style="41" customWidth="1"/>
    <col min="6" max="6" width="11.109375" style="41" customWidth="1"/>
    <col min="7" max="7" width="43.33203125" style="41" customWidth="1"/>
    <col min="8" max="8" width="0.88671875" style="41" customWidth="1"/>
    <col min="9" max="9" width="7.6640625" style="41" customWidth="1"/>
    <col min="10" max="10" width="8.109375" style="41" customWidth="1"/>
    <col min="11" max="11" width="7.6640625" style="41" customWidth="1"/>
    <col min="12" max="12" width="6.44140625" style="41" customWidth="1"/>
    <col min="13" max="253" width="8.6640625" style="41" customWidth="1"/>
    <col min="254" max="16384" width="8.6640625" style="57"/>
  </cols>
  <sheetData>
    <row r="1" spans="1:13" ht="18" customHeight="1">
      <c r="A1" s="33"/>
      <c r="B1" s="33"/>
      <c r="C1" s="33"/>
      <c r="D1" s="3"/>
      <c r="E1" s="33"/>
      <c r="F1" s="33"/>
      <c r="G1" s="32" t="s">
        <v>194</v>
      </c>
      <c r="H1" s="33"/>
      <c r="I1" s="33"/>
      <c r="J1" s="33"/>
      <c r="K1" s="33"/>
      <c r="L1" s="33"/>
      <c r="M1" s="56"/>
    </row>
    <row r="2" spans="1:13" ht="18" customHeight="1">
      <c r="A2" s="45" t="s">
        <v>170</v>
      </c>
      <c r="B2" s="33"/>
      <c r="C2" s="33"/>
      <c r="D2" s="33"/>
      <c r="E2" s="33"/>
      <c r="F2" s="33"/>
      <c r="G2" s="4"/>
      <c r="H2" s="58"/>
      <c r="I2" s="59"/>
      <c r="J2" s="33"/>
      <c r="K2" s="33"/>
      <c r="L2" s="33"/>
      <c r="M2" s="56"/>
    </row>
    <row r="3" spans="1:13" ht="18" customHeight="1">
      <c r="A3" s="4" t="s">
        <v>179</v>
      </c>
      <c r="B3" s="33"/>
      <c r="C3" s="33"/>
      <c r="D3" s="33"/>
      <c r="E3" s="33"/>
      <c r="F3" s="33"/>
      <c r="G3" s="59"/>
      <c r="H3" s="58"/>
      <c r="I3" s="59"/>
      <c r="J3" s="33"/>
      <c r="K3" s="33"/>
      <c r="L3" s="33"/>
      <c r="M3" s="56"/>
    </row>
    <row r="4" spans="1:13" ht="18" customHeight="1">
      <c r="A4" s="4"/>
      <c r="B4" s="33"/>
      <c r="C4" s="33"/>
      <c r="D4" s="33" t="s">
        <v>195</v>
      </c>
      <c r="E4" s="134" t="s">
        <v>221</v>
      </c>
      <c r="F4" s="33"/>
      <c r="G4" s="5"/>
      <c r="H4" s="58"/>
      <c r="I4" s="59"/>
      <c r="J4" s="33"/>
      <c r="K4" s="33"/>
      <c r="L4" s="33"/>
      <c r="M4" s="56"/>
    </row>
    <row r="5" spans="1:13" ht="18" customHeight="1">
      <c r="A5" s="60" t="s">
        <v>0</v>
      </c>
      <c r="B5" s="61" t="s">
        <v>1</v>
      </c>
      <c r="C5" s="61" t="s">
        <v>2</v>
      </c>
      <c r="D5" s="61" t="s">
        <v>3</v>
      </c>
      <c r="E5" s="60" t="s">
        <v>4</v>
      </c>
      <c r="F5" s="62" t="s">
        <v>5</v>
      </c>
      <c r="G5" s="61" t="s">
        <v>6</v>
      </c>
      <c r="H5" s="33"/>
      <c r="I5" s="33"/>
      <c r="J5" s="33"/>
      <c r="K5" s="33"/>
      <c r="L5" s="33"/>
      <c r="M5" s="56"/>
    </row>
    <row r="6" spans="1:13" ht="33" customHeight="1">
      <c r="A6" s="63">
        <v>1</v>
      </c>
      <c r="B6" s="64">
        <v>0</v>
      </c>
      <c r="C6" s="65">
        <v>0</v>
      </c>
      <c r="D6" s="66" t="s">
        <v>7</v>
      </c>
      <c r="E6" s="67" t="s">
        <v>154</v>
      </c>
      <c r="F6" s="68" t="s">
        <v>8</v>
      </c>
      <c r="G6" s="44" t="s">
        <v>171</v>
      </c>
      <c r="H6" s="33"/>
      <c r="I6" s="33"/>
      <c r="J6" s="33"/>
      <c r="K6" s="33"/>
      <c r="L6" s="33"/>
      <c r="M6" s="56"/>
    </row>
    <row r="7" spans="1:13" ht="17.25" customHeight="1">
      <c r="A7" s="69">
        <f t="shared" ref="A7:A70" si="0">A6+1</f>
        <v>2</v>
      </c>
      <c r="B7" s="70">
        <f t="shared" ref="B7:B65" si="1">C7-C6</f>
        <v>0.5</v>
      </c>
      <c r="C7" s="71">
        <v>0.5</v>
      </c>
      <c r="D7" s="72" t="s">
        <v>9</v>
      </c>
      <c r="E7" s="46" t="s">
        <v>157</v>
      </c>
      <c r="F7" s="73" t="s">
        <v>8</v>
      </c>
      <c r="G7" s="74" t="s">
        <v>10</v>
      </c>
      <c r="H7" s="33"/>
      <c r="I7" s="33"/>
      <c r="J7" s="33"/>
      <c r="K7" s="33"/>
      <c r="L7" s="33"/>
      <c r="M7" s="75"/>
    </row>
    <row r="8" spans="1:13" ht="17.25" customHeight="1">
      <c r="A8" s="69">
        <f t="shared" si="0"/>
        <v>3</v>
      </c>
      <c r="B8" s="70">
        <f t="shared" si="1"/>
        <v>0.7</v>
      </c>
      <c r="C8" s="71">
        <v>1.2</v>
      </c>
      <c r="D8" s="76"/>
      <c r="E8" s="46" t="s">
        <v>158</v>
      </c>
      <c r="F8" s="73" t="s">
        <v>8</v>
      </c>
      <c r="G8" s="74" t="s">
        <v>11</v>
      </c>
      <c r="H8" s="33"/>
      <c r="I8" s="33"/>
      <c r="J8" s="33"/>
      <c r="K8" s="33"/>
      <c r="L8" s="33"/>
      <c r="M8" s="57"/>
    </row>
    <row r="9" spans="1:13" ht="17.25" customHeight="1">
      <c r="A9" s="69">
        <f t="shared" si="0"/>
        <v>4</v>
      </c>
      <c r="B9" s="70">
        <f t="shared" si="1"/>
        <v>0.5</v>
      </c>
      <c r="C9" s="71">
        <v>1.7</v>
      </c>
      <c r="D9" s="76"/>
      <c r="E9" s="46" t="s">
        <v>157</v>
      </c>
      <c r="F9" s="77" t="s">
        <v>8</v>
      </c>
      <c r="G9" s="28" t="s">
        <v>104</v>
      </c>
      <c r="H9" s="33"/>
      <c r="I9" s="33"/>
      <c r="J9" s="33"/>
      <c r="K9" s="33"/>
      <c r="L9" s="33"/>
      <c r="M9" s="78"/>
    </row>
    <row r="10" spans="1:13" ht="17.25" customHeight="1">
      <c r="A10" s="69">
        <f t="shared" si="0"/>
        <v>5</v>
      </c>
      <c r="B10" s="70">
        <f t="shared" si="1"/>
        <v>1.0999999999999999</v>
      </c>
      <c r="C10" s="71">
        <v>2.8</v>
      </c>
      <c r="D10" s="72" t="s">
        <v>9</v>
      </c>
      <c r="E10" s="46" t="s">
        <v>155</v>
      </c>
      <c r="F10" s="73" t="s">
        <v>12</v>
      </c>
      <c r="G10" s="30" t="s">
        <v>99</v>
      </c>
      <c r="H10" s="33"/>
      <c r="I10" s="33"/>
      <c r="J10" s="33"/>
      <c r="K10" s="33"/>
      <c r="L10" s="33"/>
      <c r="M10" s="78"/>
    </row>
    <row r="11" spans="1:13" ht="17.25" customHeight="1">
      <c r="A11" s="69">
        <f t="shared" si="0"/>
        <v>6</v>
      </c>
      <c r="B11" s="70">
        <f t="shared" si="1"/>
        <v>4.8</v>
      </c>
      <c r="C11" s="71">
        <v>7.6</v>
      </c>
      <c r="D11" s="72" t="s">
        <v>13</v>
      </c>
      <c r="E11" s="46" t="s">
        <v>159</v>
      </c>
      <c r="F11" s="73" t="s">
        <v>14</v>
      </c>
      <c r="G11" s="74" t="s">
        <v>15</v>
      </c>
      <c r="H11" s="33"/>
      <c r="I11" s="33"/>
      <c r="J11" s="33"/>
      <c r="K11" s="33"/>
      <c r="L11" s="33"/>
      <c r="M11" s="78"/>
    </row>
    <row r="12" spans="1:13" ht="17.25" customHeight="1">
      <c r="A12" s="69">
        <f t="shared" si="0"/>
        <v>7</v>
      </c>
      <c r="B12" s="70">
        <f t="shared" si="1"/>
        <v>5.3000000000000007</v>
      </c>
      <c r="C12" s="6">
        <v>12.9</v>
      </c>
      <c r="D12" s="7" t="s">
        <v>100</v>
      </c>
      <c r="E12" s="8" t="s">
        <v>156</v>
      </c>
      <c r="F12" s="9" t="s">
        <v>16</v>
      </c>
      <c r="G12" s="30" t="s">
        <v>17</v>
      </c>
      <c r="H12" s="33"/>
      <c r="I12" s="33"/>
      <c r="J12" s="33"/>
      <c r="K12" s="33"/>
      <c r="L12" s="33"/>
      <c r="M12" s="57"/>
    </row>
    <row r="13" spans="1:13" ht="17.25" customHeight="1">
      <c r="A13" s="69">
        <f t="shared" si="0"/>
        <v>8</v>
      </c>
      <c r="B13" s="70">
        <f t="shared" si="1"/>
        <v>0.40000000000000036</v>
      </c>
      <c r="C13" s="6">
        <v>13.3</v>
      </c>
      <c r="D13" s="7" t="s">
        <v>18</v>
      </c>
      <c r="E13" s="46" t="s">
        <v>155</v>
      </c>
      <c r="F13" s="9" t="s">
        <v>19</v>
      </c>
      <c r="G13" s="30" t="s">
        <v>20</v>
      </c>
      <c r="H13" s="33"/>
      <c r="I13" s="33"/>
      <c r="J13" s="33"/>
      <c r="K13" s="33"/>
      <c r="L13" s="33"/>
      <c r="M13" s="57"/>
    </row>
    <row r="14" spans="1:13" ht="17.25" customHeight="1">
      <c r="A14" s="69">
        <f t="shared" si="0"/>
        <v>9</v>
      </c>
      <c r="B14" s="70">
        <f t="shared" si="1"/>
        <v>5.8999999999999986</v>
      </c>
      <c r="C14" s="6">
        <v>19.2</v>
      </c>
      <c r="D14" s="7" t="s">
        <v>21</v>
      </c>
      <c r="E14" s="46" t="s">
        <v>158</v>
      </c>
      <c r="F14" s="9" t="s">
        <v>8</v>
      </c>
      <c r="G14" s="30" t="s">
        <v>22</v>
      </c>
      <c r="H14" s="33"/>
      <c r="I14" s="33"/>
      <c r="J14" s="33"/>
      <c r="K14" s="33"/>
      <c r="L14" s="33"/>
      <c r="M14" s="78"/>
    </row>
    <row r="15" spans="1:13" s="41" customFormat="1" ht="28.2" customHeight="1">
      <c r="A15" s="69">
        <f t="shared" si="0"/>
        <v>10</v>
      </c>
      <c r="B15" s="70">
        <f t="shared" si="1"/>
        <v>1.1999999999999993</v>
      </c>
      <c r="C15" s="6">
        <v>20.399999999999999</v>
      </c>
      <c r="D15" s="7" t="s">
        <v>23</v>
      </c>
      <c r="E15" s="8" t="s">
        <v>160</v>
      </c>
      <c r="F15" s="9" t="s">
        <v>24</v>
      </c>
      <c r="G15" s="30" t="s">
        <v>25</v>
      </c>
      <c r="H15" s="33"/>
      <c r="I15" s="33"/>
      <c r="J15" s="33"/>
      <c r="K15" s="33"/>
      <c r="L15" s="33"/>
      <c r="M15" s="57"/>
    </row>
    <row r="16" spans="1:13" s="41" customFormat="1" ht="17.25" customHeight="1">
      <c r="A16" s="69">
        <f t="shared" si="0"/>
        <v>11</v>
      </c>
      <c r="B16" s="70">
        <f t="shared" si="1"/>
        <v>4.8000000000000007</v>
      </c>
      <c r="C16" s="6">
        <v>25.2</v>
      </c>
      <c r="D16" s="7" t="s">
        <v>109</v>
      </c>
      <c r="E16" s="46" t="s">
        <v>155</v>
      </c>
      <c r="F16" s="9"/>
      <c r="G16" s="30"/>
      <c r="H16" s="33"/>
      <c r="I16" s="33"/>
      <c r="J16" s="33"/>
      <c r="K16" s="33"/>
      <c r="L16" s="33"/>
      <c r="M16" s="78"/>
    </row>
    <row r="17" spans="1:13" s="41" customFormat="1" ht="17.25" customHeight="1">
      <c r="A17" s="69">
        <f t="shared" si="0"/>
        <v>12</v>
      </c>
      <c r="B17" s="70">
        <f t="shared" si="1"/>
        <v>0.10000000000000142</v>
      </c>
      <c r="C17" s="6">
        <v>25.3</v>
      </c>
      <c r="D17" s="7" t="s">
        <v>9</v>
      </c>
      <c r="E17" s="46" t="s">
        <v>159</v>
      </c>
      <c r="F17" s="9" t="s">
        <v>26</v>
      </c>
      <c r="G17" s="30"/>
      <c r="H17" s="33"/>
      <c r="I17" s="33"/>
      <c r="J17" s="33"/>
      <c r="K17" s="33"/>
      <c r="L17" s="33"/>
      <c r="M17" s="57"/>
    </row>
    <row r="18" spans="1:13" s="41" customFormat="1" ht="17.25" customHeight="1">
      <c r="A18" s="69">
        <f t="shared" si="0"/>
        <v>13</v>
      </c>
      <c r="B18" s="70">
        <f t="shared" si="1"/>
        <v>4.5</v>
      </c>
      <c r="C18" s="6">
        <v>29.8</v>
      </c>
      <c r="D18" s="7" t="s">
        <v>9</v>
      </c>
      <c r="E18" s="46" t="s">
        <v>159</v>
      </c>
      <c r="F18" s="9" t="s">
        <v>27</v>
      </c>
      <c r="G18" s="37" t="s">
        <v>167</v>
      </c>
      <c r="H18" s="33"/>
      <c r="I18" s="33"/>
      <c r="J18" s="33"/>
      <c r="K18" s="33"/>
      <c r="L18" s="33"/>
      <c r="M18" s="78"/>
    </row>
    <row r="19" spans="1:13" s="41" customFormat="1" ht="17.25" customHeight="1">
      <c r="A19" s="69">
        <f t="shared" si="0"/>
        <v>14</v>
      </c>
      <c r="B19" s="70">
        <f t="shared" si="1"/>
        <v>0.30000000000000071</v>
      </c>
      <c r="C19" s="6">
        <v>30.1</v>
      </c>
      <c r="D19" s="10" t="s">
        <v>28</v>
      </c>
      <c r="E19" s="46" t="s">
        <v>155</v>
      </c>
      <c r="F19" s="9" t="s">
        <v>29</v>
      </c>
      <c r="G19" s="30" t="s">
        <v>30</v>
      </c>
      <c r="H19" s="33"/>
      <c r="I19" s="33"/>
      <c r="J19" s="33"/>
      <c r="K19" s="33"/>
      <c r="L19" s="33"/>
      <c r="M19" s="57"/>
    </row>
    <row r="20" spans="1:13" s="41" customFormat="1" ht="17.25" customHeight="1">
      <c r="A20" s="69">
        <f t="shared" si="0"/>
        <v>15</v>
      </c>
      <c r="B20" s="70">
        <f t="shared" si="1"/>
        <v>10.399999999999999</v>
      </c>
      <c r="C20" s="6">
        <v>40.5</v>
      </c>
      <c r="D20" s="10" t="s">
        <v>31</v>
      </c>
      <c r="E20" s="46" t="s">
        <v>159</v>
      </c>
      <c r="F20" s="9" t="s">
        <v>8</v>
      </c>
      <c r="G20" s="30" t="s">
        <v>149</v>
      </c>
      <c r="H20" s="33"/>
      <c r="I20" s="33"/>
      <c r="J20" s="33"/>
      <c r="K20" s="33"/>
      <c r="L20" s="33"/>
      <c r="M20" s="78"/>
    </row>
    <row r="21" spans="1:13" s="41" customFormat="1" ht="17.25" customHeight="1">
      <c r="A21" s="69">
        <f t="shared" si="0"/>
        <v>16</v>
      </c>
      <c r="B21" s="70">
        <f t="shared" si="1"/>
        <v>3.5</v>
      </c>
      <c r="C21" s="6">
        <v>44</v>
      </c>
      <c r="D21" s="11"/>
      <c r="E21" s="46" t="s">
        <v>157</v>
      </c>
      <c r="F21" s="9" t="s">
        <v>8</v>
      </c>
      <c r="G21" s="12" t="s">
        <v>153</v>
      </c>
      <c r="H21" s="33"/>
      <c r="I21" s="33"/>
      <c r="J21" s="33"/>
      <c r="K21" s="33"/>
      <c r="L21" s="33"/>
      <c r="M21" s="57"/>
    </row>
    <row r="22" spans="1:13" s="41" customFormat="1" ht="17.25" customHeight="1">
      <c r="A22" s="69">
        <f t="shared" si="0"/>
        <v>17</v>
      </c>
      <c r="B22" s="70">
        <f t="shared" si="1"/>
        <v>0.20000000000000284</v>
      </c>
      <c r="C22" s="6">
        <v>44.2</v>
      </c>
      <c r="D22" s="10" t="s">
        <v>32</v>
      </c>
      <c r="E22" s="46" t="s">
        <v>161</v>
      </c>
      <c r="F22" s="13" t="s">
        <v>8</v>
      </c>
      <c r="G22" s="30" t="s">
        <v>33</v>
      </c>
      <c r="H22" s="33"/>
      <c r="I22" s="33"/>
      <c r="J22" s="33"/>
      <c r="K22" s="33"/>
      <c r="L22" s="33"/>
      <c r="M22" s="78"/>
    </row>
    <row r="23" spans="1:13" s="41" customFormat="1" ht="17.25" customHeight="1">
      <c r="A23" s="69">
        <f t="shared" si="0"/>
        <v>18</v>
      </c>
      <c r="B23" s="70">
        <f t="shared" si="1"/>
        <v>2.1999999999999957</v>
      </c>
      <c r="C23" s="6">
        <v>46.4</v>
      </c>
      <c r="D23" s="10" t="s">
        <v>9</v>
      </c>
      <c r="E23" s="46" t="s">
        <v>159</v>
      </c>
      <c r="F23" s="9" t="s">
        <v>8</v>
      </c>
      <c r="G23" s="31"/>
      <c r="H23" s="33"/>
      <c r="I23" s="33"/>
      <c r="J23" s="33"/>
      <c r="K23" s="33"/>
      <c r="L23" s="33"/>
      <c r="M23" s="57"/>
    </row>
    <row r="24" spans="1:13" s="41" customFormat="1" ht="17.25" customHeight="1">
      <c r="A24" s="69">
        <f t="shared" si="0"/>
        <v>19</v>
      </c>
      <c r="B24" s="70">
        <f t="shared" si="1"/>
        <v>0.30000000000000426</v>
      </c>
      <c r="C24" s="6">
        <v>46.7</v>
      </c>
      <c r="D24" s="10" t="s">
        <v>110</v>
      </c>
      <c r="E24" s="46" t="s">
        <v>159</v>
      </c>
      <c r="F24" s="9" t="s">
        <v>34</v>
      </c>
      <c r="G24" s="30" t="s">
        <v>35</v>
      </c>
      <c r="H24" s="33"/>
      <c r="I24" s="33"/>
      <c r="J24" s="33"/>
      <c r="K24" s="33"/>
      <c r="L24" s="33"/>
      <c r="M24" s="78"/>
    </row>
    <row r="25" spans="1:13" s="41" customFormat="1" ht="17.25" customHeight="1">
      <c r="A25" s="69">
        <f t="shared" si="0"/>
        <v>20</v>
      </c>
      <c r="B25" s="70">
        <f t="shared" si="1"/>
        <v>0.89999999999999858</v>
      </c>
      <c r="C25" s="6">
        <v>47.6</v>
      </c>
      <c r="D25" s="10" t="s">
        <v>36</v>
      </c>
      <c r="E25" s="46" t="s">
        <v>157</v>
      </c>
      <c r="F25" s="9" t="s">
        <v>37</v>
      </c>
      <c r="G25" s="12" t="s">
        <v>38</v>
      </c>
      <c r="H25" s="33"/>
      <c r="I25" s="33"/>
      <c r="J25" s="33"/>
      <c r="K25" s="33"/>
      <c r="L25" s="33"/>
      <c r="M25" s="57"/>
    </row>
    <row r="26" spans="1:13" s="41" customFormat="1" ht="17.25" customHeight="1">
      <c r="A26" s="69">
        <f t="shared" si="0"/>
        <v>21</v>
      </c>
      <c r="B26" s="70">
        <f t="shared" si="1"/>
        <v>9.2999999999999972</v>
      </c>
      <c r="C26" s="6">
        <v>56.9</v>
      </c>
      <c r="D26" s="10" t="s">
        <v>9</v>
      </c>
      <c r="E26" s="46" t="s">
        <v>159</v>
      </c>
      <c r="F26" s="9" t="s">
        <v>8</v>
      </c>
      <c r="G26" s="30" t="s">
        <v>39</v>
      </c>
      <c r="H26" s="33"/>
      <c r="I26" s="33"/>
      <c r="J26" s="33"/>
      <c r="K26" s="33"/>
      <c r="L26" s="33"/>
      <c r="M26" s="78"/>
    </row>
    <row r="27" spans="1:13" s="41" customFormat="1" ht="17.25" customHeight="1">
      <c r="A27" s="69">
        <f t="shared" si="0"/>
        <v>22</v>
      </c>
      <c r="B27" s="70">
        <f t="shared" si="1"/>
        <v>0.70000000000000284</v>
      </c>
      <c r="C27" s="6">
        <v>57.6</v>
      </c>
      <c r="D27" s="10" t="s">
        <v>40</v>
      </c>
      <c r="E27" s="46" t="s">
        <v>155</v>
      </c>
      <c r="F27" s="9" t="s">
        <v>8</v>
      </c>
      <c r="G27" s="31" t="s">
        <v>105</v>
      </c>
      <c r="H27" s="33"/>
      <c r="I27" s="33"/>
      <c r="J27" s="33"/>
      <c r="K27" s="33"/>
      <c r="L27" s="33"/>
      <c r="M27" s="56"/>
    </row>
    <row r="28" spans="1:13" s="41" customFormat="1" ht="17.25" customHeight="1">
      <c r="A28" s="69">
        <f t="shared" si="0"/>
        <v>23</v>
      </c>
      <c r="B28" s="70">
        <f t="shared" si="1"/>
        <v>1.5</v>
      </c>
      <c r="C28" s="6">
        <v>59.1</v>
      </c>
      <c r="D28" s="10" t="s">
        <v>32</v>
      </c>
      <c r="E28" s="46" t="s">
        <v>162</v>
      </c>
      <c r="F28" s="9" t="s">
        <v>41</v>
      </c>
      <c r="G28" s="30"/>
      <c r="H28" s="33"/>
      <c r="I28" s="33"/>
      <c r="J28" s="33"/>
      <c r="K28" s="33"/>
      <c r="L28" s="33"/>
      <c r="M28" s="56"/>
    </row>
    <row r="29" spans="1:13" s="41" customFormat="1" ht="17.25" customHeight="1">
      <c r="A29" s="69">
        <f t="shared" si="0"/>
        <v>24</v>
      </c>
      <c r="B29" s="70">
        <f t="shared" si="1"/>
        <v>3.2999999999999972</v>
      </c>
      <c r="C29" s="6">
        <v>62.4</v>
      </c>
      <c r="D29" s="10" t="s">
        <v>42</v>
      </c>
      <c r="E29" s="46" t="s">
        <v>161</v>
      </c>
      <c r="F29" s="9" t="s">
        <v>43</v>
      </c>
      <c r="G29" s="30" t="s">
        <v>44</v>
      </c>
      <c r="H29" s="33"/>
      <c r="I29" s="33"/>
      <c r="J29" s="33"/>
      <c r="K29" s="33"/>
      <c r="L29" s="33"/>
      <c r="M29" s="56"/>
    </row>
    <row r="30" spans="1:13" s="41" customFormat="1" ht="47.25" customHeight="1">
      <c r="A30" s="69">
        <f t="shared" si="0"/>
        <v>25</v>
      </c>
      <c r="B30" s="70">
        <f t="shared" si="1"/>
        <v>7.3000000000000043</v>
      </c>
      <c r="C30" s="6">
        <v>69.7</v>
      </c>
      <c r="D30" s="11"/>
      <c r="E30" s="8" t="s">
        <v>163</v>
      </c>
      <c r="F30" s="13" t="s">
        <v>45</v>
      </c>
      <c r="G30" s="12" t="s">
        <v>111</v>
      </c>
      <c r="H30" s="33"/>
      <c r="I30" s="33"/>
      <c r="J30" s="33"/>
      <c r="K30" s="33"/>
      <c r="L30" s="33"/>
      <c r="M30" s="56"/>
    </row>
    <row r="31" spans="1:13" s="41" customFormat="1" ht="50.25" customHeight="1">
      <c r="A31" s="63">
        <f t="shared" si="0"/>
        <v>26</v>
      </c>
      <c r="B31" s="64">
        <f t="shared" si="1"/>
        <v>3.2000000000000028</v>
      </c>
      <c r="C31" s="65">
        <v>72.900000000000006</v>
      </c>
      <c r="D31" s="47" t="s">
        <v>135</v>
      </c>
      <c r="E31" s="79" t="s">
        <v>46</v>
      </c>
      <c r="F31" s="68" t="s">
        <v>43</v>
      </c>
      <c r="G31" s="51" t="s">
        <v>172</v>
      </c>
      <c r="H31" s="33"/>
      <c r="I31" s="33"/>
      <c r="J31" s="33"/>
      <c r="K31" s="33"/>
      <c r="L31" s="33"/>
      <c r="M31" s="56"/>
    </row>
    <row r="32" spans="1:13" s="41" customFormat="1" ht="27" customHeight="1">
      <c r="A32" s="69">
        <f t="shared" si="0"/>
        <v>27</v>
      </c>
      <c r="B32" s="14">
        <f t="shared" si="1"/>
        <v>4.7999999999999972</v>
      </c>
      <c r="C32" s="6">
        <v>77.7</v>
      </c>
      <c r="D32" s="11"/>
      <c r="E32" s="8" t="s">
        <v>163</v>
      </c>
      <c r="F32" s="9" t="s">
        <v>47</v>
      </c>
      <c r="G32" s="12" t="s">
        <v>48</v>
      </c>
      <c r="H32" s="33"/>
      <c r="I32" s="33"/>
      <c r="J32" s="33"/>
      <c r="K32" s="33"/>
      <c r="L32" s="33"/>
      <c r="M32" s="56"/>
    </row>
    <row r="33" spans="1:13" s="41" customFormat="1" ht="17.25" customHeight="1">
      <c r="A33" s="69">
        <f t="shared" si="0"/>
        <v>28</v>
      </c>
      <c r="B33" s="14">
        <f t="shared" si="1"/>
        <v>0.20000000000000284</v>
      </c>
      <c r="C33" s="6">
        <v>77.900000000000006</v>
      </c>
      <c r="D33" s="10" t="s">
        <v>49</v>
      </c>
      <c r="E33" s="46" t="s">
        <v>159</v>
      </c>
      <c r="F33" s="9" t="s">
        <v>50</v>
      </c>
      <c r="G33" s="30" t="s">
        <v>51</v>
      </c>
      <c r="H33" s="33"/>
      <c r="I33" s="33"/>
      <c r="J33" s="33"/>
      <c r="K33" s="33"/>
      <c r="L33" s="33"/>
      <c r="M33" s="56"/>
    </row>
    <row r="34" spans="1:13" s="41" customFormat="1" ht="17.25" customHeight="1">
      <c r="A34" s="69">
        <f t="shared" si="0"/>
        <v>29</v>
      </c>
      <c r="B34" s="14">
        <f t="shared" si="1"/>
        <v>3.5</v>
      </c>
      <c r="C34" s="6">
        <v>81.400000000000006</v>
      </c>
      <c r="D34" s="15" t="s">
        <v>52</v>
      </c>
      <c r="E34" s="46" t="s">
        <v>157</v>
      </c>
      <c r="F34" s="9" t="s">
        <v>53</v>
      </c>
      <c r="G34" s="12" t="s">
        <v>54</v>
      </c>
      <c r="H34" s="33"/>
      <c r="I34" s="33"/>
      <c r="J34" s="33"/>
      <c r="K34" s="33"/>
      <c r="L34" s="33"/>
      <c r="M34" s="56"/>
    </row>
    <row r="35" spans="1:13" s="41" customFormat="1" ht="17.25" customHeight="1">
      <c r="A35" s="69">
        <f t="shared" si="0"/>
        <v>30</v>
      </c>
      <c r="B35" s="14">
        <f t="shared" si="1"/>
        <v>13.899999999999991</v>
      </c>
      <c r="C35" s="6">
        <v>95.3</v>
      </c>
      <c r="D35" s="10" t="s">
        <v>55</v>
      </c>
      <c r="E35" s="46" t="s">
        <v>161</v>
      </c>
      <c r="F35" s="9" t="s">
        <v>53</v>
      </c>
      <c r="G35" s="30" t="s">
        <v>54</v>
      </c>
      <c r="H35" s="33"/>
      <c r="I35" s="33"/>
      <c r="J35" s="33"/>
      <c r="K35" s="33"/>
      <c r="L35" s="33"/>
      <c r="M35" s="56"/>
    </row>
    <row r="36" spans="1:13" s="41" customFormat="1" ht="17.25" customHeight="1">
      <c r="A36" s="69">
        <f t="shared" si="0"/>
        <v>31</v>
      </c>
      <c r="B36" s="14">
        <f t="shared" si="1"/>
        <v>9.4000000000000057</v>
      </c>
      <c r="C36" s="6">
        <v>104.7</v>
      </c>
      <c r="D36" s="10" t="s">
        <v>56</v>
      </c>
      <c r="E36" s="46" t="s">
        <v>159</v>
      </c>
      <c r="F36" s="9" t="s">
        <v>57</v>
      </c>
      <c r="G36" s="30" t="s">
        <v>58</v>
      </c>
      <c r="H36" s="33"/>
      <c r="I36" s="33"/>
      <c r="J36" s="33"/>
      <c r="K36" s="33"/>
      <c r="L36" s="33"/>
      <c r="M36" s="56"/>
    </row>
    <row r="37" spans="1:13" s="41" customFormat="1" ht="51.75" customHeight="1">
      <c r="A37" s="63">
        <f t="shared" si="0"/>
        <v>32</v>
      </c>
      <c r="B37" s="64">
        <f t="shared" si="1"/>
        <v>13.599999999999994</v>
      </c>
      <c r="C37" s="65">
        <v>118.3</v>
      </c>
      <c r="D37" s="47" t="s">
        <v>136</v>
      </c>
      <c r="E37" s="79" t="s">
        <v>46</v>
      </c>
      <c r="F37" s="68" t="s">
        <v>59</v>
      </c>
      <c r="G37" s="51" t="s">
        <v>174</v>
      </c>
      <c r="H37" s="33"/>
      <c r="I37" s="33"/>
      <c r="J37" s="33"/>
      <c r="K37" s="33"/>
      <c r="L37" s="33"/>
      <c r="M37" s="56"/>
    </row>
    <row r="38" spans="1:13" s="41" customFormat="1" ht="17.25" customHeight="1">
      <c r="A38" s="69">
        <f t="shared" si="0"/>
        <v>33</v>
      </c>
      <c r="B38" s="14">
        <f t="shared" si="1"/>
        <v>6.7999999999999972</v>
      </c>
      <c r="C38" s="6">
        <v>125.1</v>
      </c>
      <c r="D38" s="10" t="s">
        <v>60</v>
      </c>
      <c r="E38" s="46" t="s">
        <v>155</v>
      </c>
      <c r="F38" s="13" t="s">
        <v>61</v>
      </c>
      <c r="G38" s="30" t="s">
        <v>62</v>
      </c>
      <c r="H38" s="33"/>
      <c r="I38" s="33"/>
      <c r="J38" s="33"/>
      <c r="K38" s="33"/>
      <c r="L38" s="33"/>
      <c r="M38" s="56"/>
    </row>
    <row r="39" spans="1:13" s="41" customFormat="1" ht="17.25" customHeight="1">
      <c r="A39" s="69">
        <f t="shared" si="0"/>
        <v>34</v>
      </c>
      <c r="B39" s="14">
        <f t="shared" si="1"/>
        <v>12.800000000000011</v>
      </c>
      <c r="C39" s="6">
        <v>137.9</v>
      </c>
      <c r="D39" s="10" t="s">
        <v>63</v>
      </c>
      <c r="E39" s="46" t="s">
        <v>158</v>
      </c>
      <c r="F39" s="9" t="s">
        <v>64</v>
      </c>
      <c r="G39" s="30" t="s">
        <v>65</v>
      </c>
      <c r="H39" s="33"/>
      <c r="I39" s="33"/>
      <c r="J39" s="33"/>
      <c r="K39" s="33"/>
      <c r="L39" s="33"/>
      <c r="M39" s="56"/>
    </row>
    <row r="40" spans="1:13" s="41" customFormat="1" ht="33" customHeight="1">
      <c r="A40" s="69">
        <f t="shared" si="0"/>
        <v>35</v>
      </c>
      <c r="B40" s="14">
        <f t="shared" si="1"/>
        <v>9.1999999999999886</v>
      </c>
      <c r="C40" s="6">
        <v>147.1</v>
      </c>
      <c r="D40" s="10" t="s">
        <v>112</v>
      </c>
      <c r="E40" s="46" t="s">
        <v>155</v>
      </c>
      <c r="F40" s="9" t="s">
        <v>66</v>
      </c>
      <c r="G40" s="16" t="s">
        <v>101</v>
      </c>
      <c r="H40" s="33"/>
      <c r="I40" s="33"/>
      <c r="J40" s="33"/>
      <c r="K40" s="33"/>
      <c r="L40" s="33"/>
      <c r="M40" s="56"/>
    </row>
    <row r="41" spans="1:13" s="41" customFormat="1" ht="17.25" customHeight="1">
      <c r="A41" s="69">
        <f t="shared" si="0"/>
        <v>36</v>
      </c>
      <c r="B41" s="14">
        <f t="shared" si="1"/>
        <v>12.900000000000006</v>
      </c>
      <c r="C41" s="6">
        <v>160</v>
      </c>
      <c r="D41" s="10" t="s">
        <v>67</v>
      </c>
      <c r="E41" s="46" t="s">
        <v>155</v>
      </c>
      <c r="F41" s="9" t="s">
        <v>68</v>
      </c>
      <c r="G41" s="30" t="s">
        <v>69</v>
      </c>
      <c r="H41" s="33"/>
      <c r="I41" s="33"/>
      <c r="J41" s="33"/>
      <c r="K41" s="33"/>
      <c r="L41" s="33"/>
      <c r="M41" s="56"/>
    </row>
    <row r="42" spans="1:13" s="41" customFormat="1" ht="17.25" customHeight="1">
      <c r="A42" s="69">
        <f t="shared" si="0"/>
        <v>37</v>
      </c>
      <c r="B42" s="14">
        <f t="shared" si="1"/>
        <v>12.900000000000006</v>
      </c>
      <c r="C42" s="6">
        <v>172.9</v>
      </c>
      <c r="D42" s="10" t="s">
        <v>32</v>
      </c>
      <c r="E42" s="46" t="s">
        <v>161</v>
      </c>
      <c r="F42" s="9" t="s">
        <v>70</v>
      </c>
      <c r="G42" s="30" t="s">
        <v>71</v>
      </c>
      <c r="H42" s="33"/>
      <c r="I42" s="33"/>
      <c r="J42" s="33"/>
      <c r="K42" s="42"/>
      <c r="L42" s="33"/>
      <c r="M42" s="56"/>
    </row>
    <row r="43" spans="1:13" s="41" customFormat="1" ht="17.25" customHeight="1">
      <c r="A43" s="69">
        <f t="shared" si="0"/>
        <v>38</v>
      </c>
      <c r="B43" s="14">
        <f t="shared" si="1"/>
        <v>5.7999999999999829</v>
      </c>
      <c r="C43" s="6">
        <v>178.7</v>
      </c>
      <c r="D43" s="10" t="s">
        <v>72</v>
      </c>
      <c r="E43" s="46" t="s">
        <v>159</v>
      </c>
      <c r="F43" s="9" t="s">
        <v>73</v>
      </c>
      <c r="G43" s="50" t="s">
        <v>148</v>
      </c>
      <c r="H43" s="33"/>
      <c r="I43" s="33"/>
      <c r="J43" s="33"/>
      <c r="K43" s="33"/>
      <c r="L43" s="33"/>
      <c r="M43" s="56"/>
    </row>
    <row r="44" spans="1:13" s="41" customFormat="1" ht="17.25" customHeight="1">
      <c r="A44" s="69">
        <f t="shared" si="0"/>
        <v>39</v>
      </c>
      <c r="B44" s="14">
        <f t="shared" si="1"/>
        <v>5.4000000000000057</v>
      </c>
      <c r="C44" s="6">
        <v>184.1</v>
      </c>
      <c r="D44" s="15" t="s">
        <v>74</v>
      </c>
      <c r="E44" s="17" t="s">
        <v>164</v>
      </c>
      <c r="F44" s="9" t="s">
        <v>8</v>
      </c>
      <c r="G44" s="18"/>
      <c r="H44" s="33"/>
      <c r="I44" s="33"/>
      <c r="J44" s="33"/>
      <c r="K44" s="33"/>
      <c r="L44" s="33"/>
      <c r="M44" s="56"/>
    </row>
    <row r="45" spans="1:13" s="41" customFormat="1" ht="63" customHeight="1">
      <c r="A45" s="63">
        <f t="shared" si="0"/>
        <v>40</v>
      </c>
      <c r="B45" s="64">
        <f t="shared" si="1"/>
        <v>2.0999999999999943</v>
      </c>
      <c r="C45" s="65">
        <v>186.2</v>
      </c>
      <c r="D45" s="47" t="s">
        <v>151</v>
      </c>
      <c r="E45" s="79" t="s">
        <v>102</v>
      </c>
      <c r="F45" s="68" t="s">
        <v>106</v>
      </c>
      <c r="G45" s="53" t="s">
        <v>175</v>
      </c>
      <c r="H45" s="33"/>
      <c r="I45" s="33"/>
      <c r="J45" s="33"/>
      <c r="K45" s="33"/>
      <c r="L45" s="33"/>
      <c r="M45" s="56"/>
    </row>
    <row r="46" spans="1:13" s="41" customFormat="1" ht="17.25" customHeight="1">
      <c r="A46" s="69">
        <f t="shared" si="0"/>
        <v>41</v>
      </c>
      <c r="B46" s="14">
        <f t="shared" si="1"/>
        <v>0.40000000000000568</v>
      </c>
      <c r="C46" s="6">
        <v>186.6</v>
      </c>
      <c r="D46" s="10" t="s">
        <v>9</v>
      </c>
      <c r="E46" s="46" t="s">
        <v>162</v>
      </c>
      <c r="F46" s="9" t="s">
        <v>106</v>
      </c>
      <c r="G46" s="31"/>
      <c r="H46" s="4"/>
      <c r="I46" s="33"/>
      <c r="J46" s="33"/>
      <c r="K46" s="33"/>
      <c r="L46" s="33"/>
      <c r="M46" s="78"/>
    </row>
    <row r="47" spans="1:13" s="41" customFormat="1" ht="17.25" customHeight="1">
      <c r="A47" s="69">
        <f t="shared" si="0"/>
        <v>42</v>
      </c>
      <c r="B47" s="43">
        <f t="shared" si="1"/>
        <v>34.800000000000011</v>
      </c>
      <c r="C47" s="34">
        <v>221.4</v>
      </c>
      <c r="D47" s="10" t="s">
        <v>32</v>
      </c>
      <c r="E47" s="46" t="s">
        <v>162</v>
      </c>
      <c r="F47" s="36" t="s">
        <v>66</v>
      </c>
      <c r="G47" s="37" t="s">
        <v>145</v>
      </c>
      <c r="H47" s="33"/>
      <c r="I47" s="33"/>
      <c r="J47" s="33"/>
      <c r="K47" s="33"/>
      <c r="L47" s="33"/>
      <c r="M47" s="78"/>
    </row>
    <row r="48" spans="1:13" s="41" customFormat="1" ht="17.25" customHeight="1">
      <c r="A48" s="69">
        <f t="shared" si="0"/>
        <v>43</v>
      </c>
      <c r="B48" s="43">
        <f t="shared" si="1"/>
        <v>10.699999999999989</v>
      </c>
      <c r="C48" s="34">
        <v>232.1</v>
      </c>
      <c r="D48" s="35" t="s">
        <v>125</v>
      </c>
      <c r="E48" s="46" t="s">
        <v>161</v>
      </c>
      <c r="F48" s="36" t="s">
        <v>75</v>
      </c>
      <c r="G48" s="37" t="s">
        <v>165</v>
      </c>
      <c r="H48" s="33"/>
      <c r="I48" s="33"/>
      <c r="J48" s="33"/>
      <c r="K48" s="33"/>
      <c r="L48" s="33"/>
      <c r="M48" s="56"/>
    </row>
    <row r="49" spans="1:13" s="41" customFormat="1" ht="64.2" customHeight="1">
      <c r="A49" s="63">
        <f t="shared" si="0"/>
        <v>44</v>
      </c>
      <c r="B49" s="64">
        <f t="shared" si="1"/>
        <v>0.20000000000001705</v>
      </c>
      <c r="C49" s="65">
        <v>232.3</v>
      </c>
      <c r="D49" s="47" t="s">
        <v>137</v>
      </c>
      <c r="E49" s="79" t="s">
        <v>152</v>
      </c>
      <c r="F49" s="68" t="s">
        <v>75</v>
      </c>
      <c r="G49" s="53" t="s">
        <v>173</v>
      </c>
      <c r="H49" s="33"/>
      <c r="I49" s="33"/>
      <c r="J49" s="33"/>
      <c r="K49" s="33"/>
      <c r="L49" s="33"/>
      <c r="M49" s="56"/>
    </row>
    <row r="50" spans="1:13" s="41" customFormat="1" ht="26.4">
      <c r="A50" s="88">
        <f t="shared" si="0"/>
        <v>45</v>
      </c>
      <c r="B50" s="89">
        <f>C50-C49</f>
        <v>15.699999999999989</v>
      </c>
      <c r="C50" s="90">
        <v>248</v>
      </c>
      <c r="D50" s="91"/>
      <c r="E50" s="92" t="s">
        <v>164</v>
      </c>
      <c r="F50" s="93" t="s">
        <v>181</v>
      </c>
      <c r="G50" s="94" t="s">
        <v>182</v>
      </c>
      <c r="H50" s="33"/>
      <c r="I50" s="33"/>
      <c r="J50" s="33"/>
      <c r="K50" s="33"/>
      <c r="L50" s="33"/>
      <c r="M50" s="56"/>
    </row>
    <row r="51" spans="1:13" s="41" customFormat="1" ht="26.4">
      <c r="A51" s="88">
        <f t="shared" si="0"/>
        <v>46</v>
      </c>
      <c r="B51" s="89">
        <f>C51-C50</f>
        <v>3.0999999999999943</v>
      </c>
      <c r="C51" s="90">
        <v>251.1</v>
      </c>
      <c r="D51" s="95" t="s">
        <v>183</v>
      </c>
      <c r="E51" s="96" t="s">
        <v>161</v>
      </c>
      <c r="F51" s="93" t="s">
        <v>75</v>
      </c>
      <c r="G51" s="94" t="s">
        <v>184</v>
      </c>
      <c r="H51" s="33"/>
      <c r="I51" s="33"/>
      <c r="J51" s="33"/>
      <c r="K51" s="33"/>
      <c r="L51" s="33"/>
      <c r="M51" s="56"/>
    </row>
    <row r="52" spans="1:13" s="41" customFormat="1" ht="17.25" customHeight="1">
      <c r="A52" s="88">
        <f t="shared" si="0"/>
        <v>47</v>
      </c>
      <c r="B52" s="14">
        <f>C52-C51</f>
        <v>24.400000000000006</v>
      </c>
      <c r="C52" s="97">
        <v>275.5</v>
      </c>
      <c r="D52" s="10" t="s">
        <v>76</v>
      </c>
      <c r="E52" s="8" t="s">
        <v>156</v>
      </c>
      <c r="F52" s="9" t="s">
        <v>75</v>
      </c>
      <c r="G52" s="30" t="s">
        <v>77</v>
      </c>
      <c r="H52" s="33"/>
      <c r="I52" s="33"/>
      <c r="J52" s="33"/>
      <c r="K52" s="33"/>
      <c r="L52" s="33"/>
      <c r="M52" s="56"/>
    </row>
    <row r="53" spans="1:13" s="41" customFormat="1" ht="17.25" customHeight="1">
      <c r="A53" s="88">
        <f t="shared" si="0"/>
        <v>48</v>
      </c>
      <c r="B53" s="14">
        <f>C53-C52</f>
        <v>7.5999999999999659</v>
      </c>
      <c r="C53" s="97">
        <v>283.09999999999997</v>
      </c>
      <c r="D53" s="10" t="s">
        <v>113</v>
      </c>
      <c r="E53" s="46" t="s">
        <v>155</v>
      </c>
      <c r="F53" s="9" t="s">
        <v>114</v>
      </c>
      <c r="G53" s="30" t="s">
        <v>115</v>
      </c>
      <c r="H53" s="33"/>
      <c r="I53" s="33"/>
      <c r="J53" s="33"/>
      <c r="K53" s="33"/>
      <c r="L53" s="33"/>
      <c r="M53" s="56"/>
    </row>
    <row r="54" spans="1:13" s="41" customFormat="1" ht="17.25" customHeight="1">
      <c r="A54" s="88">
        <f t="shared" si="0"/>
        <v>49</v>
      </c>
      <c r="B54" s="14">
        <f t="shared" si="1"/>
        <v>6.6000000000000227</v>
      </c>
      <c r="C54" s="97">
        <v>289.7</v>
      </c>
      <c r="D54" s="35" t="s">
        <v>32</v>
      </c>
      <c r="E54" s="46" t="s">
        <v>162</v>
      </c>
      <c r="F54" s="9" t="s">
        <v>78</v>
      </c>
      <c r="G54" s="30" t="s">
        <v>107</v>
      </c>
      <c r="H54" s="33"/>
      <c r="I54" s="33"/>
      <c r="J54" s="33"/>
      <c r="K54" s="33"/>
      <c r="L54" s="33"/>
      <c r="M54" s="56"/>
    </row>
    <row r="55" spans="1:13" s="41" customFormat="1" ht="33.75" customHeight="1">
      <c r="A55" s="88">
        <f t="shared" si="0"/>
        <v>50</v>
      </c>
      <c r="B55" s="14">
        <f t="shared" si="1"/>
        <v>0.69999999999998863</v>
      </c>
      <c r="C55" s="97">
        <v>290.39999999999998</v>
      </c>
      <c r="D55" s="7" t="s">
        <v>79</v>
      </c>
      <c r="E55" s="46" t="s">
        <v>155</v>
      </c>
      <c r="F55" s="19" t="s">
        <v>80</v>
      </c>
      <c r="G55" s="30" t="s">
        <v>81</v>
      </c>
      <c r="H55" s="33"/>
      <c r="I55" s="33"/>
      <c r="J55" s="33"/>
      <c r="K55" s="33"/>
      <c r="L55" s="33"/>
      <c r="M55" s="56"/>
    </row>
    <row r="56" spans="1:13" s="41" customFormat="1" ht="17.25" customHeight="1">
      <c r="A56" s="88">
        <f t="shared" si="0"/>
        <v>51</v>
      </c>
      <c r="B56" s="14">
        <f t="shared" ref="B56" si="2">C56-C55</f>
        <v>16.100000000000023</v>
      </c>
      <c r="C56" s="97">
        <v>306.5</v>
      </c>
      <c r="D56" s="7" t="s">
        <v>82</v>
      </c>
      <c r="E56" s="8" t="s">
        <v>164</v>
      </c>
      <c r="F56" s="9" t="s">
        <v>8</v>
      </c>
      <c r="G56" s="30" t="s">
        <v>83</v>
      </c>
      <c r="H56" s="33"/>
      <c r="I56" s="33"/>
      <c r="J56" s="33"/>
      <c r="K56" s="33"/>
      <c r="L56" s="33"/>
      <c r="M56" s="56"/>
    </row>
    <row r="57" spans="1:13" s="41" customFormat="1" ht="51" customHeight="1">
      <c r="A57" s="101">
        <f t="shared" si="0"/>
        <v>52</v>
      </c>
      <c r="B57" s="64">
        <f t="shared" si="1"/>
        <v>2.0999999999999659</v>
      </c>
      <c r="C57" s="98">
        <v>308.59999999999997</v>
      </c>
      <c r="D57" s="47" t="s">
        <v>138</v>
      </c>
      <c r="E57" s="79" t="s">
        <v>102</v>
      </c>
      <c r="F57" s="68" t="s">
        <v>84</v>
      </c>
      <c r="G57" s="51" t="s">
        <v>178</v>
      </c>
      <c r="H57" s="33"/>
      <c r="I57" s="33"/>
      <c r="J57" s="33"/>
      <c r="K57" s="33"/>
      <c r="L57" s="33"/>
      <c r="M57" s="78"/>
    </row>
    <row r="58" spans="1:13" s="41" customFormat="1" ht="17.25" customHeight="1">
      <c r="A58" s="102">
        <f t="shared" si="0"/>
        <v>53</v>
      </c>
      <c r="B58" s="14">
        <f t="shared" si="1"/>
        <v>1.7000000000000455</v>
      </c>
      <c r="C58" s="97">
        <v>310.3</v>
      </c>
      <c r="D58" s="20" t="s">
        <v>116</v>
      </c>
      <c r="E58" s="46" t="s">
        <v>159</v>
      </c>
      <c r="F58" s="9" t="s">
        <v>118</v>
      </c>
      <c r="G58" s="12" t="s">
        <v>117</v>
      </c>
      <c r="H58" s="33"/>
      <c r="I58" s="33"/>
      <c r="J58" s="33"/>
      <c r="K58" s="33"/>
      <c r="L58" s="33"/>
      <c r="M58" s="57"/>
    </row>
    <row r="59" spans="1:13" s="41" customFormat="1" ht="17.25" customHeight="1">
      <c r="A59" s="102">
        <f t="shared" si="0"/>
        <v>54</v>
      </c>
      <c r="B59" s="14">
        <f t="shared" si="1"/>
        <v>23.599999999999966</v>
      </c>
      <c r="C59" s="97">
        <v>333.9</v>
      </c>
      <c r="D59" s="20" t="s">
        <v>121</v>
      </c>
      <c r="E59" s="46" t="s">
        <v>161</v>
      </c>
      <c r="F59" s="9" t="s">
        <v>120</v>
      </c>
      <c r="G59" s="30" t="s">
        <v>119</v>
      </c>
      <c r="H59" s="33"/>
      <c r="I59" s="33"/>
      <c r="J59" s="33"/>
      <c r="K59" s="33"/>
      <c r="L59" s="33"/>
      <c r="M59" s="78"/>
    </row>
    <row r="60" spans="1:13" s="41" customFormat="1" ht="34.5" customHeight="1">
      <c r="A60" s="102">
        <f t="shared" si="0"/>
        <v>55</v>
      </c>
      <c r="B60" s="14">
        <f t="shared" si="1"/>
        <v>3.1999999999999886</v>
      </c>
      <c r="C60" s="97">
        <v>337.09999999999997</v>
      </c>
      <c r="D60" s="7" t="s">
        <v>124</v>
      </c>
      <c r="E60" s="46" t="s">
        <v>157</v>
      </c>
      <c r="F60" s="9" t="s">
        <v>122</v>
      </c>
      <c r="G60" s="31" t="s">
        <v>123</v>
      </c>
      <c r="H60" s="33"/>
      <c r="I60" s="33"/>
      <c r="J60" s="33"/>
      <c r="K60" s="33"/>
      <c r="L60" s="33"/>
      <c r="M60" s="56"/>
    </row>
    <row r="61" spans="1:13" s="41" customFormat="1" ht="17.25" customHeight="1">
      <c r="A61" s="102">
        <f t="shared" si="0"/>
        <v>56</v>
      </c>
      <c r="B61" s="14">
        <f t="shared" si="1"/>
        <v>8.9000000000000341</v>
      </c>
      <c r="C61" s="97">
        <v>346</v>
      </c>
      <c r="D61" s="7" t="s">
        <v>125</v>
      </c>
      <c r="E61" s="46" t="s">
        <v>159</v>
      </c>
      <c r="F61" s="9" t="s">
        <v>8</v>
      </c>
      <c r="G61" s="30" t="s">
        <v>150</v>
      </c>
      <c r="H61" s="33"/>
      <c r="I61" s="33"/>
      <c r="J61" s="33"/>
      <c r="K61" s="33"/>
      <c r="L61" s="33"/>
      <c r="M61" s="56"/>
    </row>
    <row r="62" spans="1:13" s="41" customFormat="1" ht="35.4" customHeight="1">
      <c r="A62" s="102">
        <f t="shared" si="0"/>
        <v>57</v>
      </c>
      <c r="B62" s="14">
        <f t="shared" ref="B62:B63" si="3">C62-C61</f>
        <v>0.69999999999998863</v>
      </c>
      <c r="C62" s="97">
        <v>346.7</v>
      </c>
      <c r="D62" s="7"/>
      <c r="E62" s="46" t="s">
        <v>157</v>
      </c>
      <c r="F62" s="9" t="s">
        <v>126</v>
      </c>
      <c r="G62" s="12" t="s">
        <v>169</v>
      </c>
      <c r="H62" s="33"/>
      <c r="I62" s="33"/>
      <c r="J62" s="33"/>
      <c r="K62" s="33"/>
      <c r="L62" s="33"/>
      <c r="M62" s="56"/>
    </row>
    <row r="63" spans="1:13" s="41" customFormat="1" ht="17.25" customHeight="1">
      <c r="A63" s="102">
        <f t="shared" si="0"/>
        <v>58</v>
      </c>
      <c r="B63" s="14">
        <f t="shared" si="3"/>
        <v>8.6000000000000227</v>
      </c>
      <c r="C63" s="97">
        <v>355.3</v>
      </c>
      <c r="D63" s="7" t="s">
        <v>128</v>
      </c>
      <c r="E63" s="46" t="s">
        <v>159</v>
      </c>
      <c r="F63" s="9" t="s">
        <v>127</v>
      </c>
      <c r="G63" s="30" t="s">
        <v>129</v>
      </c>
      <c r="H63" s="33"/>
      <c r="I63" s="33"/>
      <c r="J63" s="33"/>
      <c r="K63" s="33"/>
      <c r="L63" s="33"/>
      <c r="M63" s="56"/>
    </row>
    <row r="64" spans="1:13" s="41" customFormat="1" ht="34.5" customHeight="1">
      <c r="A64" s="102">
        <f t="shared" si="0"/>
        <v>59</v>
      </c>
      <c r="B64" s="14">
        <f t="shared" si="1"/>
        <v>4.3999999999999773</v>
      </c>
      <c r="C64" s="97">
        <v>359.7</v>
      </c>
      <c r="D64" s="7" t="s">
        <v>125</v>
      </c>
      <c r="E64" s="46" t="s">
        <v>159</v>
      </c>
      <c r="F64" s="9" t="s">
        <v>127</v>
      </c>
      <c r="G64" s="50" t="s">
        <v>144</v>
      </c>
      <c r="H64" s="33"/>
      <c r="I64" s="33"/>
      <c r="J64" s="33"/>
      <c r="K64" s="33"/>
      <c r="L64" s="33"/>
      <c r="M64" s="56"/>
    </row>
    <row r="65" spans="1:13" s="41" customFormat="1" ht="50.25" customHeight="1">
      <c r="A65" s="101">
        <f t="shared" si="0"/>
        <v>60</v>
      </c>
      <c r="B65" s="64">
        <f t="shared" si="1"/>
        <v>5.8000000000000114</v>
      </c>
      <c r="C65" s="98">
        <v>365.5</v>
      </c>
      <c r="D65" s="47" t="s">
        <v>139</v>
      </c>
      <c r="E65" s="79" t="s">
        <v>46</v>
      </c>
      <c r="F65" s="68" t="s">
        <v>85</v>
      </c>
      <c r="G65" s="51" t="s">
        <v>177</v>
      </c>
      <c r="H65" s="4"/>
      <c r="I65" s="33"/>
      <c r="J65" s="33"/>
      <c r="K65" s="33"/>
      <c r="L65" s="33"/>
      <c r="M65" s="56"/>
    </row>
    <row r="66" spans="1:13" s="41" customFormat="1" ht="23.4" customHeight="1">
      <c r="A66" s="102">
        <f t="shared" si="0"/>
        <v>61</v>
      </c>
      <c r="B66" s="29">
        <f t="shared" ref="B66:B74" si="4">C66-C65</f>
        <v>3.5</v>
      </c>
      <c r="C66" s="97">
        <v>369</v>
      </c>
      <c r="D66" s="39" t="s">
        <v>9</v>
      </c>
      <c r="E66" s="46" t="s">
        <v>180</v>
      </c>
      <c r="F66" s="36" t="s">
        <v>85</v>
      </c>
      <c r="G66" s="52"/>
      <c r="H66" s="4"/>
      <c r="I66" s="33"/>
      <c r="J66" s="33"/>
      <c r="K66" s="33"/>
      <c r="L66" s="33"/>
      <c r="M66" s="56"/>
    </row>
    <row r="67" spans="1:13" s="41" customFormat="1" ht="18" customHeight="1">
      <c r="A67" s="102">
        <f t="shared" si="0"/>
        <v>62</v>
      </c>
      <c r="B67" s="29">
        <f t="shared" si="4"/>
        <v>3.8000000000000114</v>
      </c>
      <c r="C67" s="97">
        <v>372.8</v>
      </c>
      <c r="D67" s="39" t="s">
        <v>9</v>
      </c>
      <c r="E67" s="46" t="s">
        <v>159</v>
      </c>
      <c r="F67" s="9" t="s">
        <v>131</v>
      </c>
      <c r="G67" s="37" t="s">
        <v>130</v>
      </c>
      <c r="H67" s="33"/>
      <c r="I67" s="33"/>
      <c r="J67" s="33"/>
      <c r="K67" s="33"/>
      <c r="L67" s="33"/>
      <c r="M67" s="56"/>
    </row>
    <row r="68" spans="1:13" s="41" customFormat="1" ht="18" customHeight="1">
      <c r="A68" s="102">
        <f t="shared" si="0"/>
        <v>63</v>
      </c>
      <c r="B68" s="29">
        <f t="shared" si="4"/>
        <v>3.3999999999999773</v>
      </c>
      <c r="C68" s="97">
        <v>376.2</v>
      </c>
      <c r="D68" s="7" t="s">
        <v>133</v>
      </c>
      <c r="E68" s="46" t="s">
        <v>155</v>
      </c>
      <c r="F68" s="9" t="s">
        <v>132</v>
      </c>
      <c r="G68" s="37" t="s">
        <v>86</v>
      </c>
      <c r="H68" s="33"/>
      <c r="I68" s="33"/>
      <c r="J68" s="33"/>
      <c r="K68" s="33"/>
      <c r="L68" s="33"/>
      <c r="M68" s="56"/>
    </row>
    <row r="69" spans="1:13" s="41" customFormat="1" ht="15.9" customHeight="1">
      <c r="A69" s="102">
        <f t="shared" si="0"/>
        <v>64</v>
      </c>
      <c r="B69" s="14">
        <f t="shared" si="4"/>
        <v>3.6999999999999886</v>
      </c>
      <c r="C69" s="97">
        <v>379.9</v>
      </c>
      <c r="D69" s="7" t="s">
        <v>134</v>
      </c>
      <c r="E69" s="46" t="s">
        <v>159</v>
      </c>
      <c r="F69" s="9" t="s">
        <v>87</v>
      </c>
      <c r="G69" s="40" t="s">
        <v>108</v>
      </c>
      <c r="H69" s="33"/>
      <c r="I69" s="33"/>
      <c r="J69" s="33"/>
      <c r="K69" s="33"/>
      <c r="L69" s="33"/>
      <c r="M69" s="56"/>
    </row>
    <row r="70" spans="1:13" s="41" customFormat="1" ht="18" customHeight="1">
      <c r="A70" s="102">
        <f t="shared" si="0"/>
        <v>65</v>
      </c>
      <c r="B70" s="14">
        <f t="shared" si="4"/>
        <v>1.4000000000000341</v>
      </c>
      <c r="C70" s="97">
        <v>381.3</v>
      </c>
      <c r="D70" s="7" t="s">
        <v>88</v>
      </c>
      <c r="E70" s="46" t="s">
        <v>161</v>
      </c>
      <c r="F70" s="9" t="s">
        <v>61</v>
      </c>
      <c r="G70" s="30" t="s">
        <v>89</v>
      </c>
      <c r="H70" s="33"/>
      <c r="I70" s="33"/>
      <c r="J70" s="33"/>
      <c r="K70" s="33"/>
      <c r="L70" s="33"/>
      <c r="M70" s="56"/>
    </row>
    <row r="71" spans="1:13" s="41" customFormat="1" ht="18" customHeight="1">
      <c r="A71" s="102">
        <f t="shared" ref="A71:A74" si="5">A70+1</f>
        <v>66</v>
      </c>
      <c r="B71" s="14">
        <f t="shared" si="4"/>
        <v>3.7999999999999545</v>
      </c>
      <c r="C71" s="97">
        <v>385.09999999999997</v>
      </c>
      <c r="D71" s="21"/>
      <c r="E71" s="46" t="s">
        <v>158</v>
      </c>
      <c r="F71" s="26" t="s">
        <v>90</v>
      </c>
      <c r="G71" s="30" t="s">
        <v>91</v>
      </c>
      <c r="H71" s="33"/>
      <c r="I71" s="33"/>
      <c r="J71" s="33"/>
      <c r="K71" s="33"/>
      <c r="L71" s="33"/>
      <c r="M71" s="56"/>
    </row>
    <row r="72" spans="1:13" s="41" customFormat="1" ht="18" customHeight="1">
      <c r="A72" s="102">
        <f t="shared" si="5"/>
        <v>67</v>
      </c>
      <c r="B72" s="14">
        <f t="shared" si="4"/>
        <v>18.200000000000045</v>
      </c>
      <c r="C72" s="97">
        <v>403.3</v>
      </c>
      <c r="D72" s="7" t="s">
        <v>92</v>
      </c>
      <c r="E72" s="46" t="s">
        <v>155</v>
      </c>
      <c r="F72" s="9" t="s">
        <v>93</v>
      </c>
      <c r="G72" s="30" t="s">
        <v>94</v>
      </c>
      <c r="H72" s="33"/>
      <c r="I72" s="33"/>
      <c r="J72" s="33"/>
      <c r="K72" s="33"/>
      <c r="L72" s="33"/>
      <c r="M72" s="56"/>
    </row>
    <row r="73" spans="1:13" s="41" customFormat="1" ht="18" customHeight="1">
      <c r="A73" s="103">
        <f t="shared" si="5"/>
        <v>68</v>
      </c>
      <c r="B73" s="22">
        <f t="shared" si="4"/>
        <v>0.5</v>
      </c>
      <c r="C73" s="99">
        <v>403.8</v>
      </c>
      <c r="D73" s="23" t="s">
        <v>9</v>
      </c>
      <c r="E73" s="46" t="s">
        <v>158</v>
      </c>
      <c r="F73" s="24" t="s">
        <v>8</v>
      </c>
      <c r="G73" s="25" t="s">
        <v>95</v>
      </c>
      <c r="H73" s="33"/>
      <c r="I73" s="33"/>
      <c r="J73" s="33"/>
      <c r="K73" s="33"/>
      <c r="L73" s="33"/>
      <c r="M73" s="56"/>
    </row>
    <row r="74" spans="1:13" s="41" customFormat="1" ht="35.25" customHeight="1">
      <c r="A74" s="104">
        <f t="shared" si="5"/>
        <v>69</v>
      </c>
      <c r="B74" s="80">
        <f t="shared" si="4"/>
        <v>0.69999999999998863</v>
      </c>
      <c r="C74" s="100">
        <v>404.5</v>
      </c>
      <c r="D74" s="48" t="s">
        <v>168</v>
      </c>
      <c r="E74" s="79" t="s">
        <v>143</v>
      </c>
      <c r="F74" s="55"/>
      <c r="G74" s="54" t="s">
        <v>176</v>
      </c>
      <c r="H74" s="33"/>
      <c r="I74" s="33"/>
      <c r="J74" s="33"/>
      <c r="K74" s="33"/>
      <c r="L74" s="33"/>
      <c r="M74" s="56"/>
    </row>
    <row r="75" spans="1:13" s="41" customFormat="1" ht="16.2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56"/>
    </row>
    <row r="76" spans="1:13" s="41" customFormat="1" ht="16.2" customHeight="1">
      <c r="A76" s="112" t="s">
        <v>147</v>
      </c>
      <c r="B76" s="107"/>
      <c r="C76" s="111"/>
      <c r="D76" s="108"/>
      <c r="E76" s="83" t="s">
        <v>185</v>
      </c>
      <c r="F76" s="110"/>
      <c r="G76" s="109"/>
      <c r="H76" s="33"/>
      <c r="I76" s="33"/>
      <c r="J76" s="33"/>
      <c r="K76" s="33"/>
      <c r="L76" s="33"/>
      <c r="M76" s="56"/>
    </row>
    <row r="77" spans="1:13" s="41" customFormat="1" ht="26.4">
      <c r="A77" s="115">
        <v>1</v>
      </c>
      <c r="B77" s="116">
        <v>0</v>
      </c>
      <c r="C77" s="113">
        <v>0</v>
      </c>
      <c r="D77" s="105" t="s">
        <v>142</v>
      </c>
      <c r="E77" s="114" t="s">
        <v>164</v>
      </c>
      <c r="F77" s="106" t="s">
        <v>146</v>
      </c>
      <c r="G77" s="117" t="s">
        <v>166</v>
      </c>
      <c r="H77" s="33"/>
      <c r="I77" s="33"/>
      <c r="J77" s="33"/>
      <c r="K77" s="33"/>
      <c r="L77" s="33"/>
      <c r="M77" s="56"/>
    </row>
    <row r="78" spans="1:13" s="41" customFormat="1" ht="31.2" customHeight="1">
      <c r="A78" s="115">
        <v>2</v>
      </c>
      <c r="B78" s="118">
        <v>1.21</v>
      </c>
      <c r="C78" s="113">
        <v>1.21</v>
      </c>
      <c r="D78" s="119" t="s">
        <v>186</v>
      </c>
      <c r="E78" s="114" t="s">
        <v>155</v>
      </c>
      <c r="F78" s="120" t="s">
        <v>146</v>
      </c>
      <c r="G78" s="121" t="s">
        <v>187</v>
      </c>
      <c r="H78" s="33"/>
      <c r="I78" s="33"/>
      <c r="J78" s="33"/>
      <c r="K78" s="33"/>
      <c r="L78" s="33"/>
      <c r="M78" s="56"/>
    </row>
    <row r="79" spans="1:13" s="41" customFormat="1" ht="17.25" customHeight="1">
      <c r="A79" s="115">
        <v>3</v>
      </c>
      <c r="B79" s="118">
        <v>9.000000000000008E-2</v>
      </c>
      <c r="C79" s="122">
        <v>1.3</v>
      </c>
      <c r="D79" s="123"/>
      <c r="E79" s="114" t="s">
        <v>158</v>
      </c>
      <c r="F79" s="120" t="s">
        <v>146</v>
      </c>
      <c r="G79" s="121" t="s">
        <v>188</v>
      </c>
      <c r="H79" s="33"/>
      <c r="I79" s="33"/>
      <c r="J79" s="33"/>
      <c r="K79" s="33"/>
      <c r="L79" s="56"/>
    </row>
    <row r="80" spans="1:13" s="41" customFormat="1" ht="17.25" customHeight="1">
      <c r="A80" s="115">
        <v>4</v>
      </c>
      <c r="B80" s="118">
        <v>1.4999999999999998</v>
      </c>
      <c r="C80" s="124">
        <v>2.8</v>
      </c>
      <c r="D80" s="125" t="s">
        <v>186</v>
      </c>
      <c r="E80" s="114" t="s">
        <v>159</v>
      </c>
      <c r="F80" s="126" t="s">
        <v>189</v>
      </c>
      <c r="G80" s="121"/>
      <c r="H80" s="33"/>
      <c r="I80" s="33"/>
      <c r="J80" s="33"/>
      <c r="K80" s="33"/>
      <c r="L80" s="56"/>
    </row>
    <row r="81" spans="1:13" s="41" customFormat="1" ht="17.25" customHeight="1">
      <c r="A81" s="115">
        <v>5</v>
      </c>
      <c r="B81" s="118">
        <v>0.40000000000000036</v>
      </c>
      <c r="C81" s="124">
        <v>3.2</v>
      </c>
      <c r="D81" s="125" t="s">
        <v>186</v>
      </c>
      <c r="E81" s="114" t="s">
        <v>155</v>
      </c>
      <c r="F81" s="120" t="s">
        <v>146</v>
      </c>
      <c r="G81" s="121" t="s">
        <v>190</v>
      </c>
      <c r="H81" s="33"/>
      <c r="I81" s="33"/>
      <c r="J81" s="33"/>
      <c r="K81" s="33"/>
      <c r="L81" s="56"/>
    </row>
    <row r="82" spans="1:13" s="41" customFormat="1" ht="17.25" customHeight="1">
      <c r="A82" s="115">
        <v>6</v>
      </c>
      <c r="B82" s="118">
        <v>0.29999999999999982</v>
      </c>
      <c r="C82" s="124">
        <v>3.5</v>
      </c>
      <c r="D82" s="125" t="s">
        <v>186</v>
      </c>
      <c r="E82" s="114" t="s">
        <v>159</v>
      </c>
      <c r="F82" s="126" t="s">
        <v>191</v>
      </c>
      <c r="G82" s="121" t="s">
        <v>192</v>
      </c>
      <c r="H82" s="33"/>
      <c r="I82" s="33"/>
      <c r="J82" s="33"/>
      <c r="K82" s="33"/>
      <c r="L82" s="56"/>
    </row>
    <row r="83" spans="1:13" s="41" customFormat="1" ht="85.8" customHeight="1">
      <c r="A83" s="115">
        <v>7</v>
      </c>
      <c r="B83" s="127">
        <v>0</v>
      </c>
      <c r="C83" s="128">
        <v>3.5</v>
      </c>
      <c r="D83" s="129" t="s">
        <v>193</v>
      </c>
      <c r="E83" s="130" t="s">
        <v>143</v>
      </c>
      <c r="F83" s="131"/>
      <c r="G83" s="129" t="s">
        <v>196</v>
      </c>
      <c r="I83" s="33"/>
      <c r="J83" s="33"/>
      <c r="K83" s="33"/>
      <c r="L83" s="33"/>
      <c r="M83" s="56"/>
    </row>
    <row r="84" spans="1:13" s="41" customFormat="1" ht="16.2" customHeight="1">
      <c r="A84" s="49"/>
      <c r="B84" s="81"/>
      <c r="C84" s="38"/>
      <c r="D84" s="82"/>
      <c r="E84" s="83"/>
      <c r="F84" s="84"/>
      <c r="G84" s="85"/>
      <c r="H84" s="33"/>
      <c r="I84" s="33"/>
      <c r="J84" s="33"/>
      <c r="K84" s="33"/>
      <c r="L84" s="33"/>
      <c r="M84" s="56"/>
    </row>
    <row r="85" spans="1:13" s="41" customFormat="1" ht="16.2" customHeight="1">
      <c r="A85" s="49"/>
      <c r="B85" s="81" t="s">
        <v>201</v>
      </c>
      <c r="C85" s="38"/>
      <c r="D85" s="82"/>
      <c r="E85" s="83"/>
      <c r="F85" s="84"/>
      <c r="G85" s="85"/>
      <c r="H85" s="33"/>
      <c r="I85" s="33"/>
      <c r="J85" s="33"/>
      <c r="K85" s="33"/>
      <c r="L85" s="33"/>
      <c r="M85" s="56"/>
    </row>
    <row r="86" spans="1:13" s="41" customFormat="1" ht="16.2" customHeight="1">
      <c r="A86" s="49"/>
      <c r="B86" s="132" t="s">
        <v>140</v>
      </c>
      <c r="C86" s="38"/>
      <c r="D86" s="82"/>
      <c r="E86" s="83"/>
      <c r="F86" s="84"/>
      <c r="G86" s="85"/>
      <c r="H86" s="33"/>
      <c r="I86" s="33"/>
      <c r="J86" s="33"/>
      <c r="K86" s="33"/>
      <c r="L86" s="33"/>
      <c r="M86" s="56"/>
    </row>
    <row r="87" spans="1:13" s="41" customFormat="1" ht="17.25" customHeight="1">
      <c r="A87" s="33"/>
      <c r="B87" s="1" t="s">
        <v>96</v>
      </c>
      <c r="C87" s="86"/>
      <c r="D87" s="87"/>
      <c r="E87" s="33"/>
      <c r="F87" s="33"/>
      <c r="G87" s="87"/>
      <c r="H87" s="33"/>
      <c r="I87" s="33"/>
      <c r="J87" s="33"/>
      <c r="K87" s="33"/>
      <c r="L87" s="33"/>
      <c r="M87" s="56"/>
    </row>
    <row r="88" spans="1:13" s="41" customFormat="1" ht="17.25" customHeight="1">
      <c r="A88" s="33"/>
      <c r="B88" s="1" t="s">
        <v>97</v>
      </c>
      <c r="C88" s="86"/>
      <c r="D88" s="87"/>
      <c r="E88" s="33"/>
      <c r="F88" s="33"/>
      <c r="G88" s="87"/>
      <c r="H88" s="33"/>
      <c r="I88" s="33"/>
      <c r="J88" s="33"/>
      <c r="K88" s="33"/>
      <c r="L88" s="33"/>
      <c r="M88" s="56"/>
    </row>
    <row r="89" spans="1:13" s="41" customFormat="1" ht="17.25" customHeight="1">
      <c r="A89" s="33"/>
      <c r="B89" s="2" t="s">
        <v>98</v>
      </c>
      <c r="C89" s="86"/>
      <c r="D89" s="87"/>
      <c r="E89" s="33"/>
      <c r="F89" s="33"/>
      <c r="G89" s="87"/>
      <c r="H89" s="33"/>
      <c r="I89" s="33"/>
      <c r="J89" s="33"/>
      <c r="K89" s="33"/>
      <c r="L89" s="33"/>
      <c r="M89" s="56"/>
    </row>
    <row r="90" spans="1:13" s="41" customFormat="1" ht="17.25" customHeight="1">
      <c r="A90" s="33"/>
      <c r="B90" s="133" t="s">
        <v>198</v>
      </c>
      <c r="C90" s="86"/>
      <c r="D90" s="87"/>
      <c r="E90" s="33"/>
      <c r="F90" s="33"/>
      <c r="G90" s="87"/>
      <c r="H90" s="33"/>
      <c r="I90" s="33"/>
      <c r="J90" s="33"/>
      <c r="K90" s="33"/>
      <c r="L90" s="33"/>
      <c r="M90" s="56"/>
    </row>
    <row r="91" spans="1:13" s="41" customFormat="1" ht="17.25" customHeight="1">
      <c r="A91" s="33"/>
      <c r="B91" s="133" t="s">
        <v>197</v>
      </c>
      <c r="C91" s="86"/>
      <c r="D91" s="87"/>
      <c r="E91" s="33"/>
      <c r="F91" s="33"/>
      <c r="G91" s="87"/>
      <c r="H91" s="33"/>
      <c r="I91" s="33"/>
      <c r="J91" s="33"/>
      <c r="K91" s="33"/>
      <c r="L91" s="33"/>
      <c r="M91" s="56"/>
    </row>
    <row r="92" spans="1:13" s="41" customFormat="1" ht="17.25" customHeight="1">
      <c r="A92" s="33"/>
      <c r="B92" s="133" t="s">
        <v>199</v>
      </c>
      <c r="C92" s="86"/>
      <c r="D92" s="87"/>
      <c r="E92" s="33"/>
      <c r="F92" s="33"/>
      <c r="G92" s="87"/>
      <c r="H92" s="33"/>
      <c r="I92" s="33"/>
      <c r="J92" s="33"/>
      <c r="K92" s="33"/>
      <c r="L92" s="33"/>
      <c r="M92" s="56"/>
    </row>
    <row r="93" spans="1:13" s="41" customFormat="1" ht="17.25" customHeight="1">
      <c r="A93" s="33"/>
      <c r="B93" s="133" t="s">
        <v>200</v>
      </c>
      <c r="C93" s="86"/>
      <c r="D93" s="87"/>
      <c r="E93" s="33"/>
      <c r="F93" s="33"/>
      <c r="G93" s="87"/>
      <c r="H93" s="33"/>
      <c r="I93" s="33"/>
      <c r="J93" s="33"/>
      <c r="K93" s="33"/>
      <c r="L93" s="33"/>
      <c r="M93" s="56"/>
    </row>
    <row r="94" spans="1:13" s="41" customFormat="1" ht="17.25" customHeight="1">
      <c r="A94" s="27" t="s">
        <v>103</v>
      </c>
      <c r="C94" s="86"/>
      <c r="D94" s="87"/>
      <c r="E94" s="33"/>
      <c r="F94" s="33"/>
      <c r="G94" s="2" t="s">
        <v>141</v>
      </c>
      <c r="H94" s="33"/>
      <c r="I94" s="33"/>
      <c r="J94" s="33"/>
      <c r="K94" s="33"/>
      <c r="L94" s="33"/>
      <c r="M94" s="56"/>
    </row>
  </sheetData>
  <phoneticPr fontId="6"/>
  <hyperlinks>
    <hyperlink ref="E76" r:id="rId1" xr:uid="{C3E16B94-A1B1-4A8E-96AB-B8ECA7B1026F}"/>
    <hyperlink ref="E4" r:id="rId2" xr:uid="{41E0F641-4EE4-4897-943F-FC1AD1B4191F}"/>
  </hyperlinks>
  <pageMargins left="0.19685039370078741" right="0.19685039370078741" top="0.19685039370078741" bottom="0.23622047244094491" header="0.19685039370078741" footer="0.19685039370078741"/>
  <pageSetup paperSize="9" fitToHeight="0" orientation="portrait" horizontalDpi="4294967293" r:id="rId3"/>
  <headerFooter>
    <oddFooter>&amp;LRandonneurs Tamagawa&amp;C&amp;"ヒラギノ角ゴ ProN W3,標準"&amp;12&amp;P&amp;R2023BRM722奥久慈400CE</oddFooter>
  </headerFooter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385F-7055-40FD-ADD7-781B59CBCC7A}">
  <dimension ref="A1:D12"/>
  <sheetViews>
    <sheetView workbookViewId="0">
      <selection activeCell="F6" sqref="F6"/>
    </sheetView>
  </sheetViews>
  <sheetFormatPr defaultRowHeight="13.2"/>
  <cols>
    <col min="3" max="3" width="19.77734375" customWidth="1"/>
    <col min="4" max="4" width="21.33203125" customWidth="1"/>
  </cols>
  <sheetData>
    <row r="1" spans="1:4">
      <c r="A1" s="136" t="s">
        <v>202</v>
      </c>
      <c r="B1" s="135"/>
      <c r="C1" s="135"/>
      <c r="D1" s="135"/>
    </row>
    <row r="3" spans="1:4">
      <c r="A3" s="137" t="s">
        <v>203</v>
      </c>
      <c r="B3" s="137" t="s">
        <v>204</v>
      </c>
      <c r="C3" s="137" t="s">
        <v>205</v>
      </c>
      <c r="D3" s="137" t="s">
        <v>206</v>
      </c>
    </row>
    <row r="4" spans="1:4">
      <c r="A4" s="139" t="s">
        <v>207</v>
      </c>
      <c r="B4" s="139" t="s">
        <v>208</v>
      </c>
      <c r="C4" s="139" t="s">
        <v>209</v>
      </c>
      <c r="D4" s="139" t="s">
        <v>210</v>
      </c>
    </row>
    <row r="5" spans="1:4">
      <c r="A5" s="139" t="s">
        <v>211</v>
      </c>
      <c r="B5" s="139" t="s">
        <v>212</v>
      </c>
      <c r="C5" s="140">
        <v>45430.291666666664</v>
      </c>
      <c r="D5" s="138"/>
    </row>
    <row r="6" spans="1:4">
      <c r="A6" s="139">
        <v>1</v>
      </c>
      <c r="B6" s="139" t="s">
        <v>213</v>
      </c>
      <c r="C6" s="140">
        <v>45430.381249999999</v>
      </c>
      <c r="D6" s="140">
        <v>45430.494444444441</v>
      </c>
    </row>
    <row r="7" spans="1:4">
      <c r="A7" s="139">
        <v>2</v>
      </c>
      <c r="B7" s="139" t="s">
        <v>214</v>
      </c>
      <c r="C7" s="140">
        <v>45430.436111111114</v>
      </c>
      <c r="D7" s="140">
        <v>45430.619444444441</v>
      </c>
    </row>
    <row r="8" spans="1:4">
      <c r="A8" s="139">
        <v>3</v>
      </c>
      <c r="B8" s="139" t="s">
        <v>215</v>
      </c>
      <c r="C8" s="140">
        <v>45430.519444444442</v>
      </c>
      <c r="D8" s="140">
        <v>45430.808333333334</v>
      </c>
    </row>
    <row r="9" spans="1:4">
      <c r="A9" s="139">
        <v>4</v>
      </c>
      <c r="B9" s="139" t="s">
        <v>216</v>
      </c>
      <c r="C9" s="140">
        <v>45430.578472222223</v>
      </c>
      <c r="D9" s="140">
        <v>45430.936111111114</v>
      </c>
    </row>
    <row r="10" spans="1:4">
      <c r="A10" s="139">
        <v>5</v>
      </c>
      <c r="B10" s="139" t="s">
        <v>217</v>
      </c>
      <c r="C10" s="140">
        <v>45430.678472222222</v>
      </c>
      <c r="D10" s="140">
        <v>45431.15</v>
      </c>
    </row>
    <row r="11" spans="1:4">
      <c r="A11" s="139">
        <v>6</v>
      </c>
      <c r="B11" s="139" t="s">
        <v>218</v>
      </c>
      <c r="C11" s="140">
        <v>45430.75277777778</v>
      </c>
      <c r="D11" s="140">
        <v>45431.308333333334</v>
      </c>
    </row>
    <row r="12" spans="1:4">
      <c r="A12" s="139" t="s">
        <v>219</v>
      </c>
      <c r="B12" s="139" t="s">
        <v>220</v>
      </c>
      <c r="C12" s="140">
        <v>45430.797222222223</v>
      </c>
      <c r="D12" s="140">
        <v>45431.416666666664</v>
      </c>
    </row>
  </sheetData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CC1E1B6D0EEB4390140FBC16420A4B" ma:contentTypeVersion="7" ma:contentTypeDescription="新しいドキュメントを作成します。" ma:contentTypeScope="" ma:versionID="e50112997bfb8d9c88b0625036476fc1">
  <xsd:schema xmlns:xsd="http://www.w3.org/2001/XMLSchema" xmlns:xs="http://www.w3.org/2001/XMLSchema" xmlns:p="http://schemas.microsoft.com/office/2006/metadata/properties" xmlns:ns2="e4141e4e-7721-4505-8424-ad8cdb5dfb46" targetNamespace="http://schemas.microsoft.com/office/2006/metadata/properties" ma:root="true" ma:fieldsID="9e48c2d4836b9067b754d5d1ccf054f9" ns2:_="">
    <xsd:import namespace="e4141e4e-7721-4505-8424-ad8cdb5dfb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1e4e-7721-4505-8424-ad8cdb5df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1E513-08ED-4F7F-8964-DC481CB6C7D0}">
  <ds:schemaRefs>
    <ds:schemaRef ds:uri="http://purl.org/dc/terms/"/>
    <ds:schemaRef ds:uri="http://schemas.openxmlformats.org/package/2006/metadata/core-properties"/>
    <ds:schemaRef ds:uri="e4141e4e-7721-4505-8424-ad8cdb5dfb4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2D314D-96FC-42C9-A6B9-F74998DEDD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1A0617-A59B-47C8-8716-567654F42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41e4e-7721-4505-8424-ad8cdb5df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BRM518</vt:lpstr>
      <vt:lpstr>Sheet1</vt:lpstr>
      <vt:lpstr>'BRM518'!Print_Area</vt:lpstr>
      <vt:lpstr>'BRM518'!Print_Titles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Takemura</dc:creator>
  <cp:lastModifiedBy>潔 西川</cp:lastModifiedBy>
  <cp:lastPrinted>2023-07-17T20:33:27Z</cp:lastPrinted>
  <dcterms:created xsi:type="dcterms:W3CDTF">2018-04-10T23:07:43Z</dcterms:created>
  <dcterms:modified xsi:type="dcterms:W3CDTF">2024-04-28T15:34:27Z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0x010100F4CC1E1B6D0EEB4390140FBC16420A4B</vt:lpwstr>
  </property>
</Properties>
</file>