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726"/>
  <workbookPr date1904="1"/>
  <mc:AlternateContent xmlns:mc="http://schemas.openxmlformats.org/markup-compatibility/2006">
    <mc:Choice Requires="x15">
      <x15ac:absPath xmlns:x15ac="http://schemas.microsoft.com/office/spreadsheetml/2010/11/ac" url="C:\Users\trini\Documents\BRM\2024\津軽\"/>
    </mc:Choice>
  </mc:AlternateContent>
  <xr:revisionPtr revIDLastSave="0" documentId="8_{C786C3DF-704F-497D-8FEE-B0BB21CC3004}" xr6:coauthVersionLast="47" xr6:coauthVersionMax="47" xr10:uidLastSave="{00000000-0000-0000-0000-000000000000}"/>
  <bookViews>
    <workbookView xWindow="-110" yWindow="-110" windowWidth="19420" windowHeight="11500" tabRatio="820" xr2:uid="{00000000-000D-0000-FFFF-FFFF00000000}"/>
  </bookViews>
  <sheets>
    <sheet name="2024津軽200 Ver.2.01" sheetId="17" r:id="rId1"/>
    <sheet name="2024津軽200 Ver.2" sheetId="16" r:id="rId2"/>
    <sheet name="2024津軽200" sheetId="15" r:id="rId3"/>
    <sheet name="改版履歴" sheetId="2" r:id="rId4"/>
  </sheets>
  <definedNames>
    <definedName name="_xlnm.Print_Area" localSheetId="2">'2024津軽200'!$A$1:$L$60</definedName>
    <definedName name="_xlnm.Print_Area" localSheetId="1">'2024津軽200 Ver.2'!$A$1:$L$83</definedName>
    <definedName name="_xlnm.Print_Area" localSheetId="0">'2024津軽200 Ver.2.01'!$A$1:$L$83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45" i="17" l="1"/>
  <c r="I44" i="17"/>
  <c r="K43" i="17"/>
  <c r="K44" i="17" s="1"/>
  <c r="K45" i="17" s="1"/>
  <c r="I43" i="17"/>
  <c r="I42" i="17"/>
  <c r="I41" i="17"/>
  <c r="I40" i="17"/>
  <c r="I39" i="17"/>
  <c r="I38" i="17"/>
  <c r="I37" i="17"/>
  <c r="I36" i="17"/>
  <c r="I35" i="17"/>
  <c r="I34" i="17"/>
  <c r="I33" i="17"/>
  <c r="I32" i="17"/>
  <c r="I31" i="17"/>
  <c r="I30" i="17"/>
  <c r="I29" i="17"/>
  <c r="I28" i="17"/>
  <c r="I27" i="17"/>
  <c r="K27" i="17" s="1"/>
  <c r="K28" i="17" s="1"/>
  <c r="K29" i="17" s="1"/>
  <c r="K30" i="17" s="1"/>
  <c r="K31" i="17" s="1"/>
  <c r="K32" i="17" s="1"/>
  <c r="K33" i="17" s="1"/>
  <c r="K34" i="17" s="1"/>
  <c r="K35" i="17" s="1"/>
  <c r="K36" i="17" s="1"/>
  <c r="K37" i="17" s="1"/>
  <c r="K38" i="17" s="1"/>
  <c r="K39" i="17" s="1"/>
  <c r="K40" i="17" s="1"/>
  <c r="K41" i="17" s="1"/>
  <c r="I26" i="17"/>
  <c r="I25" i="17"/>
  <c r="I24" i="17"/>
  <c r="I23" i="17"/>
  <c r="I22" i="17"/>
  <c r="K22" i="17" s="1"/>
  <c r="K23" i="17" s="1"/>
  <c r="K24" i="17" s="1"/>
  <c r="K25" i="17" s="1"/>
  <c r="K26" i="17" s="1"/>
  <c r="I21" i="17"/>
  <c r="I20" i="17"/>
  <c r="I19" i="17"/>
  <c r="K19" i="17" s="1"/>
  <c r="K20" i="17" s="1"/>
  <c r="K21" i="17" s="1"/>
  <c r="I18" i="17"/>
  <c r="I17" i="17"/>
  <c r="I16" i="17"/>
  <c r="K15" i="17"/>
  <c r="K16" i="17" s="1"/>
  <c r="K17" i="17" s="1"/>
  <c r="K18" i="17" s="1"/>
  <c r="I15" i="17"/>
  <c r="I14" i="17"/>
  <c r="I13" i="17"/>
  <c r="I12" i="17"/>
  <c r="I11" i="17"/>
  <c r="I10" i="17"/>
  <c r="K10" i="17" s="1"/>
  <c r="K11" i="17" s="1"/>
  <c r="K12" i="17" s="1"/>
  <c r="K13" i="17" s="1"/>
  <c r="K14" i="17" s="1"/>
  <c r="I9" i="17"/>
  <c r="I8" i="17"/>
  <c r="I7" i="17"/>
  <c r="I6" i="17"/>
  <c r="K5" i="17"/>
  <c r="K6" i="17" s="1"/>
  <c r="K7" i="17" s="1"/>
  <c r="K8" i="17" s="1"/>
  <c r="K9" i="17" s="1"/>
  <c r="A5" i="17"/>
  <c r="A6" i="17" s="1"/>
  <c r="A7" i="17" s="1"/>
  <c r="A8" i="17" s="1"/>
  <c r="A9" i="17" s="1"/>
  <c r="A10" i="17" s="1"/>
  <c r="A11" i="17" s="1"/>
  <c r="A12" i="17" s="1"/>
  <c r="A13" i="17" s="1"/>
  <c r="A14" i="17" s="1"/>
  <c r="A15" i="17" s="1"/>
  <c r="A16" i="17" s="1"/>
  <c r="A17" i="17" s="1"/>
  <c r="A18" i="17" s="1"/>
  <c r="A19" i="17" s="1"/>
  <c r="A20" i="17" s="1"/>
  <c r="A21" i="17" s="1"/>
  <c r="A22" i="17" s="1"/>
  <c r="A23" i="17" s="1"/>
  <c r="A24" i="17" s="1"/>
  <c r="A25" i="17" s="1"/>
  <c r="A26" i="17" s="1"/>
  <c r="A27" i="17" s="1"/>
  <c r="A28" i="17" s="1"/>
  <c r="A29" i="17" s="1"/>
  <c r="A30" i="17" s="1"/>
  <c r="A31" i="17" s="1"/>
  <c r="A32" i="17" s="1"/>
  <c r="A33" i="17" s="1"/>
  <c r="A34" i="17" s="1"/>
  <c r="A35" i="17" s="1"/>
  <c r="A36" i="17" s="1"/>
  <c r="A37" i="17" s="1"/>
  <c r="A38" i="17" s="1"/>
  <c r="A39" i="17" s="1"/>
  <c r="A40" i="17" s="1"/>
  <c r="A41" i="17" s="1"/>
  <c r="A42" i="17" s="1"/>
  <c r="L1" i="17"/>
  <c r="I42" i="16"/>
  <c r="I41" i="16"/>
  <c r="I40" i="16"/>
  <c r="I39" i="16"/>
  <c r="I38" i="16"/>
  <c r="I37" i="16"/>
  <c r="I36" i="16"/>
  <c r="I35" i="16"/>
  <c r="I34" i="16"/>
  <c r="I33" i="16"/>
  <c r="I32" i="16"/>
  <c r="I31" i="16"/>
  <c r="I45" i="16"/>
  <c r="I44" i="16"/>
  <c r="I43" i="16"/>
  <c r="K43" i="16" s="1"/>
  <c r="K44" i="16" s="1"/>
  <c r="K45" i="16" s="1"/>
  <c r="I30" i="16"/>
  <c r="I29" i="16"/>
  <c r="I28" i="16"/>
  <c r="I27" i="16"/>
  <c r="K27" i="16" s="1"/>
  <c r="I26" i="16"/>
  <c r="I25" i="16"/>
  <c r="I24" i="16"/>
  <c r="I23" i="16"/>
  <c r="I22" i="16"/>
  <c r="K22" i="16" s="1"/>
  <c r="I21" i="16"/>
  <c r="I20" i="16"/>
  <c r="I19" i="16"/>
  <c r="K19" i="16" s="1"/>
  <c r="I18" i="16"/>
  <c r="I17" i="16"/>
  <c r="I16" i="16"/>
  <c r="I15" i="16"/>
  <c r="K15" i="16" s="1"/>
  <c r="I14" i="16"/>
  <c r="I13" i="16"/>
  <c r="I12" i="16"/>
  <c r="I11" i="16"/>
  <c r="I10" i="16"/>
  <c r="K10" i="16" s="1"/>
  <c r="K11" i="16" s="1"/>
  <c r="I9" i="16"/>
  <c r="I8" i="16"/>
  <c r="I7" i="16"/>
  <c r="I6" i="16"/>
  <c r="K5" i="16"/>
  <c r="K6" i="16" s="1"/>
  <c r="K7" i="16" s="1"/>
  <c r="A5" i="16"/>
  <c r="A6" i="16" s="1"/>
  <c r="A7" i="16" s="1"/>
  <c r="A8" i="16" s="1"/>
  <c r="A9" i="16" s="1"/>
  <c r="A10" i="16" s="1"/>
  <c r="A11" i="16" s="1"/>
  <c r="A12" i="16" s="1"/>
  <c r="A13" i="16" s="1"/>
  <c r="A14" i="16" s="1"/>
  <c r="A15" i="16" s="1"/>
  <c r="A16" i="16" s="1"/>
  <c r="A17" i="16" s="1"/>
  <c r="A18" i="16" s="1"/>
  <c r="A19" i="16" s="1"/>
  <c r="A20" i="16" s="1"/>
  <c r="A21" i="16" s="1"/>
  <c r="A22" i="16" s="1"/>
  <c r="A23" i="16" s="1"/>
  <c r="A24" i="16" s="1"/>
  <c r="A25" i="16" s="1"/>
  <c r="A26" i="16" s="1"/>
  <c r="A27" i="16" s="1"/>
  <c r="A28" i="16" s="1"/>
  <c r="A29" i="16" s="1"/>
  <c r="A30" i="16" s="1"/>
  <c r="A31" i="16" s="1"/>
  <c r="A32" i="16" s="1"/>
  <c r="A33" i="16" s="1"/>
  <c r="A34" i="16" s="1"/>
  <c r="A35" i="16" s="1"/>
  <c r="A36" i="16" s="1"/>
  <c r="A37" i="16" s="1"/>
  <c r="A38" i="16" s="1"/>
  <c r="A39" i="16" s="1"/>
  <c r="A40" i="16" s="1"/>
  <c r="A41" i="16" s="1"/>
  <c r="A42" i="16" s="1"/>
  <c r="L1" i="16"/>
  <c r="K42" i="17" l="1"/>
  <c r="K20" i="16"/>
  <c r="K8" i="16"/>
  <c r="K9" i="16" s="1"/>
  <c r="K16" i="16"/>
  <c r="K17" i="16" s="1"/>
  <c r="K18" i="16" s="1"/>
  <c r="K28" i="16"/>
  <c r="K29" i="16" s="1"/>
  <c r="K30" i="16" s="1"/>
  <c r="K31" i="16" s="1"/>
  <c r="K32" i="16" s="1"/>
  <c r="K33" i="16" s="1"/>
  <c r="K34" i="16" s="1"/>
  <c r="K35" i="16" s="1"/>
  <c r="K36" i="16" s="1"/>
  <c r="K37" i="16" s="1"/>
  <c r="K38" i="16" s="1"/>
  <c r="K39" i="16" s="1"/>
  <c r="K40" i="16" s="1"/>
  <c r="K41" i="16" s="1"/>
  <c r="K42" i="16" s="1"/>
  <c r="K23" i="16"/>
  <c r="K24" i="16" s="1"/>
  <c r="K25" i="16" s="1"/>
  <c r="K26" i="16" s="1"/>
  <c r="K21" i="16"/>
  <c r="K12" i="16"/>
  <c r="K13" i="16" s="1"/>
  <c r="K14" i="16" s="1"/>
  <c r="L1" i="15"/>
  <c r="I46" i="15"/>
  <c r="I45" i="15"/>
  <c r="I44" i="15"/>
  <c r="I42" i="15"/>
  <c r="I17" i="15"/>
  <c r="I43" i="15"/>
  <c r="I41" i="15"/>
  <c r="I40" i="15"/>
  <c r="I39" i="15"/>
  <c r="I38" i="15"/>
  <c r="I37" i="15"/>
  <c r="I36" i="15"/>
  <c r="I35" i="15"/>
  <c r="I34" i="15"/>
  <c r="I33" i="15"/>
  <c r="I32" i="15"/>
  <c r="I31" i="15"/>
  <c r="I30" i="15"/>
  <c r="I29" i="15"/>
  <c r="I28" i="15"/>
  <c r="I27" i="15"/>
  <c r="I26" i="15"/>
  <c r="I25" i="15"/>
  <c r="I24" i="15"/>
  <c r="I23" i="15"/>
  <c r="I22" i="15"/>
  <c r="I21" i="15"/>
  <c r="I20" i="15"/>
  <c r="I19" i="15"/>
  <c r="I18" i="15"/>
  <c r="I16" i="15"/>
  <c r="I15" i="15"/>
  <c r="I14" i="15"/>
  <c r="I13" i="15"/>
  <c r="I12" i="15"/>
  <c r="I11" i="15"/>
  <c r="I10" i="15"/>
  <c r="I9" i="15"/>
  <c r="I8" i="15"/>
  <c r="I7" i="15"/>
  <c r="I6" i="15"/>
  <c r="K44" i="15" l="1"/>
  <c r="K27" i="15"/>
  <c r="K19" i="15"/>
  <c r="K5" i="15" l="1"/>
  <c r="A5" i="15"/>
  <c r="A6" i="15" s="1"/>
  <c r="A7" i="15" s="1"/>
  <c r="A8" i="15" s="1"/>
  <c r="A9" i="15" s="1"/>
  <c r="A10" i="15" s="1"/>
  <c r="A11" i="15" s="1"/>
  <c r="A12" i="15" s="1"/>
  <c r="A13" i="15" s="1"/>
  <c r="A14" i="15" s="1"/>
  <c r="A15" i="15" s="1"/>
  <c r="A16" i="15" s="1"/>
  <c r="A17" i="15" s="1"/>
  <c r="K20" i="15"/>
  <c r="K21" i="15" s="1"/>
  <c r="K22" i="15"/>
  <c r="K23" i="15" s="1"/>
  <c r="K24" i="15" s="1"/>
  <c r="K25" i="15" s="1"/>
  <c r="K26" i="15" s="1"/>
  <c r="K28" i="15" s="1"/>
  <c r="K29" i="15" s="1"/>
  <c r="K30" i="15" s="1"/>
  <c r="K31" i="15" s="1"/>
  <c r="K32" i="15" s="1"/>
  <c r="K33" i="15" s="1"/>
  <c r="K34" i="15" s="1"/>
  <c r="K35" i="15" s="1"/>
  <c r="K36" i="15" s="1"/>
  <c r="K37" i="15" s="1"/>
  <c r="K38" i="15" s="1"/>
  <c r="K39" i="15" s="1"/>
  <c r="K40" i="15" s="1"/>
  <c r="K41" i="15" s="1"/>
  <c r="K15" i="15"/>
  <c r="K10" i="15"/>
  <c r="K42" i="15" l="1"/>
  <c r="K43" i="15" s="1"/>
  <c r="K45" i="15" s="1"/>
  <c r="K46" i="15" s="1"/>
  <c r="A18" i="15"/>
  <c r="A19" i="15" s="1"/>
  <c r="A20" i="15" s="1"/>
  <c r="A21" i="15" s="1"/>
  <c r="K11" i="15"/>
  <c r="K12" i="15" s="1"/>
  <c r="K13" i="15" s="1"/>
  <c r="K14" i="15" s="1"/>
  <c r="K16" i="15"/>
  <c r="K17" i="15" s="1"/>
  <c r="K18" i="15" s="1"/>
  <c r="A22" i="15" l="1"/>
  <c r="A23" i="15" s="1"/>
  <c r="A24" i="15" s="1"/>
  <c r="A25" i="15" s="1"/>
  <c r="A26" i="15" s="1"/>
  <c r="A27" i="15" s="1"/>
  <c r="A28" i="15" s="1"/>
  <c r="A29" i="15" s="1"/>
  <c r="A30" i="15" s="1"/>
  <c r="A31" i="15" s="1"/>
  <c r="A32" i="15" l="1"/>
  <c r="A33" i="15" s="1"/>
  <c r="A34" i="15" s="1"/>
  <c r="A35" i="15" s="1"/>
  <c r="A36" i="15" s="1"/>
  <c r="A37" i="15" s="1"/>
  <c r="A38" i="15" s="1"/>
  <c r="A39" i="15" s="1"/>
  <c r="A40" i="15" s="1"/>
  <c r="A41" i="15" s="1"/>
  <c r="K6" i="15"/>
  <c r="K7" i="15" s="1"/>
  <c r="K8" i="15" s="1"/>
  <c r="K9" i="15" s="1"/>
  <c r="A42" i="15" l="1"/>
  <c r="A43" i="15" s="1"/>
</calcChain>
</file>

<file path=xl/sharedStrings.xml><?xml version="1.0" encoding="utf-8"?>
<sst xmlns="http://schemas.openxmlformats.org/spreadsheetml/2006/main" count="737" uniqueCount="139">
  <si>
    <t>通過点</t>
  </si>
  <si>
    <t>進路</t>
  </si>
  <si>
    <t>ルート</t>
  </si>
  <si>
    <t>区間</t>
  </si>
  <si>
    <t>合計</t>
  </si>
  <si>
    <t>情報・その他　[ ]行先道標</t>
  </si>
  <si>
    <t>┃</t>
  </si>
  <si>
    <t>╋</t>
  </si>
  <si>
    <t>←</t>
  </si>
  <si>
    <t>左折</t>
  </si>
  <si>
    <t>┳</t>
  </si>
  <si>
    <t>┣</t>
  </si>
  <si>
    <t>右折</t>
  </si>
  <si>
    <t>→</t>
  </si>
  <si>
    <t>Ｙ</t>
  </si>
  <si>
    <t>┫</t>
  </si>
  <si>
    <t>リタイア（DNF)する場合は、必ずブルベカードに記載されている主催者まで直接本人が電話連絡すること。</t>
  </si>
  <si>
    <t>連絡無しにゴール受付をせずに帰られると、確認が取れるまでスタッフが撤収することができず運営に支障をきたします。</t>
  </si>
  <si>
    <t>次回以降の参加をお断りします。</t>
  </si>
  <si>
    <t>版</t>
  </si>
  <si>
    <t>更新日</t>
  </si>
  <si>
    <t>更新者</t>
  </si>
  <si>
    <t>内容</t>
  </si>
  <si>
    <t>＃完走後の認定申請について</t>
  </si>
  <si>
    <t>＃DNFについて</t>
  </si>
  <si>
    <t>Ctrl間</t>
    <rPh sb="4" eb="5">
      <t>カン</t>
    </rPh>
    <phoneticPr fontId="8"/>
  </si>
  <si>
    <t>スタート　JR青森駅前（青森駅前公園）</t>
    <rPh sb="7" eb="11">
      <t>アオモリエキマエ</t>
    </rPh>
    <rPh sb="12" eb="14">
      <t>アオモリ</t>
    </rPh>
    <rPh sb="14" eb="16">
      <t>エキマエ</t>
    </rPh>
    <phoneticPr fontId="8"/>
  </si>
  <si>
    <t>市道</t>
    <phoneticPr fontId="8"/>
  </si>
  <si>
    <t>S</t>
    <phoneticPr fontId="8"/>
  </si>
  <si>
    <t>「古川一丁目」</t>
    <rPh sb="1" eb="3">
      <t>フルカワ</t>
    </rPh>
    <rPh sb="3" eb="6">
      <t>イッチョウメ</t>
    </rPh>
    <phoneticPr fontId="8"/>
  </si>
  <si>
    <t>「古川」</t>
    <rPh sb="1" eb="3">
      <t>フルカワ</t>
    </rPh>
    <phoneticPr fontId="8"/>
  </si>
  <si>
    <t>R7</t>
    <phoneticPr fontId="8"/>
  </si>
  <si>
    <t>青森駅を背にしてスタート</t>
    <rPh sb="0" eb="3">
      <t>アオモリエキ</t>
    </rPh>
    <rPh sb="4" eb="5">
      <t>セ</t>
    </rPh>
    <phoneticPr fontId="8"/>
  </si>
  <si>
    <t>R280</t>
    <phoneticPr fontId="8"/>
  </si>
  <si>
    <t>「上古川」</t>
    <rPh sb="1" eb="2">
      <t>カミ</t>
    </rPh>
    <rPh sb="2" eb="4">
      <t>フルカワ</t>
    </rPh>
    <phoneticPr fontId="8"/>
  </si>
  <si>
    <t>歩道橋</t>
    <rPh sb="0" eb="3">
      <t>ホドウキョウ</t>
    </rPh>
    <phoneticPr fontId="8"/>
  </si>
  <si>
    <t>S＝信号、「 」=信号名、╋=十字路、┳=T字路、Y=Y字路、┣=├字路、┫=┤字路、ルートは次の通過点までの道路番号、区間は前の通過点からの距離</t>
    <phoneticPr fontId="8"/>
  </si>
  <si>
    <t>［今津］直進は緩い登り</t>
    <rPh sb="1" eb="3">
      <t>イマヅ</t>
    </rPh>
    <rPh sb="4" eb="6">
      <t>チョクシン</t>
    </rPh>
    <rPh sb="7" eb="8">
      <t>ユル</t>
    </rPh>
    <rPh sb="9" eb="10">
      <t>ノボ</t>
    </rPh>
    <phoneticPr fontId="8"/>
  </si>
  <si>
    <t>町道</t>
    <rPh sb="0" eb="2">
      <t>チョウドウ</t>
    </rPh>
    <phoneticPr fontId="8"/>
  </si>
  <si>
    <t>右側</t>
    <rPh sb="0" eb="2">
      <t>ミギガワ</t>
    </rPh>
    <phoneticPr fontId="8"/>
  </si>
  <si>
    <t>R280に復帰</t>
    <rPh sb="5" eb="7">
      <t>フッキ</t>
    </rPh>
    <phoneticPr fontId="8"/>
  </si>
  <si>
    <t>［今別町役場］</t>
    <rPh sb="1" eb="3">
      <t>イマベツ</t>
    </rPh>
    <rPh sb="3" eb="4">
      <t>マチ</t>
    </rPh>
    <rPh sb="4" eb="6">
      <t>ヤクバ</t>
    </rPh>
    <phoneticPr fontId="8"/>
  </si>
  <si>
    <t>県道</t>
    <rPh sb="0" eb="2">
      <t>ケンドウ</t>
    </rPh>
    <phoneticPr fontId="8"/>
  </si>
  <si>
    <t>［龍飛］</t>
    <rPh sb="1" eb="3">
      <t>タッピ</t>
    </rPh>
    <phoneticPr fontId="8"/>
  </si>
  <si>
    <t>R339</t>
    <phoneticPr fontId="8"/>
  </si>
  <si>
    <t>階段国道入り口</t>
    <rPh sb="0" eb="4">
      <t>カイダンコクドウ</t>
    </rPh>
    <rPh sb="4" eb="5">
      <t>イ</t>
    </rPh>
    <rPh sb="6" eb="7">
      <t>グチ</t>
    </rPh>
    <phoneticPr fontId="8"/>
  </si>
  <si>
    <t>［五所川原・十三湖］</t>
    <rPh sb="1" eb="5">
      <t>ゴショガワラ</t>
    </rPh>
    <rPh sb="6" eb="9">
      <t>ジュウサンコ</t>
    </rPh>
    <phoneticPr fontId="8"/>
  </si>
  <si>
    <t>K12</t>
    <phoneticPr fontId="8"/>
  </si>
  <si>
    <t>［鯵ヶ沢・十三湖］</t>
    <rPh sb="1" eb="4">
      <t>アジガサワ</t>
    </rPh>
    <rPh sb="5" eb="8">
      <t>ジュウサンコ</t>
    </rPh>
    <phoneticPr fontId="8"/>
  </si>
  <si>
    <t>大鳥居へ・広域農道メロンロード</t>
    <rPh sb="0" eb="3">
      <t>オオトリイ</t>
    </rPh>
    <rPh sb="5" eb="9">
      <t>コウイキノウドウ</t>
    </rPh>
    <phoneticPr fontId="8"/>
  </si>
  <si>
    <t>正面</t>
    <rPh sb="0" eb="2">
      <t>ショウメン</t>
    </rPh>
    <phoneticPr fontId="8"/>
  </si>
  <si>
    <t>コントロール3 ファミリーマート小泊店</t>
    <rPh sb="16" eb="19">
      <t>コドマリテン</t>
    </rPh>
    <phoneticPr fontId="8"/>
  </si>
  <si>
    <t>直進</t>
    <phoneticPr fontId="8"/>
  </si>
  <si>
    <t>メロンロード→やまなみロード（右手にメロンロード看板）</t>
    <rPh sb="15" eb="17">
      <t>ミギテ</t>
    </rPh>
    <rPh sb="24" eb="26">
      <t>カンバン</t>
    </rPh>
    <phoneticPr fontId="8"/>
  </si>
  <si>
    <t>［弘前］</t>
    <rPh sb="1" eb="3">
      <t>ヒロサキ</t>
    </rPh>
    <phoneticPr fontId="8"/>
  </si>
  <si>
    <t>K31</t>
    <phoneticPr fontId="8"/>
  </si>
  <si>
    <t>K132</t>
    <phoneticPr fontId="8"/>
  </si>
  <si>
    <t>［つがる］</t>
    <phoneticPr fontId="8"/>
  </si>
  <si>
    <t>［9km鶴田］</t>
    <rPh sb="4" eb="6">
      <t>ツルタ</t>
    </rPh>
    <phoneticPr fontId="8"/>
  </si>
  <si>
    <t>K200</t>
  </si>
  <si>
    <t>K200</t>
    <phoneticPr fontId="8"/>
  </si>
  <si>
    <t>コントロール5（写真チェック）鶴の舞橋</t>
    <rPh sb="8" eb="10">
      <t>シャシン</t>
    </rPh>
    <rPh sb="15" eb="16">
      <t>ツル</t>
    </rPh>
    <rPh sb="17" eb="19">
      <t>マイハシ</t>
    </rPh>
    <phoneticPr fontId="8"/>
  </si>
  <si>
    <t>K154</t>
    <phoneticPr fontId="8"/>
  </si>
  <si>
    <t>左手前に［つがる富士見荘］看板</t>
    <rPh sb="0" eb="3">
      <t>ヒダリテマエ</t>
    </rPh>
    <rPh sb="8" eb="12">
      <t>フジミソウ</t>
    </rPh>
    <rPh sb="13" eb="15">
      <t>カンバン</t>
    </rPh>
    <phoneticPr fontId="8"/>
  </si>
  <si>
    <t>［五所川原・国道101号］</t>
    <rPh sb="1" eb="5">
      <t>ゴショガワラ</t>
    </rPh>
    <rPh sb="6" eb="8">
      <t>コクドウ</t>
    </rPh>
    <rPh sb="11" eb="12">
      <t>ゴウ</t>
    </rPh>
    <phoneticPr fontId="8"/>
  </si>
  <si>
    <t>左前方ファミリーマート</t>
    <rPh sb="0" eb="1">
      <t>ヒダリ</t>
    </rPh>
    <rPh sb="1" eb="3">
      <t>ゼンポウ</t>
    </rPh>
    <phoneticPr fontId="8"/>
  </si>
  <si>
    <t>岩木川を渡って最初の信号</t>
    <rPh sb="0" eb="3">
      <t>イワキガワ</t>
    </rPh>
    <rPh sb="4" eb="5">
      <t>ワタ</t>
    </rPh>
    <rPh sb="7" eb="9">
      <t>サイショ</t>
    </rPh>
    <rPh sb="10" eb="12">
      <t>シンゴウ</t>
    </rPh>
    <phoneticPr fontId="8"/>
  </si>
  <si>
    <t>右手閉店したコンビニ</t>
    <rPh sb="0" eb="2">
      <t>ミギテ</t>
    </rPh>
    <rPh sb="2" eb="4">
      <t>ヘイテン</t>
    </rPh>
    <phoneticPr fontId="8"/>
  </si>
  <si>
    <t>K36</t>
    <phoneticPr fontId="8"/>
  </si>
  <si>
    <t>感応式信号</t>
    <rPh sb="0" eb="5">
      <t>カンノウシキシンゴウ</t>
    </rPh>
    <phoneticPr fontId="8"/>
  </si>
  <si>
    <t>K26</t>
    <phoneticPr fontId="8"/>
  </si>
  <si>
    <t>右前方［大日如来堂］</t>
    <rPh sb="0" eb="3">
      <t>ミギゼンポウ</t>
    </rPh>
    <rPh sb="4" eb="9">
      <t>ダイニチニョライドウ</t>
    </rPh>
    <phoneticPr fontId="8"/>
  </si>
  <si>
    <t>交差点に大量のカカシ</t>
    <rPh sb="0" eb="3">
      <t>コウサテン</t>
    </rPh>
    <rPh sb="4" eb="6">
      <t>タイリョウ</t>
    </rPh>
    <phoneticPr fontId="8"/>
  </si>
  <si>
    <t>左［鳴海商事］細い路地を右前方に進む</t>
    <rPh sb="0" eb="1">
      <t>ヒダリ</t>
    </rPh>
    <rPh sb="7" eb="8">
      <t>ホソ</t>
    </rPh>
    <rPh sb="9" eb="11">
      <t>ロジ</t>
    </rPh>
    <rPh sb="12" eb="15">
      <t>ミギゼンポウ</t>
    </rPh>
    <rPh sb="16" eb="17">
      <t>スス</t>
    </rPh>
    <phoneticPr fontId="8"/>
  </si>
  <si>
    <t>道路交通情報電光掲示板を過ぎて最初の交差点</t>
    <rPh sb="0" eb="6">
      <t>ドウロコウツウジョウホウ</t>
    </rPh>
    <rPh sb="6" eb="11">
      <t>デンコウケイジバン</t>
    </rPh>
    <rPh sb="12" eb="13">
      <t>ス</t>
    </rPh>
    <rPh sb="15" eb="17">
      <t>サイショ</t>
    </rPh>
    <rPh sb="18" eb="21">
      <t>コウサテン</t>
    </rPh>
    <phoneticPr fontId="8"/>
  </si>
  <si>
    <t>正面細い路地</t>
    <rPh sb="0" eb="2">
      <t>ショウメン</t>
    </rPh>
    <rPh sb="2" eb="3">
      <t>ホソ</t>
    </rPh>
    <rPh sb="4" eb="6">
      <t>ロジ</t>
    </rPh>
    <phoneticPr fontId="8"/>
  </si>
  <si>
    <t xml:space="preserve">R280 </t>
    <phoneticPr fontId="8"/>
  </si>
  <si>
    <t>広域農道</t>
    <rPh sb="0" eb="2">
      <t>コウイキ</t>
    </rPh>
    <rPh sb="2" eb="4">
      <t>ノウドウ</t>
    </rPh>
    <phoneticPr fontId="8"/>
  </si>
  <si>
    <t>往路に合流</t>
    <rPh sb="0" eb="2">
      <t>オウロ</t>
    </rPh>
    <rPh sb="3" eb="5">
      <t>ゴウリュウ</t>
    </rPh>
    <phoneticPr fontId="8"/>
  </si>
  <si>
    <t>ゴール　セブンイレブン青森沖舘1丁目店</t>
    <rPh sb="11" eb="15">
      <t>アオモリオキダテ</t>
    </rPh>
    <rPh sb="16" eb="19">
      <t>チョウメテン</t>
    </rPh>
    <phoneticPr fontId="8"/>
  </si>
  <si>
    <t>左側</t>
    <rPh sb="0" eb="2">
      <t>ヒダリガワ</t>
    </rPh>
    <phoneticPr fontId="8"/>
  </si>
  <si>
    <t>上古川</t>
    <rPh sb="0" eb="3">
      <t>カミフルカワ</t>
    </rPh>
    <phoneticPr fontId="8"/>
  </si>
  <si>
    <t>ゴール受付・民宿台裕</t>
    <rPh sb="3" eb="5">
      <t>ウケツケ</t>
    </rPh>
    <rPh sb="6" eb="8">
      <t>ミンシュク</t>
    </rPh>
    <rPh sb="8" eb="10">
      <t>ウテナユウ</t>
    </rPh>
    <phoneticPr fontId="8"/>
  </si>
  <si>
    <t>民宿台裕１Fにてゴール受付を行いますのでゴール後はブルべカードと各コントロール通過証跡（レシート）を持ってそちらまでお越しください。</t>
    <rPh sb="0" eb="2">
      <t>ミンシュク</t>
    </rPh>
    <rPh sb="2" eb="3">
      <t>ウテナ</t>
    </rPh>
    <rPh sb="3" eb="4">
      <t>ユウ</t>
    </rPh>
    <rPh sb="11" eb="13">
      <t>ウケツケ</t>
    </rPh>
    <rPh sb="14" eb="15">
      <t>オコナ</t>
    </rPh>
    <rPh sb="23" eb="24">
      <t>ゴ</t>
    </rPh>
    <rPh sb="32" eb="33">
      <t>カク</t>
    </rPh>
    <rPh sb="39" eb="43">
      <t>ツウカショウセキ</t>
    </rPh>
    <rPh sb="50" eb="51">
      <t>モ</t>
    </rPh>
    <rPh sb="59" eb="60">
      <t>コ</t>
    </rPh>
    <phoneticPr fontId="8"/>
  </si>
  <si>
    <t>コントロール1（写真Chk.）ダイヤホーンの霧笛</t>
    <rPh sb="8" eb="10">
      <t>シャシン</t>
    </rPh>
    <rPh sb="22" eb="24">
      <t>ムテキ</t>
    </rPh>
    <phoneticPr fontId="8"/>
  </si>
  <si>
    <t>約１km戻って鋭角に右折・登坂でも可</t>
    <rPh sb="0" eb="1">
      <t>ヤク</t>
    </rPh>
    <rPh sb="4" eb="5">
      <t>モド</t>
    </rPh>
    <rPh sb="7" eb="9">
      <t>エイカク</t>
    </rPh>
    <rPh sb="10" eb="12">
      <t>ウセツ</t>
    </rPh>
    <rPh sb="13" eb="15">
      <t>トハン</t>
    </rPh>
    <rPh sb="17" eb="18">
      <t>カ</t>
    </rPh>
    <phoneticPr fontId="8"/>
  </si>
  <si>
    <t>階段を昇り切ったら左方向へ</t>
    <rPh sb="0" eb="2">
      <t>カイダン</t>
    </rPh>
    <rPh sb="3" eb="4">
      <t>ノボ</t>
    </rPh>
    <rPh sb="5" eb="6">
      <t>キ</t>
    </rPh>
    <rPh sb="9" eb="12">
      <t>ヒダリホウコウ</t>
    </rPh>
    <phoneticPr fontId="8"/>
  </si>
  <si>
    <t>コントロール4（写真Chk.）高山稲荷入り口</t>
    <rPh sb="8" eb="10">
      <t>シャシン</t>
    </rPh>
    <rPh sb="15" eb="17">
      <t>タカヤマ</t>
    </rPh>
    <rPh sb="17" eb="19">
      <t>イナリ</t>
    </rPh>
    <rPh sb="19" eb="20">
      <t>イ</t>
    </rPh>
    <rPh sb="21" eb="22">
      <t>グチ</t>
    </rPh>
    <phoneticPr fontId="8"/>
  </si>
  <si>
    <t>K153</t>
    <phoneticPr fontId="8"/>
  </si>
  <si>
    <t>変則交差点</t>
    <rPh sb="0" eb="5">
      <t>ヘンソクコウサテン</t>
    </rPh>
    <phoneticPr fontId="8"/>
  </si>
  <si>
    <t>国道なりに右折</t>
    <rPh sb="0" eb="2">
      <t>コクドウ</t>
    </rPh>
    <rPh sb="5" eb="7">
      <t>ウセツ</t>
    </rPh>
    <phoneticPr fontId="8"/>
  </si>
  <si>
    <t>ブルべカードと丸太標柱を撮影（折り返し）
参考Open07:48/Close10:42</t>
    <rPh sb="7" eb="9">
      <t>マルタ</t>
    </rPh>
    <rPh sb="9" eb="11">
      <t>ヒョウチュウ</t>
    </rPh>
    <rPh sb="12" eb="14">
      <t>サツエイ</t>
    </rPh>
    <rPh sb="15" eb="16">
      <t>オ</t>
    </rPh>
    <rPh sb="17" eb="18">
      <t>カエ</t>
    </rPh>
    <rPh sb="21" eb="23">
      <t>サンコウ</t>
    </rPh>
    <phoneticPr fontId="8"/>
  </si>
  <si>
    <t>Open08:32/Close12:22</t>
    <phoneticPr fontId="8"/>
  </si>
  <si>
    <t>公園に入り、鶴の舞橋を撮影する（片道300m）
参考Open10:05/Close15:54</t>
    <rPh sb="0" eb="2">
      <t>コウエン</t>
    </rPh>
    <rPh sb="3" eb="4">
      <t>ハイ</t>
    </rPh>
    <rPh sb="6" eb="7">
      <t>ツル</t>
    </rPh>
    <rPh sb="8" eb="10">
      <t>マイハシ</t>
    </rPh>
    <rPh sb="11" eb="13">
      <t>サツエイ</t>
    </rPh>
    <rPh sb="16" eb="18">
      <t>カタミチ</t>
    </rPh>
    <rPh sb="24" eb="26">
      <t>サンコウ</t>
    </rPh>
    <phoneticPr fontId="8"/>
  </si>
  <si>
    <t>※各コントロールのオープン・クローズ時刻は、正規スタート時刻を基準に書いています。</t>
    <rPh sb="22" eb="24">
      <t>セイキ</t>
    </rPh>
    <rPh sb="28" eb="30">
      <t>ジコク</t>
    </rPh>
    <phoneticPr fontId="8"/>
  </si>
  <si>
    <t>2024 BRM713たまがわ200km津軽</t>
    <rPh sb="20" eb="22">
      <t>ツガル</t>
    </rPh>
    <phoneticPr fontId="8"/>
  </si>
  <si>
    <t>ブルべカードと［高山稲荷神社→1.0km］の標識を撮影
参考Open09:14/Close13:58</t>
    <phoneticPr fontId="8"/>
  </si>
  <si>
    <t>1.0</t>
    <phoneticPr fontId="8"/>
  </si>
  <si>
    <t>若狹</t>
    <rPh sb="0" eb="2">
      <t>ワカサ</t>
    </rPh>
    <phoneticPr fontId="8"/>
  </si>
  <si>
    <t>作成</t>
    <rPh sb="0" eb="2">
      <t>サクセイ</t>
    </rPh>
    <phoneticPr fontId="8"/>
  </si>
  <si>
    <t>Open11:23/Close19:00
直接ゴール受付まで来ても可</t>
    <rPh sb="21" eb="23">
      <t>チョクセツ</t>
    </rPh>
    <rPh sb="26" eb="28">
      <t>ウケツケ</t>
    </rPh>
    <rPh sb="30" eb="31">
      <t>キ</t>
    </rPh>
    <rPh sb="33" eb="34">
      <t>カ</t>
    </rPh>
    <phoneticPr fontId="8"/>
  </si>
  <si>
    <t>05:30</t>
    <phoneticPr fontId="8"/>
  </si>
  <si>
    <t>コントロール2（写真Chk.）龍飛標柱
※折り返し</t>
    <rPh sb="8" eb="10">
      <t>シャシン</t>
    </rPh>
    <rPh sb="15" eb="17">
      <t>タッピ</t>
    </rPh>
    <rPh sb="17" eb="19">
      <t>ヒョウチュウ</t>
    </rPh>
    <rPh sb="21" eb="22">
      <t>オ</t>
    </rPh>
    <rPh sb="23" eb="24">
      <t>カエ</t>
    </rPh>
    <phoneticPr fontId="8"/>
  </si>
  <si>
    <t>ブルべカードとダイヤホーンの霧笛を撮影
参考Open06:44/Close08:36</t>
    <rPh sb="14" eb="16">
      <t>ムテキ</t>
    </rPh>
    <rPh sb="17" eb="19">
      <t>サツエイ</t>
    </rPh>
    <rPh sb="20" eb="22">
      <t>サンコウ</t>
    </rPh>
    <phoneticPr fontId="8"/>
  </si>
  <si>
    <t>受付設営は15時頃からを予定しています。それ以前に帰着しそうな方は個別に主担当までご連絡願います。</t>
    <phoneticPr fontId="8"/>
  </si>
  <si>
    <t>コールタイムはコンビニレシート刻印時刻を採用しますが、直接ゴール受付に来た場合は受付到着時刻がゴールタイムとなります</t>
    <rPh sb="15" eb="19">
      <t>コクインジコク</t>
    </rPh>
    <rPh sb="20" eb="22">
      <t>サイヨウ</t>
    </rPh>
    <rPh sb="27" eb="29">
      <t>チョクセツ</t>
    </rPh>
    <rPh sb="32" eb="34">
      <t>ウケツケ</t>
    </rPh>
    <rPh sb="35" eb="36">
      <t>キ</t>
    </rPh>
    <rPh sb="37" eb="39">
      <t>バアイ</t>
    </rPh>
    <rPh sb="40" eb="42">
      <t>ウケツケ</t>
    </rPh>
    <rPh sb="42" eb="44">
      <t>トウチャク</t>
    </rPh>
    <rPh sb="44" eb="46">
      <t>ジコク</t>
    </rPh>
    <phoneticPr fontId="8"/>
  </si>
  <si>
    <t>1.0.1</t>
    <phoneticPr fontId="8"/>
  </si>
  <si>
    <t>若狹</t>
    <rPh sb="0" eb="2">
      <t>ワカサ</t>
    </rPh>
    <phoneticPr fontId="8"/>
  </si>
  <si>
    <t>#6 備考欄修正（モチーフ→ダイヤホーンの霧笛）</t>
    <rPh sb="3" eb="6">
      <t>ビコウラン</t>
    </rPh>
    <rPh sb="6" eb="8">
      <t>シュウセイ</t>
    </rPh>
    <rPh sb="21" eb="23">
      <t>ムテキ</t>
    </rPh>
    <phoneticPr fontId="8"/>
  </si>
  <si>
    <t>#1 スタート時刻6:00→5:30</t>
    <rPh sb="7" eb="9">
      <t>ジコク</t>
    </rPh>
    <phoneticPr fontId="8"/>
  </si>
  <si>
    <t>#11 龍飛岬標柱→龍飛標柱</t>
    <rPh sb="4" eb="6">
      <t>タッピ</t>
    </rPh>
    <rPh sb="6" eb="7">
      <t>ミサキ</t>
    </rPh>
    <rPh sb="7" eb="9">
      <t>ヒョウチュウ</t>
    </rPh>
    <rPh sb="10" eb="12">
      <t>タッピ</t>
    </rPh>
    <rPh sb="12" eb="14">
      <t>ヒョウチュウ</t>
    </rPh>
    <phoneticPr fontId="8"/>
  </si>
  <si>
    <t>#40 ゴール受付直行可の表記、枠外にゴールタイムの注意書き</t>
    <rPh sb="7" eb="9">
      <t>ウケツケ</t>
    </rPh>
    <rPh sb="9" eb="11">
      <t>チョッコウ</t>
    </rPh>
    <rPh sb="11" eb="12">
      <t>カ</t>
    </rPh>
    <rPh sb="13" eb="15">
      <t>ヒョウキ</t>
    </rPh>
    <rPh sb="16" eb="18">
      <t>ワクガイ</t>
    </rPh>
    <rPh sb="26" eb="29">
      <t>チュウイガ</t>
    </rPh>
    <phoneticPr fontId="8"/>
  </si>
  <si>
    <t>Ver.1.01　</t>
    <phoneticPr fontId="8"/>
  </si>
  <si>
    <t>この先ゴール付近までコース沿いにコンビニ無し</t>
    <rPh sb="2" eb="3">
      <t>サキ</t>
    </rPh>
    <rPh sb="6" eb="8">
      <t>フキン</t>
    </rPh>
    <rPh sb="13" eb="14">
      <t>ゾ</t>
    </rPh>
    <rPh sb="20" eb="21">
      <t>ナ</t>
    </rPh>
    <phoneticPr fontId="8"/>
  </si>
  <si>
    <t>Ver.2.0　</t>
    <phoneticPr fontId="8"/>
  </si>
  <si>
    <t>05:00</t>
    <phoneticPr fontId="8"/>
  </si>
  <si>
    <t>［つがる］（つがる地球村看板）</t>
    <rPh sb="9" eb="12">
      <t>チキュウムラ</t>
    </rPh>
    <rPh sb="12" eb="14">
      <t>カンバン</t>
    </rPh>
    <phoneticPr fontId="8"/>
  </si>
  <si>
    <t>右前方［大日如来堂］・津軽あすなろライン</t>
    <rPh sb="0" eb="3">
      <t>ミギゼンポウ</t>
    </rPh>
    <rPh sb="4" eb="9">
      <t>ダイニチニョライドウ</t>
    </rPh>
    <rPh sb="11" eb="13">
      <t>ツガル</t>
    </rPh>
    <phoneticPr fontId="8"/>
  </si>
  <si>
    <t>右斜め前方幅の広い方の道へ</t>
    <rPh sb="0" eb="2">
      <t>ミギナナ</t>
    </rPh>
    <rPh sb="3" eb="5">
      <t>ゼンポウ</t>
    </rPh>
    <rPh sb="5" eb="6">
      <t>ハバ</t>
    </rPh>
    <rPh sb="7" eb="8">
      <t>ヒロ</t>
    </rPh>
    <rPh sb="9" eb="10">
      <t>ホウ</t>
    </rPh>
    <rPh sb="11" eb="12">
      <t>ミチ</t>
    </rPh>
    <phoneticPr fontId="8"/>
  </si>
  <si>
    <t>2.0</t>
    <phoneticPr fontId="8"/>
  </si>
  <si>
    <t>若狹</t>
    <rPh sb="0" eb="2">
      <t>ワカサ</t>
    </rPh>
    <phoneticPr fontId="8"/>
  </si>
  <si>
    <t>コントロール4・モチーフ変更（入り口看板⇒鳥居）</t>
  </si>
  <si>
    <t>コントロール4（写真Chk.）高山稲荷鳥居</t>
    <rPh sb="8" eb="10">
      <t>シャシン</t>
    </rPh>
    <rPh sb="15" eb="17">
      <t>タカヤマ</t>
    </rPh>
    <rPh sb="17" eb="19">
      <t>イナリ</t>
    </rPh>
    <rPh sb="19" eb="21">
      <t>トリイ</t>
    </rPh>
    <phoneticPr fontId="8"/>
  </si>
  <si>
    <t>スタート時刻　5：30⇒5:00（各Ctrl.Open/Close）</t>
    <rPh sb="4" eb="6">
      <t>ジコク</t>
    </rPh>
    <rPh sb="17" eb="18">
      <t>カク</t>
    </rPh>
    <phoneticPr fontId="8"/>
  </si>
  <si>
    <t>Open08:02/Close11:52</t>
    <phoneticPr fontId="8"/>
  </si>
  <si>
    <t>Open11:23/Close18:30
直接ゴール受付まで来ても可</t>
    <rPh sb="21" eb="23">
      <t>チョクセツ</t>
    </rPh>
    <rPh sb="26" eb="28">
      <t>ウケツケ</t>
    </rPh>
    <rPh sb="30" eb="31">
      <t>キ</t>
    </rPh>
    <rPh sb="33" eb="34">
      <t>カ</t>
    </rPh>
    <phoneticPr fontId="8"/>
  </si>
  <si>
    <t xml:space="preserve">sannkou </t>
    <phoneticPr fontId="8"/>
  </si>
  <si>
    <t>ブルべカードとダイヤホーンの霧笛を撮影：参考例1）
参考Open06:14/Close08:06</t>
    <rPh sb="14" eb="16">
      <t>ムテキ</t>
    </rPh>
    <rPh sb="17" eb="19">
      <t>サツエイ</t>
    </rPh>
    <rPh sb="20" eb="23">
      <t>サンコウレイ</t>
    </rPh>
    <rPh sb="26" eb="28">
      <t>サンコウ</t>
    </rPh>
    <phoneticPr fontId="8"/>
  </si>
  <si>
    <t>ブルべカードと丸太標柱を撮影（折り返し）：参考例2
参考Open07:18/Close10:12</t>
    <rPh sb="7" eb="9">
      <t>マルタ</t>
    </rPh>
    <rPh sb="9" eb="11">
      <t>ヒョウチュウ</t>
    </rPh>
    <rPh sb="12" eb="14">
      <t>サツエイ</t>
    </rPh>
    <rPh sb="15" eb="16">
      <t>オ</t>
    </rPh>
    <rPh sb="17" eb="18">
      <t>カエ</t>
    </rPh>
    <rPh sb="21" eb="24">
      <t>サンコウレイ</t>
    </rPh>
    <rPh sb="26" eb="28">
      <t>サンコウ</t>
    </rPh>
    <phoneticPr fontId="8"/>
  </si>
  <si>
    <t>ブルべカードと高山稲荷神社鳥居を撮影：参考例3
参考Open08:46/Close13:32</t>
    <rPh sb="11" eb="13">
      <t>ジンジャ</t>
    </rPh>
    <rPh sb="13" eb="15">
      <t>トリイ</t>
    </rPh>
    <rPh sb="19" eb="22">
      <t>サンコウレイ</t>
    </rPh>
    <phoneticPr fontId="8"/>
  </si>
  <si>
    <t>公園に入り、鶴の舞橋を撮影する（片道300m）
参考例4
参考Open09:41/Close15:36</t>
    <rPh sb="0" eb="2">
      <t>コウエン</t>
    </rPh>
    <rPh sb="3" eb="4">
      <t>ハイ</t>
    </rPh>
    <rPh sb="6" eb="7">
      <t>ツル</t>
    </rPh>
    <rPh sb="8" eb="10">
      <t>マイハシ</t>
    </rPh>
    <rPh sb="11" eb="13">
      <t>サツエイ</t>
    </rPh>
    <rPh sb="16" eb="18">
      <t>カタミチ</t>
    </rPh>
    <rPh sb="24" eb="27">
      <t>サンコウレイ</t>
    </rPh>
    <rPh sb="29" eb="31">
      <t>サンコウ</t>
    </rPh>
    <phoneticPr fontId="8"/>
  </si>
  <si>
    <t>コントロール3のレシート印字時刻をカードにご自身にて記入願います。写真ポイントに関してはスタッフが目視で確認しますので受付時に見せてください。</t>
    <rPh sb="12" eb="14">
      <t>インジ</t>
    </rPh>
    <rPh sb="14" eb="16">
      <t>ジコク</t>
    </rPh>
    <rPh sb="22" eb="24">
      <t>ジシン</t>
    </rPh>
    <rPh sb="26" eb="28">
      <t>キニュウ</t>
    </rPh>
    <rPh sb="28" eb="29">
      <t>ネガ</t>
    </rPh>
    <rPh sb="33" eb="35">
      <t>シャシン</t>
    </rPh>
    <rPh sb="40" eb="41">
      <t>カン</t>
    </rPh>
    <rPh sb="49" eb="51">
      <t>モクシ</t>
    </rPh>
    <rPh sb="52" eb="54">
      <t>カクニン</t>
    </rPh>
    <rPh sb="59" eb="62">
      <t>ウケツケジ</t>
    </rPh>
    <rPh sb="63" eb="64">
      <t>ミ</t>
    </rPh>
    <phoneticPr fontId="8"/>
  </si>
  <si>
    <t>着彩セル：変更修正箇所</t>
    <rPh sb="0" eb="2">
      <t>チャクサイ</t>
    </rPh>
    <rPh sb="5" eb="11">
      <t>ヘンコウシュウセイカショ</t>
    </rPh>
    <phoneticPr fontId="8"/>
  </si>
  <si>
    <r>
      <t>交差点に大量のカカシ</t>
    </r>
    <r>
      <rPr>
        <sz val="10"/>
        <color rgb="FFFF0000"/>
        <rFont val="ＭＳ Ｐゴシック"/>
        <family val="3"/>
        <charset val="128"/>
      </rPr>
      <t>※国道横断注意</t>
    </r>
    <rPh sb="0" eb="3">
      <t>コウサテン</t>
    </rPh>
    <rPh sb="4" eb="6">
      <t>タイリョウ</t>
    </rPh>
    <rPh sb="11" eb="13">
      <t>コクドウ</t>
    </rPh>
    <rPh sb="13" eb="15">
      <t>オウダン</t>
    </rPh>
    <rPh sb="15" eb="17">
      <t>チュウイ</t>
    </rPh>
    <phoneticPr fontId="8"/>
  </si>
  <si>
    <t>K37</t>
    <phoneticPr fontId="8"/>
  </si>
  <si>
    <t>2.01</t>
    <phoneticPr fontId="8"/>
  </si>
  <si>
    <t>#07 備考欄不要文字削除</t>
    <rPh sb="4" eb="6">
      <t>ビコウ</t>
    </rPh>
    <rPh sb="6" eb="7">
      <t>ラン</t>
    </rPh>
    <rPh sb="7" eb="9">
      <t>フヨウ</t>
    </rPh>
    <rPh sb="9" eb="11">
      <t>モジ</t>
    </rPh>
    <rPh sb="11" eb="13">
      <t>サクジョ</t>
    </rPh>
    <phoneticPr fontId="8"/>
  </si>
  <si>
    <t>#27 K31→K37</t>
    <phoneticPr fontId="8"/>
  </si>
  <si>
    <t>Ver.2.01　</t>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</si>
</sst>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quot; &quot;"/>
    <numFmt numFmtId="177" formatCode="0.0&quot; &quot;"/>
    <numFmt numFmtId="178" formatCode="0.0&quot; &quot;;\(0.0\)"/>
  </numFmts>
  <fonts count="27">
    <font>
      <sz val="11"/>
      <color indexed="8"/>
      <name val="ＭＳ Ｐゴシック"/>
    </font>
    <font>
      <sz val="10"/>
      <color indexed="8"/>
      <name val="ＭＳ Ｐゴシック"/>
      <family val="3"/>
      <charset val="128"/>
    </font>
    <font>
      <sz val="9"/>
      <color indexed="8"/>
      <name val="ＭＳ Ｐゴシック"/>
      <family val="3"/>
      <charset val="128"/>
    </font>
    <font>
      <sz val="8"/>
      <color indexed="8"/>
      <name val="ＭＳ Ｐゴシック"/>
      <family val="3"/>
      <charset val="128"/>
    </font>
    <font>
      <sz val="10"/>
      <color indexed="13"/>
      <name val="ＭＳ Ｐゴシック"/>
      <family val="3"/>
      <charset val="128"/>
    </font>
    <font>
      <sz val="10"/>
      <color indexed="15"/>
      <name val="ＭＳ Ｐゴシック"/>
      <family val="3"/>
      <charset val="128"/>
    </font>
    <font>
      <sz val="10"/>
      <color indexed="16"/>
      <name val="ＭＳ Ｐゴシック"/>
      <family val="3"/>
      <charset val="128"/>
    </font>
    <font>
      <sz val="11"/>
      <color indexed="8"/>
      <name val="ＭＳ Ｐゴシック"/>
      <family val="3"/>
      <charset val="128"/>
    </font>
    <font>
      <sz val="6"/>
      <name val="ＭＳ Ｐゴシック"/>
      <family val="3"/>
      <charset val="128"/>
    </font>
    <font>
      <u/>
      <sz val="11"/>
      <color theme="10"/>
      <name val="ＭＳ Ｐゴシック"/>
      <family val="3"/>
      <charset val="128"/>
    </font>
    <font>
      <sz val="10"/>
      <name val="Arial"/>
      <family val="2"/>
    </font>
    <font>
      <sz val="11"/>
      <name val="ＭＳ Ｐゴシック"/>
      <family val="3"/>
      <charset val="128"/>
    </font>
    <font>
      <sz val="11"/>
      <color indexed="9"/>
      <name val="ＭＳ Ｐゴシック"/>
      <family val="3"/>
      <charset val="128"/>
    </font>
    <font>
      <sz val="11"/>
      <color indexed="60"/>
      <name val="ＭＳ Ｐゴシック"/>
      <family val="3"/>
      <charset val="128"/>
    </font>
    <font>
      <sz val="10"/>
      <name val="ＭＳ Ｐゴシック"/>
      <family val="3"/>
      <charset val="128"/>
    </font>
    <font>
      <b/>
      <sz val="10"/>
      <color indexed="8"/>
      <name val="ＭＳ Ｐゴシック"/>
      <family val="3"/>
      <charset val="128"/>
    </font>
    <font>
      <sz val="10"/>
      <color indexed="8"/>
      <name val="Yu Gothic Medium"/>
      <family val="2"/>
      <charset val="128"/>
    </font>
    <font>
      <sz val="10"/>
      <color indexed="8"/>
      <name val="Yu Gothic Medium"/>
      <family val="3"/>
      <charset val="128"/>
    </font>
    <font>
      <b/>
      <sz val="10"/>
      <color rgb="FFFF0000"/>
      <name val="ＭＳ Ｐゴシック"/>
      <family val="3"/>
      <charset val="128"/>
    </font>
    <font>
      <b/>
      <sz val="11"/>
      <color rgb="FFFF0000"/>
      <name val="ＭＳ Ｐゴシック"/>
      <family val="3"/>
      <charset val="128"/>
    </font>
    <font>
      <sz val="10"/>
      <color rgb="FF000000"/>
      <name val="ＭＳ Ｐゴシック"/>
      <family val="3"/>
      <charset val="128"/>
    </font>
    <font>
      <sz val="11"/>
      <color rgb="FFFF0000"/>
      <name val="ＭＳ Ｐゴシック"/>
      <family val="3"/>
      <charset val="128"/>
    </font>
    <font>
      <b/>
      <sz val="11"/>
      <color indexed="8"/>
      <name val="ＭＳ Ｐゴシック"/>
      <family val="3"/>
      <charset val="128"/>
    </font>
    <font>
      <b/>
      <sz val="10"/>
      <color indexed="13"/>
      <name val="ＭＳ Ｐゴシック"/>
      <family val="3"/>
      <charset val="128"/>
    </font>
    <font>
      <b/>
      <sz val="10"/>
      <name val="ＭＳ Ｐゴシック"/>
      <family val="3"/>
      <charset val="128"/>
    </font>
    <font>
      <b/>
      <sz val="10"/>
      <color indexed="15"/>
      <name val="ＭＳ Ｐゴシック"/>
      <family val="3"/>
      <charset val="128"/>
    </font>
    <font>
      <sz val="10"/>
      <color rgb="FFFF0000"/>
      <name val="ＭＳ Ｐゴシック"/>
      <family val="3"/>
      <charset val="128"/>
    </font>
  </fonts>
  <fills count="17">
    <fill>
      <patternFill patternType="none"/>
    </fill>
    <fill>
      <patternFill patternType="gray125"/>
    </fill>
    <fill>
      <patternFill patternType="solid">
        <fgColor indexed="9"/>
        <bgColor auto="1"/>
      </patternFill>
    </fill>
    <fill>
      <patternFill patternType="solid">
        <fgColor indexed="11"/>
        <bgColor auto="1"/>
      </patternFill>
    </fill>
    <fill>
      <patternFill patternType="solid">
        <fgColor indexed="27"/>
        <bgColor indexed="64"/>
      </patternFill>
    </fill>
    <fill>
      <patternFill patternType="solid">
        <fgColor indexed="47"/>
        <bgColor indexed="64"/>
      </patternFill>
    </fill>
    <fill>
      <patternFill patternType="solid">
        <fgColor indexed="9"/>
        <bgColor indexed="64"/>
      </patternFill>
    </fill>
    <fill>
      <patternFill patternType="solid">
        <fgColor indexed="26"/>
        <bgColor indexed="64"/>
      </patternFill>
    </fill>
    <fill>
      <patternFill patternType="solid">
        <fgColor indexed="31"/>
        <bgColor indexed="64"/>
      </pattern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indexed="43"/>
        <bgColor indexed="64"/>
      </patternFill>
    </fill>
    <fill>
      <patternFill patternType="solid">
        <fgColor indexed="49"/>
        <bgColor indexed="64"/>
      </patternFill>
    </fill>
    <fill>
      <patternFill patternType="solid">
        <fgColor indexed="57"/>
        <bgColor indexed="64"/>
      </patternFill>
    </fill>
    <fill>
      <patternFill patternType="solid">
        <fgColor rgb="FFFFFFCC"/>
        <bgColor indexed="64"/>
      </patternFill>
    </fill>
    <fill>
      <patternFill patternType="solid">
        <fgColor rgb="FFFFC000"/>
        <bgColor indexed="64"/>
      </patternFill>
    </fill>
  </fills>
  <borders count="11">
    <border>
      <left/>
      <right/>
      <top/>
      <bottom/>
      <diagonal/>
    </border>
    <border>
      <left style="thin">
        <color indexed="10"/>
      </left>
      <right style="thin">
        <color indexed="10"/>
      </right>
      <top style="thin">
        <color indexed="10"/>
      </top>
      <bottom style="thin">
        <color indexed="10"/>
      </bottom>
      <diagonal/>
    </border>
    <border>
      <left style="thin">
        <color indexed="10"/>
      </left>
      <right style="thin">
        <color indexed="10"/>
      </right>
      <top style="thin">
        <color indexed="10"/>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10"/>
      </right>
      <top style="thin">
        <color indexed="8"/>
      </top>
      <bottom style="thin">
        <color indexed="8"/>
      </bottom>
      <diagonal/>
    </border>
    <border>
      <left style="thin">
        <color indexed="10"/>
      </left>
      <right style="thin">
        <color indexed="10"/>
      </right>
      <top style="thin">
        <color indexed="8"/>
      </top>
      <bottom style="thin">
        <color indexed="8"/>
      </bottom>
      <diagonal/>
    </border>
    <border>
      <left style="thin">
        <color indexed="10"/>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s>
  <cellStyleXfs count="23">
    <xf numFmtId="0" fontId="0" fillId="0" borderId="0" applyNumberFormat="0" applyFill="0" applyBorder="0" applyProtection="0"/>
    <xf numFmtId="0" fontId="9" fillId="0" borderId="0" applyNumberFormat="0" applyFill="0" applyBorder="0" applyAlignment="0" applyProtection="0"/>
    <xf numFmtId="0" fontId="10" fillId="0" borderId="0"/>
    <xf numFmtId="0" fontId="7" fillId="4" borderId="0" applyNumberFormat="0" applyBorder="0" applyAlignment="0" applyProtection="0">
      <alignment vertical="center"/>
    </xf>
    <xf numFmtId="0" fontId="7" fillId="5" borderId="0" applyNumberFormat="0" applyBorder="0" applyAlignment="0" applyProtection="0">
      <alignment vertical="center"/>
    </xf>
    <xf numFmtId="0" fontId="7" fillId="6" borderId="0" applyNumberFormat="0" applyBorder="0" applyAlignment="0" applyProtection="0">
      <alignment vertical="center"/>
    </xf>
    <xf numFmtId="0" fontId="7" fillId="7" borderId="0" applyNumberFormat="0" applyBorder="0" applyAlignment="0" applyProtection="0">
      <alignment vertical="center"/>
    </xf>
    <xf numFmtId="0" fontId="7" fillId="8" borderId="0" applyNumberFormat="0" applyBorder="0" applyAlignment="0" applyProtection="0">
      <alignment vertical="center"/>
    </xf>
    <xf numFmtId="0" fontId="7" fillId="9" borderId="0" applyNumberFormat="0" applyBorder="0" applyAlignment="0" applyProtection="0">
      <alignment vertical="center"/>
    </xf>
    <xf numFmtId="0" fontId="7" fillId="10" borderId="0" applyNumberFormat="0" applyBorder="0" applyAlignment="0" applyProtection="0">
      <alignment vertical="center"/>
    </xf>
    <xf numFmtId="0" fontId="7" fillId="5" borderId="0" applyNumberFormat="0" applyBorder="0" applyAlignment="0" applyProtection="0">
      <alignment vertical="center"/>
    </xf>
    <xf numFmtId="0" fontId="7" fillId="11" borderId="0" applyNumberFormat="0" applyBorder="0" applyAlignment="0" applyProtection="0">
      <alignment vertical="center"/>
    </xf>
    <xf numFmtId="0" fontId="7" fillId="12" borderId="0" applyNumberFormat="0" applyBorder="0" applyAlignment="0" applyProtection="0">
      <alignment vertical="center"/>
    </xf>
    <xf numFmtId="0" fontId="7" fillId="10" borderId="0" applyNumberFormat="0" applyBorder="0" applyAlignment="0" applyProtection="0">
      <alignment vertical="center"/>
    </xf>
    <xf numFmtId="0" fontId="7" fillId="12"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11" borderId="0" applyNumberFormat="0" applyBorder="0" applyAlignment="0" applyProtection="0">
      <alignment vertical="center"/>
    </xf>
    <xf numFmtId="0" fontId="12" fillId="12" borderId="0" applyNumberFormat="0" applyBorder="0" applyAlignment="0" applyProtection="0">
      <alignment vertical="center"/>
    </xf>
    <xf numFmtId="0" fontId="12" fillId="13" borderId="0" applyNumberFormat="0" applyBorder="0" applyAlignment="0" applyProtection="0">
      <alignment vertical="center"/>
    </xf>
    <xf numFmtId="0" fontId="12" fillId="14" borderId="0" applyNumberFormat="0" applyBorder="0" applyAlignment="0" applyProtection="0">
      <alignment vertical="center"/>
    </xf>
    <xf numFmtId="0" fontId="13" fillId="12" borderId="0" applyNumberFormat="0" applyBorder="0" applyAlignment="0" applyProtection="0">
      <alignment vertical="center"/>
    </xf>
    <xf numFmtId="0" fontId="11" fillId="0" borderId="0"/>
  </cellStyleXfs>
  <cellXfs count="165">
    <xf numFmtId="0" fontId="0" fillId="0" borderId="0" xfId="0"/>
    <xf numFmtId="49" fontId="1" fillId="2" borderId="1" xfId="0" applyNumberFormat="1" applyFont="1" applyFill="1" applyBorder="1" applyAlignment="1">
      <alignment horizontal="left" vertical="center"/>
    </xf>
    <xf numFmtId="176" fontId="1" fillId="2" borderId="1" xfId="0" applyNumberFormat="1" applyFont="1" applyFill="1" applyBorder="1" applyAlignment="1">
      <alignment horizontal="center" vertical="center"/>
    </xf>
    <xf numFmtId="0" fontId="1" fillId="2" borderId="1" xfId="0" applyFont="1" applyFill="1" applyBorder="1" applyAlignment="1">
      <alignment vertical="center"/>
    </xf>
    <xf numFmtId="0" fontId="1" fillId="2" borderId="1" xfId="0" applyFont="1" applyFill="1" applyBorder="1" applyAlignment="1">
      <alignment horizontal="center" vertical="center"/>
    </xf>
    <xf numFmtId="0" fontId="0" fillId="2" borderId="1" xfId="0" applyFill="1" applyBorder="1"/>
    <xf numFmtId="49" fontId="2" fillId="2" borderId="2" xfId="0" applyNumberFormat="1" applyFont="1" applyFill="1" applyBorder="1" applyAlignment="1">
      <alignment horizontal="left" vertical="center"/>
    </xf>
    <xf numFmtId="176" fontId="3" fillId="2" borderId="2" xfId="0" applyNumberFormat="1" applyFont="1" applyFill="1" applyBorder="1" applyAlignment="1">
      <alignment horizontal="center" vertical="center"/>
    </xf>
    <xf numFmtId="0" fontId="1" fillId="2" borderId="2" xfId="0" applyFont="1" applyFill="1" applyBorder="1" applyAlignment="1">
      <alignment vertical="center"/>
    </xf>
    <xf numFmtId="0" fontId="1" fillId="2" borderId="2" xfId="0" applyFont="1" applyFill="1" applyBorder="1" applyAlignment="1">
      <alignment horizontal="center" vertical="center"/>
    </xf>
    <xf numFmtId="14" fontId="1" fillId="2" borderId="2" xfId="0" applyNumberFormat="1" applyFont="1" applyFill="1" applyBorder="1" applyAlignment="1">
      <alignment horizontal="center" vertical="center"/>
    </xf>
    <xf numFmtId="176" fontId="1" fillId="3" borderId="4" xfId="0" applyNumberFormat="1" applyFont="1" applyFill="1" applyBorder="1" applyAlignment="1">
      <alignment horizontal="center" vertical="center"/>
    </xf>
    <xf numFmtId="176" fontId="1" fillId="3" borderId="5" xfId="0" applyNumberFormat="1" applyFont="1" applyFill="1" applyBorder="1" applyAlignment="1">
      <alignment horizontal="center" vertical="center"/>
    </xf>
    <xf numFmtId="49" fontId="1" fillId="3" borderId="6" xfId="0" applyNumberFormat="1" applyFont="1" applyFill="1" applyBorder="1" applyAlignment="1">
      <alignment horizontal="center" vertical="center"/>
    </xf>
    <xf numFmtId="0" fontId="1" fillId="3" borderId="4" xfId="0" applyFont="1" applyFill="1" applyBorder="1" applyAlignment="1">
      <alignment horizontal="center" vertical="center"/>
    </xf>
    <xf numFmtId="49" fontId="1" fillId="3" borderId="5" xfId="0" applyNumberFormat="1" applyFont="1" applyFill="1" applyBorder="1" applyAlignment="1">
      <alignment horizontal="center" vertical="center"/>
    </xf>
    <xf numFmtId="0" fontId="1" fillId="3" borderId="6" xfId="0" applyFont="1" applyFill="1" applyBorder="1" applyAlignment="1">
      <alignment horizontal="center" vertical="center"/>
    </xf>
    <xf numFmtId="49" fontId="1" fillId="3" borderId="3" xfId="0" applyNumberFormat="1" applyFont="1" applyFill="1" applyBorder="1" applyAlignment="1">
      <alignment horizontal="center" vertical="center"/>
    </xf>
    <xf numFmtId="49" fontId="1" fillId="2" borderId="7" xfId="0" applyNumberFormat="1" applyFont="1" applyFill="1" applyBorder="1" applyAlignment="1">
      <alignment horizontal="center" vertical="center"/>
    </xf>
    <xf numFmtId="176" fontId="1" fillId="2" borderId="8" xfId="0" applyNumberFormat="1" applyFont="1" applyFill="1" applyBorder="1" applyAlignment="1">
      <alignment horizontal="center" vertical="center"/>
    </xf>
    <xf numFmtId="0" fontId="1" fillId="2" borderId="9" xfId="0" applyFont="1" applyFill="1" applyBorder="1" applyAlignment="1">
      <alignment vertical="center"/>
    </xf>
    <xf numFmtId="49" fontId="1" fillId="2" borderId="3" xfId="0" applyNumberFormat="1" applyFont="1" applyFill="1" applyBorder="1" applyAlignment="1">
      <alignment horizontal="center" vertical="center"/>
    </xf>
    <xf numFmtId="49" fontId="1" fillId="2" borderId="3" xfId="0" applyNumberFormat="1" applyFont="1" applyFill="1" applyBorder="1" applyAlignment="1">
      <alignment horizontal="left" vertical="center"/>
    </xf>
    <xf numFmtId="49" fontId="1" fillId="2" borderId="1" xfId="0" applyNumberFormat="1" applyFont="1" applyFill="1" applyBorder="1" applyAlignment="1">
      <alignment vertical="center"/>
    </xf>
    <xf numFmtId="49" fontId="6" fillId="2" borderId="1" xfId="0" applyNumberFormat="1" applyFont="1" applyFill="1" applyBorder="1" applyAlignment="1">
      <alignment vertical="center"/>
    </xf>
    <xf numFmtId="49" fontId="0" fillId="2" borderId="1" xfId="0" applyNumberFormat="1" applyFill="1" applyBorder="1" applyAlignment="1">
      <alignment vertical="center"/>
    </xf>
    <xf numFmtId="0" fontId="0" fillId="0" borderId="0" xfId="0" applyNumberFormat="1"/>
    <xf numFmtId="0" fontId="7" fillId="2" borderId="1" xfId="0" applyFont="1" applyFill="1" applyBorder="1"/>
    <xf numFmtId="0" fontId="0" fillId="0" borderId="0" xfId="0" applyNumberFormat="1" applyAlignment="1">
      <alignment wrapText="1"/>
    </xf>
    <xf numFmtId="0" fontId="7" fillId="0" borderId="0" xfId="0" applyFont="1"/>
    <xf numFmtId="0" fontId="7" fillId="0" borderId="0" xfId="0" applyNumberFormat="1" applyFont="1"/>
    <xf numFmtId="49" fontId="5" fillId="0" borderId="8" xfId="0" applyNumberFormat="1" applyFont="1" applyFill="1" applyBorder="1" applyAlignment="1">
      <alignment horizontal="center" vertical="center"/>
    </xf>
    <xf numFmtId="49" fontId="5" fillId="0" borderId="9" xfId="0" applyNumberFormat="1" applyFont="1" applyFill="1" applyBorder="1" applyAlignment="1">
      <alignment horizontal="center" vertical="center"/>
    </xf>
    <xf numFmtId="177" fontId="7" fillId="2" borderId="1" xfId="0" applyNumberFormat="1" applyFont="1" applyFill="1" applyBorder="1" applyAlignment="1">
      <alignment vertical="center"/>
    </xf>
    <xf numFmtId="177" fontId="7" fillId="2" borderId="1" xfId="0" applyNumberFormat="1" applyFont="1" applyFill="1" applyBorder="1" applyAlignment="1">
      <alignment horizontal="right" vertical="center"/>
    </xf>
    <xf numFmtId="177" fontId="7" fillId="2" borderId="2" xfId="0" applyNumberFormat="1" applyFont="1" applyFill="1" applyBorder="1" applyAlignment="1">
      <alignment vertical="center"/>
    </xf>
    <xf numFmtId="0" fontId="7" fillId="2" borderId="2" xfId="0" applyFont="1" applyFill="1" applyBorder="1"/>
    <xf numFmtId="176" fontId="7" fillId="3" borderId="3" xfId="0" applyNumberFormat="1" applyFont="1" applyFill="1" applyBorder="1" applyAlignment="1">
      <alignment vertical="center"/>
    </xf>
    <xf numFmtId="49" fontId="7" fillId="3" borderId="3" xfId="0" applyNumberFormat="1" applyFont="1" applyFill="1" applyBorder="1" applyAlignment="1">
      <alignment horizontal="center" vertical="center"/>
    </xf>
    <xf numFmtId="176" fontId="7" fillId="15" borderId="3" xfId="0" applyNumberFormat="1" applyFont="1" applyFill="1" applyBorder="1" applyAlignment="1">
      <alignment vertical="center"/>
    </xf>
    <xf numFmtId="49" fontId="1" fillId="15" borderId="4" xfId="0" applyNumberFormat="1" applyFont="1" applyFill="1" applyBorder="1" applyAlignment="1">
      <alignment horizontal="center" vertical="center"/>
    </xf>
    <xf numFmtId="176" fontId="1" fillId="15" borderId="5" xfId="0" applyNumberFormat="1" applyFont="1" applyFill="1" applyBorder="1" applyAlignment="1">
      <alignment horizontal="center" vertical="center"/>
    </xf>
    <xf numFmtId="0" fontId="1" fillId="15" borderId="4" xfId="0" applyFont="1" applyFill="1" applyBorder="1" applyAlignment="1">
      <alignment horizontal="center" vertical="center"/>
    </xf>
    <xf numFmtId="0" fontId="1" fillId="15" borderId="5" xfId="0" applyFont="1" applyFill="1" applyBorder="1" applyAlignment="1">
      <alignment horizontal="center" vertical="center"/>
    </xf>
    <xf numFmtId="0" fontId="1" fillId="15" borderId="6" xfId="0" applyFont="1" applyFill="1" applyBorder="1" applyAlignment="1">
      <alignment horizontal="center" vertical="center"/>
    </xf>
    <xf numFmtId="49" fontId="1" fillId="15" borderId="3" xfId="0" applyNumberFormat="1" applyFont="1" applyFill="1" applyBorder="1" applyAlignment="1">
      <alignment horizontal="center" vertical="center"/>
    </xf>
    <xf numFmtId="177" fontId="7" fillId="15" borderId="3" xfId="0" applyNumberFormat="1" applyFont="1" applyFill="1" applyBorder="1" applyAlignment="1">
      <alignment vertical="center"/>
    </xf>
    <xf numFmtId="49" fontId="1" fillId="15" borderId="3" xfId="0" applyNumberFormat="1" applyFont="1" applyFill="1" applyBorder="1" applyAlignment="1">
      <alignment vertical="center" wrapText="1"/>
    </xf>
    <xf numFmtId="176" fontId="7" fillId="2" borderId="3" xfId="0" applyNumberFormat="1" applyFont="1" applyFill="1" applyBorder="1" applyAlignment="1">
      <alignment vertical="center"/>
    </xf>
    <xf numFmtId="177" fontId="7" fillId="2" borderId="3" xfId="0" applyNumberFormat="1" applyFont="1" applyFill="1" applyBorder="1" applyAlignment="1">
      <alignment vertical="center"/>
    </xf>
    <xf numFmtId="49" fontId="1" fillId="15" borderId="3" xfId="0" applyNumberFormat="1" applyFont="1" applyFill="1" applyBorder="1" applyAlignment="1">
      <alignment horizontal="left" vertical="center"/>
    </xf>
    <xf numFmtId="49" fontId="1" fillId="0" borderId="7" xfId="0" applyNumberFormat="1" applyFont="1" applyFill="1" applyBorder="1" applyAlignment="1">
      <alignment horizontal="center" vertical="center"/>
    </xf>
    <xf numFmtId="49" fontId="1" fillId="0" borderId="8" xfId="0" applyNumberFormat="1" applyFont="1" applyFill="1" applyBorder="1" applyAlignment="1">
      <alignment horizontal="center" vertical="center"/>
    </xf>
    <xf numFmtId="0" fontId="1" fillId="0" borderId="9" xfId="0" applyFont="1" applyFill="1" applyBorder="1" applyAlignment="1">
      <alignment vertical="center"/>
    </xf>
    <xf numFmtId="49" fontId="4" fillId="0" borderId="7" xfId="0" applyNumberFormat="1" applyFont="1" applyFill="1" applyBorder="1" applyAlignment="1">
      <alignment horizontal="center" vertical="center"/>
    </xf>
    <xf numFmtId="49" fontId="4" fillId="0" borderId="8" xfId="0" applyNumberFormat="1" applyFont="1" applyFill="1" applyBorder="1" applyAlignment="1">
      <alignment horizontal="center" vertical="center"/>
    </xf>
    <xf numFmtId="0" fontId="1" fillId="0" borderId="9" xfId="0" applyFont="1" applyFill="1" applyBorder="1" applyAlignment="1">
      <alignment horizontal="center" vertical="center"/>
    </xf>
    <xf numFmtId="49" fontId="1" fillId="0" borderId="3" xfId="0" applyNumberFormat="1" applyFont="1" applyFill="1" applyBorder="1" applyAlignment="1">
      <alignment horizontal="center" vertical="center"/>
    </xf>
    <xf numFmtId="177" fontId="7" fillId="0" borderId="3" xfId="0" applyNumberFormat="1" applyFont="1" applyFill="1" applyBorder="1" applyAlignment="1">
      <alignment vertical="center"/>
    </xf>
    <xf numFmtId="178" fontId="1" fillId="0" borderId="3" xfId="0" applyNumberFormat="1" applyFont="1" applyFill="1" applyBorder="1" applyAlignment="1">
      <alignment horizontal="left" vertical="center"/>
    </xf>
    <xf numFmtId="49" fontId="1" fillId="0" borderId="9" xfId="0" applyNumberFormat="1" applyFont="1" applyFill="1" applyBorder="1" applyAlignment="1">
      <alignment vertical="center"/>
    </xf>
    <xf numFmtId="49" fontId="1" fillId="0" borderId="3" xfId="0" applyNumberFormat="1" applyFont="1" applyFill="1" applyBorder="1" applyAlignment="1">
      <alignment horizontal="left" vertical="center"/>
    </xf>
    <xf numFmtId="0" fontId="1" fillId="0" borderId="7" xfId="0" applyFont="1" applyFill="1" applyBorder="1" applyAlignment="1">
      <alignment horizontal="center" vertical="center"/>
    </xf>
    <xf numFmtId="176" fontId="1" fillId="0" borderId="8" xfId="0" applyNumberFormat="1" applyFont="1" applyFill="1" applyBorder="1" applyAlignment="1">
      <alignment horizontal="center" vertical="center"/>
    </xf>
    <xf numFmtId="49" fontId="1" fillId="0" borderId="9" xfId="0" applyNumberFormat="1" applyFont="1" applyFill="1" applyBorder="1" applyAlignment="1">
      <alignment vertical="center" wrapText="1"/>
    </xf>
    <xf numFmtId="0" fontId="1" fillId="0" borderId="7" xfId="0" applyFont="1" applyFill="1" applyBorder="1" applyAlignment="1">
      <alignment horizontal="center" vertical="center" wrapText="1"/>
    </xf>
    <xf numFmtId="0" fontId="14" fillId="0" borderId="9" xfId="0" applyFont="1" applyFill="1" applyBorder="1" applyAlignment="1">
      <alignment vertical="center"/>
    </xf>
    <xf numFmtId="49" fontId="15" fillId="15" borderId="6" xfId="0" applyNumberFormat="1" applyFont="1" applyFill="1" applyBorder="1" applyAlignment="1">
      <alignment vertical="center"/>
    </xf>
    <xf numFmtId="14" fontId="0" fillId="2" borderId="10" xfId="0" applyNumberFormat="1" applyFill="1" applyBorder="1"/>
    <xf numFmtId="49" fontId="0" fillId="2" borderId="10" xfId="0" applyNumberFormat="1" applyFill="1" applyBorder="1"/>
    <xf numFmtId="49" fontId="0" fillId="2" borderId="10" xfId="0" applyNumberFormat="1" applyFill="1" applyBorder="1" applyAlignment="1">
      <alignment wrapText="1"/>
    </xf>
    <xf numFmtId="49" fontId="0" fillId="2" borderId="10" xfId="0" applyNumberFormat="1" applyFill="1" applyBorder="1" applyAlignment="1">
      <alignment vertical="top"/>
    </xf>
    <xf numFmtId="14" fontId="0" fillId="2" borderId="10" xfId="0" applyNumberFormat="1" applyFill="1" applyBorder="1" applyAlignment="1">
      <alignment vertical="top"/>
    </xf>
    <xf numFmtId="49" fontId="7" fillId="2" borderId="10" xfId="0" applyNumberFormat="1" applyFont="1" applyFill="1" applyBorder="1" applyAlignment="1">
      <alignment vertical="top" wrapText="1"/>
    </xf>
    <xf numFmtId="49" fontId="7" fillId="2" borderId="10" xfId="0" applyNumberFormat="1" applyFont="1" applyFill="1" applyBorder="1" applyAlignment="1">
      <alignment wrapText="1"/>
    </xf>
    <xf numFmtId="0" fontId="7" fillId="2" borderId="10" xfId="0" applyFont="1" applyFill="1" applyBorder="1"/>
    <xf numFmtId="0" fontId="0" fillId="2" borderId="10" xfId="0" applyFill="1" applyBorder="1"/>
    <xf numFmtId="0" fontId="0" fillId="2" borderId="10" xfId="0" applyFill="1" applyBorder="1" applyAlignment="1">
      <alignment wrapText="1"/>
    </xf>
    <xf numFmtId="49" fontId="7" fillId="2" borderId="10" xfId="0" applyNumberFormat="1" applyFont="1" applyFill="1" applyBorder="1" applyAlignment="1">
      <alignment vertical="top"/>
    </xf>
    <xf numFmtId="49" fontId="7" fillId="2" borderId="10" xfId="0" applyNumberFormat="1" applyFont="1" applyFill="1" applyBorder="1" applyAlignment="1">
      <alignment vertical="center" wrapText="1"/>
    </xf>
    <xf numFmtId="0" fontId="7" fillId="2" borderId="10" xfId="0" applyFont="1" applyFill="1" applyBorder="1" applyAlignment="1">
      <alignment vertical="center" wrapText="1"/>
    </xf>
    <xf numFmtId="0" fontId="7" fillId="2" borderId="10" xfId="0" applyFont="1" applyFill="1" applyBorder="1" applyAlignment="1">
      <alignment wrapText="1"/>
    </xf>
    <xf numFmtId="14" fontId="7" fillId="2" borderId="10" xfId="0" applyNumberFormat="1" applyFont="1" applyFill="1" applyBorder="1"/>
    <xf numFmtId="0" fontId="16" fillId="2" borderId="10" xfId="0" applyNumberFormat="1" applyFont="1" applyFill="1" applyBorder="1" applyAlignment="1">
      <alignment vertical="center"/>
    </xf>
    <xf numFmtId="0" fontId="17" fillId="0" borderId="10" xfId="0" applyNumberFormat="1" applyFont="1" applyBorder="1" applyAlignment="1">
      <alignment vertical="center"/>
    </xf>
    <xf numFmtId="0" fontId="17" fillId="0" borderId="10" xfId="0" applyNumberFormat="1" applyFont="1" applyBorder="1" applyAlignment="1">
      <alignment vertical="center" wrapText="1"/>
    </xf>
    <xf numFmtId="0" fontId="0" fillId="0" borderId="0" xfId="0" applyNumberFormat="1" applyAlignment="1">
      <alignment vertical="center"/>
    </xf>
    <xf numFmtId="0" fontId="0" fillId="0" borderId="0" xfId="0" applyAlignment="1">
      <alignment vertical="center"/>
    </xf>
    <xf numFmtId="0" fontId="17" fillId="2" borderId="10" xfId="0" applyNumberFormat="1" applyFont="1" applyFill="1" applyBorder="1" applyAlignment="1">
      <alignment vertical="center"/>
    </xf>
    <xf numFmtId="14" fontId="17" fillId="2" borderId="10" xfId="0" applyNumberFormat="1" applyFont="1" applyFill="1" applyBorder="1" applyAlignment="1">
      <alignment vertical="center"/>
    </xf>
    <xf numFmtId="49" fontId="14" fillId="0" borderId="3" xfId="0" applyNumberFormat="1" applyFont="1" applyFill="1" applyBorder="1" applyAlignment="1">
      <alignment horizontal="left" vertical="center"/>
    </xf>
    <xf numFmtId="0" fontId="17" fillId="2" borderId="10" xfId="0" applyNumberFormat="1" applyFont="1" applyFill="1" applyBorder="1" applyAlignment="1">
      <alignment vertical="top"/>
    </xf>
    <xf numFmtId="14" fontId="17" fillId="2" borderId="10" xfId="0" applyNumberFormat="1" applyFont="1" applyFill="1" applyBorder="1" applyAlignment="1">
      <alignment vertical="top"/>
    </xf>
    <xf numFmtId="0" fontId="17" fillId="0" borderId="10" xfId="0" applyNumberFormat="1" applyFont="1" applyBorder="1" applyAlignment="1">
      <alignment vertical="top" wrapText="1"/>
    </xf>
    <xf numFmtId="49" fontId="14" fillId="2" borderId="1" xfId="0" applyNumberFormat="1" applyFont="1" applyFill="1" applyBorder="1" applyAlignment="1">
      <alignment vertical="center"/>
    </xf>
    <xf numFmtId="49" fontId="20" fillId="2" borderId="1" xfId="0" applyNumberFormat="1" applyFont="1" applyFill="1" applyBorder="1" applyAlignment="1">
      <alignment vertical="center"/>
    </xf>
    <xf numFmtId="0" fontId="0" fillId="0" borderId="0" xfId="0" applyFill="1"/>
    <xf numFmtId="0" fontId="21" fillId="0" borderId="0" xfId="0" applyFont="1" applyFill="1"/>
    <xf numFmtId="49" fontId="18" fillId="0" borderId="3" xfId="0" applyNumberFormat="1" applyFont="1" applyFill="1" applyBorder="1" applyAlignment="1">
      <alignment horizontal="left" vertical="center"/>
    </xf>
    <xf numFmtId="177" fontId="19" fillId="2" borderId="1" xfId="0" applyNumberFormat="1" applyFont="1" applyFill="1" applyBorder="1" applyAlignment="1">
      <alignment horizontal="right" vertical="center"/>
    </xf>
    <xf numFmtId="49" fontId="1" fillId="15" borderId="7" xfId="0" applyNumberFormat="1" applyFont="1" applyFill="1" applyBorder="1" applyAlignment="1">
      <alignment horizontal="center" vertical="center"/>
    </xf>
    <xf numFmtId="49" fontId="1" fillId="15" borderId="8" xfId="0" applyNumberFormat="1" applyFont="1" applyFill="1" applyBorder="1" applyAlignment="1">
      <alignment horizontal="center" vertical="center"/>
    </xf>
    <xf numFmtId="49" fontId="1" fillId="15" borderId="9" xfId="0" applyNumberFormat="1" applyFont="1" applyFill="1" applyBorder="1" applyAlignment="1">
      <alignment vertical="center"/>
    </xf>
    <xf numFmtId="49" fontId="4" fillId="15" borderId="7" xfId="0" applyNumberFormat="1" applyFont="1" applyFill="1" applyBorder="1" applyAlignment="1">
      <alignment horizontal="center" vertical="center"/>
    </xf>
    <xf numFmtId="49" fontId="4" fillId="15" borderId="8" xfId="0" applyNumberFormat="1" applyFont="1" applyFill="1" applyBorder="1" applyAlignment="1">
      <alignment horizontal="center" vertical="center"/>
    </xf>
    <xf numFmtId="0" fontId="1" fillId="15" borderId="9" xfId="0" applyFont="1" applyFill="1" applyBorder="1" applyAlignment="1">
      <alignment horizontal="center" vertical="center"/>
    </xf>
    <xf numFmtId="49" fontId="15" fillId="15" borderId="9" xfId="0" applyNumberFormat="1" applyFont="1" applyFill="1" applyBorder="1" applyAlignment="1">
      <alignment vertical="center"/>
    </xf>
    <xf numFmtId="49" fontId="15" fillId="15" borderId="9" xfId="0" applyNumberFormat="1" applyFont="1" applyFill="1" applyBorder="1" applyAlignment="1">
      <alignment vertical="center" wrapText="1"/>
    </xf>
    <xf numFmtId="176" fontId="22" fillId="15" borderId="3" xfId="0" applyNumberFormat="1" applyFont="1" applyFill="1" applyBorder="1" applyAlignment="1">
      <alignment vertical="center"/>
    </xf>
    <xf numFmtId="49" fontId="15" fillId="15" borderId="4" xfId="0" applyNumberFormat="1" applyFont="1" applyFill="1" applyBorder="1" applyAlignment="1">
      <alignment horizontal="center" vertical="center"/>
    </xf>
    <xf numFmtId="49" fontId="15" fillId="15" borderId="8" xfId="0" applyNumberFormat="1" applyFont="1" applyFill="1" applyBorder="1" applyAlignment="1">
      <alignment horizontal="center" vertical="center"/>
    </xf>
    <xf numFmtId="49" fontId="23" fillId="15" borderId="7" xfId="0" applyNumberFormat="1" applyFont="1" applyFill="1" applyBorder="1" applyAlignment="1">
      <alignment horizontal="center" vertical="center"/>
    </xf>
    <xf numFmtId="49" fontId="24" fillId="15" borderId="8" xfId="0" applyNumberFormat="1" applyFont="1" applyFill="1" applyBorder="1" applyAlignment="1">
      <alignment horizontal="center" vertical="center"/>
    </xf>
    <xf numFmtId="0" fontId="15" fillId="15" borderId="9" xfId="0" applyFont="1" applyFill="1" applyBorder="1" applyAlignment="1">
      <alignment horizontal="center" vertical="center"/>
    </xf>
    <xf numFmtId="49" fontId="15" fillId="15" borderId="3" xfId="0" applyNumberFormat="1" applyFont="1" applyFill="1" applyBorder="1" applyAlignment="1">
      <alignment horizontal="center" vertical="center"/>
    </xf>
    <xf numFmtId="177" fontId="22" fillId="15" borderId="3" xfId="0" applyNumberFormat="1" applyFont="1" applyFill="1" applyBorder="1" applyAlignment="1">
      <alignment vertical="center"/>
    </xf>
    <xf numFmtId="178" fontId="15" fillId="15" borderId="3" xfId="0" applyNumberFormat="1" applyFont="1" applyFill="1" applyBorder="1" applyAlignment="1">
      <alignment horizontal="left" vertical="center" wrapText="1"/>
    </xf>
    <xf numFmtId="0" fontId="22" fillId="0" borderId="0" xfId="0" applyFont="1"/>
    <xf numFmtId="49" fontId="15" fillId="15" borderId="3" xfId="0" applyNumberFormat="1" applyFont="1" applyFill="1" applyBorder="1" applyAlignment="1">
      <alignment horizontal="left" vertical="center" wrapText="1"/>
    </xf>
    <xf numFmtId="49" fontId="15" fillId="15" borderId="7" xfId="0" applyNumberFormat="1" applyFont="1" applyFill="1" applyBorder="1" applyAlignment="1">
      <alignment horizontal="center" vertical="center"/>
    </xf>
    <xf numFmtId="49" fontId="14" fillId="0" borderId="8" xfId="0" applyNumberFormat="1" applyFont="1" applyFill="1" applyBorder="1" applyAlignment="1">
      <alignment horizontal="center" vertical="center"/>
    </xf>
    <xf numFmtId="0" fontId="15" fillId="15" borderId="7" xfId="0" applyFont="1" applyFill="1" applyBorder="1" applyAlignment="1">
      <alignment horizontal="center" vertical="center"/>
    </xf>
    <xf numFmtId="49" fontId="25" fillId="15" borderId="9" xfId="0" applyNumberFormat="1" applyFont="1" applyFill="1" applyBorder="1" applyAlignment="1">
      <alignment horizontal="center" vertical="center"/>
    </xf>
    <xf numFmtId="49" fontId="15" fillId="0" borderId="7" xfId="0" applyNumberFormat="1" applyFont="1" applyFill="1" applyBorder="1" applyAlignment="1">
      <alignment horizontal="center" vertical="center"/>
    </xf>
    <xf numFmtId="14" fontId="21" fillId="2" borderId="1" xfId="0" applyNumberFormat="1" applyFont="1" applyFill="1" applyBorder="1" applyAlignment="1">
      <alignment horizontal="left" vertical="center"/>
    </xf>
    <xf numFmtId="49" fontId="24" fillId="15" borderId="3" xfId="0" applyNumberFormat="1" applyFont="1" applyFill="1" applyBorder="1" applyAlignment="1">
      <alignment horizontal="left" vertical="center" wrapText="1"/>
    </xf>
    <xf numFmtId="176" fontId="1" fillId="16" borderId="8" xfId="0" applyNumberFormat="1" applyFont="1" applyFill="1" applyBorder="1" applyAlignment="1">
      <alignment horizontal="center" vertical="center"/>
    </xf>
    <xf numFmtId="177" fontId="7" fillId="16" borderId="3" xfId="0" applyNumberFormat="1" applyFont="1" applyFill="1" applyBorder="1" applyAlignment="1">
      <alignment vertical="center"/>
    </xf>
    <xf numFmtId="177" fontId="22" fillId="16" borderId="3" xfId="0" applyNumberFormat="1" applyFont="1" applyFill="1" applyBorder="1" applyAlignment="1">
      <alignment vertical="center"/>
    </xf>
    <xf numFmtId="49" fontId="15" fillId="16" borderId="9" xfId="0" applyNumberFormat="1" applyFont="1" applyFill="1" applyBorder="1" applyAlignment="1">
      <alignment vertical="center" wrapText="1"/>
    </xf>
    <xf numFmtId="49" fontId="23" fillId="16" borderId="7" xfId="0" applyNumberFormat="1" applyFont="1" applyFill="1" applyBorder="1" applyAlignment="1">
      <alignment horizontal="center" vertical="center"/>
    </xf>
    <xf numFmtId="49" fontId="24" fillId="16" borderId="8" xfId="0" applyNumberFormat="1" applyFont="1" applyFill="1" applyBorder="1" applyAlignment="1">
      <alignment horizontal="center" vertical="center"/>
    </xf>
    <xf numFmtId="0" fontId="15" fillId="16" borderId="9" xfId="0" applyFont="1" applyFill="1" applyBorder="1" applyAlignment="1">
      <alignment horizontal="center" vertical="center"/>
    </xf>
    <xf numFmtId="49" fontId="15" fillId="16" borderId="3" xfId="0" applyNumberFormat="1" applyFont="1" applyFill="1" applyBorder="1" applyAlignment="1">
      <alignment horizontal="center" vertical="center"/>
    </xf>
    <xf numFmtId="49" fontId="15" fillId="16" borderId="3" xfId="0" applyNumberFormat="1" applyFont="1" applyFill="1" applyBorder="1" applyAlignment="1">
      <alignment horizontal="left" vertical="center" wrapText="1"/>
    </xf>
    <xf numFmtId="49" fontId="1" fillId="16" borderId="3" xfId="0" applyNumberFormat="1" applyFont="1" applyFill="1" applyBorder="1" applyAlignment="1">
      <alignment vertical="center" wrapText="1"/>
    </xf>
    <xf numFmtId="178" fontId="15" fillId="16" borderId="3" xfId="0" applyNumberFormat="1" applyFont="1" applyFill="1" applyBorder="1" applyAlignment="1">
      <alignment horizontal="left" vertical="center" wrapText="1"/>
    </xf>
    <xf numFmtId="49" fontId="24" fillId="16" borderId="3" xfId="0" applyNumberFormat="1" applyFont="1" applyFill="1" applyBorder="1" applyAlignment="1">
      <alignment horizontal="left" vertical="center" wrapText="1"/>
    </xf>
    <xf numFmtId="49" fontId="1" fillId="16" borderId="3" xfId="0" applyNumberFormat="1" applyFont="1" applyFill="1" applyBorder="1" applyAlignment="1">
      <alignment horizontal="center" vertical="center"/>
    </xf>
    <xf numFmtId="14" fontId="7" fillId="2" borderId="10" xfId="0" applyNumberFormat="1" applyFont="1" applyFill="1" applyBorder="1" applyAlignment="1">
      <alignment vertical="top"/>
    </xf>
    <xf numFmtId="176" fontId="7" fillId="16" borderId="3" xfId="0" applyNumberFormat="1" applyFont="1" applyFill="1" applyBorder="1" applyAlignment="1">
      <alignment vertical="center"/>
    </xf>
    <xf numFmtId="49" fontId="1" fillId="16" borderId="7" xfId="0" applyNumberFormat="1" applyFont="1" applyFill="1" applyBorder="1" applyAlignment="1">
      <alignment horizontal="center" vertical="center"/>
    </xf>
    <xf numFmtId="49" fontId="1" fillId="16" borderId="8" xfId="0" applyNumberFormat="1" applyFont="1" applyFill="1" applyBorder="1" applyAlignment="1">
      <alignment horizontal="center" vertical="center"/>
    </xf>
    <xf numFmtId="0" fontId="1" fillId="16" borderId="9" xfId="0" applyFont="1" applyFill="1" applyBorder="1" applyAlignment="1">
      <alignment vertical="center"/>
    </xf>
    <xf numFmtId="49" fontId="4" fillId="16" borderId="7" xfId="0" applyNumberFormat="1" applyFont="1" applyFill="1" applyBorder="1" applyAlignment="1">
      <alignment horizontal="center" vertical="center"/>
    </xf>
    <xf numFmtId="49" fontId="4" fillId="16" borderId="8" xfId="0" applyNumberFormat="1" applyFont="1" applyFill="1" applyBorder="1" applyAlignment="1">
      <alignment horizontal="center" vertical="center"/>
    </xf>
    <xf numFmtId="0" fontId="1" fillId="16" borderId="9" xfId="0" applyFont="1" applyFill="1" applyBorder="1" applyAlignment="1">
      <alignment horizontal="center" vertical="center"/>
    </xf>
    <xf numFmtId="0" fontId="1" fillId="16" borderId="1" xfId="0" applyFont="1" applyFill="1" applyBorder="1" applyAlignment="1">
      <alignment vertical="center"/>
    </xf>
    <xf numFmtId="0" fontId="0" fillId="16" borderId="1" xfId="0" applyFill="1" applyBorder="1"/>
    <xf numFmtId="176" fontId="22" fillId="16" borderId="3" xfId="0" applyNumberFormat="1" applyFont="1" applyFill="1" applyBorder="1" applyAlignment="1">
      <alignment vertical="center"/>
    </xf>
    <xf numFmtId="49" fontId="15" fillId="16" borderId="4" xfId="0" applyNumberFormat="1" applyFont="1" applyFill="1" applyBorder="1" applyAlignment="1">
      <alignment horizontal="center" vertical="center"/>
    </xf>
    <xf numFmtId="49" fontId="15" fillId="16" borderId="8" xfId="0" applyNumberFormat="1" applyFont="1" applyFill="1" applyBorder="1" applyAlignment="1">
      <alignment horizontal="center" vertical="center"/>
    </xf>
    <xf numFmtId="49" fontId="15" fillId="0" borderId="4" xfId="0" applyNumberFormat="1" applyFont="1" applyFill="1" applyBorder="1" applyAlignment="1">
      <alignment horizontal="center" vertical="center"/>
    </xf>
    <xf numFmtId="49" fontId="15" fillId="0" borderId="8" xfId="0" applyNumberFormat="1" applyFont="1" applyFill="1" applyBorder="1" applyAlignment="1">
      <alignment horizontal="center" vertical="center"/>
    </xf>
    <xf numFmtId="49" fontId="15" fillId="0" borderId="9" xfId="0" applyNumberFormat="1" applyFont="1" applyFill="1" applyBorder="1" applyAlignment="1">
      <alignment vertical="center" wrapText="1"/>
    </xf>
    <xf numFmtId="49" fontId="23" fillId="0" borderId="7" xfId="0" applyNumberFormat="1" applyFont="1" applyFill="1" applyBorder="1" applyAlignment="1">
      <alignment horizontal="center" vertical="center"/>
    </xf>
    <xf numFmtId="49" fontId="24" fillId="0" borderId="8" xfId="0" applyNumberFormat="1" applyFont="1" applyFill="1" applyBorder="1" applyAlignment="1">
      <alignment horizontal="center" vertical="center"/>
    </xf>
    <xf numFmtId="0" fontId="15" fillId="0" borderId="9" xfId="0" applyFont="1" applyFill="1" applyBorder="1" applyAlignment="1">
      <alignment horizontal="center" vertical="center"/>
    </xf>
    <xf numFmtId="49" fontId="15" fillId="0" borderId="3" xfId="0" applyNumberFormat="1" applyFont="1" applyFill="1" applyBorder="1" applyAlignment="1">
      <alignment horizontal="center" vertical="center"/>
    </xf>
    <xf numFmtId="177" fontId="22" fillId="0" borderId="3" xfId="0" applyNumberFormat="1" applyFont="1" applyFill="1" applyBorder="1" applyAlignment="1">
      <alignment vertical="center"/>
    </xf>
    <xf numFmtId="49" fontId="15" fillId="0" borderId="3" xfId="0" applyNumberFormat="1" applyFont="1" applyFill="1" applyBorder="1" applyAlignment="1">
      <alignment horizontal="left" vertical="center" wrapText="1"/>
    </xf>
    <xf numFmtId="176" fontId="1" fillId="15" borderId="8" xfId="0" applyNumberFormat="1" applyFont="1" applyFill="1" applyBorder="1" applyAlignment="1">
      <alignment horizontal="center" vertical="center"/>
    </xf>
    <xf numFmtId="49" fontId="1" fillId="16" borderId="3" xfId="0" applyNumberFormat="1" applyFont="1" applyFill="1" applyBorder="1" applyAlignment="1">
      <alignment horizontal="left" vertical="center"/>
    </xf>
    <xf numFmtId="49" fontId="7" fillId="2" borderId="10" xfId="0" quotePrefix="1" applyNumberFormat="1" applyFont="1" applyFill="1" applyBorder="1" applyAlignment="1">
      <alignment vertical="top"/>
    </xf>
    <xf numFmtId="176" fontId="22" fillId="0" borderId="3" xfId="0" applyNumberFormat="1" applyFont="1" applyFill="1" applyBorder="1" applyAlignment="1">
      <alignment vertical="center"/>
    </xf>
  </cellXfs>
  <cellStyles count="23">
    <cellStyle name="20% - アクセント 1 2" xfId="3" xr:uid="{00000000-0005-0000-0000-000000000000}"/>
    <cellStyle name="20% - アクセント 2 2" xfId="4" xr:uid="{00000000-0005-0000-0000-000001000000}"/>
    <cellStyle name="20% - アクセント 3 2" xfId="5" xr:uid="{00000000-0005-0000-0000-000002000000}"/>
    <cellStyle name="20% - アクセント 4 2" xfId="6" xr:uid="{00000000-0005-0000-0000-000003000000}"/>
    <cellStyle name="20% - アクセント 5 2" xfId="7" xr:uid="{00000000-0005-0000-0000-000004000000}"/>
    <cellStyle name="20% - アクセント 6 2" xfId="8" xr:uid="{00000000-0005-0000-0000-000005000000}"/>
    <cellStyle name="40% - アクセント 1 2" xfId="9" xr:uid="{00000000-0005-0000-0000-000006000000}"/>
    <cellStyle name="40% - アクセント 2 2" xfId="10" xr:uid="{00000000-0005-0000-0000-000007000000}"/>
    <cellStyle name="40% - アクセント 3 2" xfId="11" xr:uid="{00000000-0005-0000-0000-000008000000}"/>
    <cellStyle name="40% - アクセント 4 2" xfId="12" xr:uid="{00000000-0005-0000-0000-000009000000}"/>
    <cellStyle name="40% - アクセント 5 2" xfId="13" xr:uid="{00000000-0005-0000-0000-00000A000000}"/>
    <cellStyle name="40% - アクセント 6 2" xfId="14" xr:uid="{00000000-0005-0000-0000-00000B000000}"/>
    <cellStyle name="60% - アクセント 1 2" xfId="15" xr:uid="{00000000-0005-0000-0000-00000C000000}"/>
    <cellStyle name="60% - アクセント 2 2" xfId="16" xr:uid="{00000000-0005-0000-0000-00000D000000}"/>
    <cellStyle name="60% - アクセント 3 2" xfId="17" xr:uid="{00000000-0005-0000-0000-00000E000000}"/>
    <cellStyle name="60% - アクセント 4 2" xfId="18" xr:uid="{00000000-0005-0000-0000-00000F000000}"/>
    <cellStyle name="60% - アクセント 5 2" xfId="19" xr:uid="{00000000-0005-0000-0000-000010000000}"/>
    <cellStyle name="60% - アクセント 6 2" xfId="20" xr:uid="{00000000-0005-0000-0000-000011000000}"/>
    <cellStyle name="Hyperlink" xfId="1" xr:uid="{00000000-0005-0000-0000-000012000000}"/>
    <cellStyle name="どちらでもない 2" xfId="21" xr:uid="{00000000-0005-0000-0000-000013000000}"/>
    <cellStyle name="標準" xfId="0" builtinId="0"/>
    <cellStyle name="標準 2" xfId="22" xr:uid="{00000000-0005-0000-0000-000015000000}"/>
    <cellStyle name="標準 3" xfId="2" xr:uid="{00000000-0005-0000-0000-000016000000}"/>
  </cellStyles>
  <dxfs count="6">
    <dxf>
      <font>
        <color rgb="FFFF0000"/>
      </font>
    </dxf>
    <dxf>
      <font>
        <color rgb="FFFF0000"/>
      </font>
    </dxf>
    <dxf>
      <font>
        <color rgb="FFFF0000"/>
      </font>
    </dxf>
    <dxf>
      <font>
        <color rgb="FFFF0000"/>
      </font>
    </dxf>
    <dxf>
      <font>
        <color rgb="FFFF0000"/>
      </font>
    </dxf>
    <dxf>
      <font>
        <color rgb="FFFF0000"/>
      </font>
    </dxf>
  </dxfs>
  <tableStyles count="0"/>
  <colors>
    <indexedColors>
      <rgbColor rgb="FF000000"/>
      <rgbColor rgb="FFFFFFFF"/>
      <rgbColor rgb="FFFF0000"/>
      <rgbColor rgb="FF00FF00"/>
      <rgbColor rgb="FF0000FF"/>
      <rgbColor rgb="FFFFFF00"/>
      <rgbColor rgb="FFFF00FF"/>
      <rgbColor rgb="FF00FFFF"/>
      <rgbColor rgb="FF000000"/>
      <rgbColor rgb="FFFFFFFF"/>
      <rgbColor rgb="FFAAAAAA"/>
      <rgbColor rgb="FFCCFFCC"/>
      <rgbColor rgb="FFFFFF99"/>
      <rgbColor rgb="FF0000D4"/>
      <rgbColor rgb="FFFF0000"/>
      <rgbColor rgb="FFF20884"/>
      <rgbColor rgb="FFDD0806"/>
      <rgbColor rgb="FFFF2600"/>
      <rgbColor rgb="FF99403D"/>
      <rgbColor rgb="FF0000FF"/>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11</xdr:col>
      <xdr:colOff>854739</xdr:colOff>
      <xdr:row>62</xdr:row>
      <xdr:rowOff>160075</xdr:rowOff>
    </xdr:from>
    <xdr:to>
      <xdr:col>11</xdr:col>
      <xdr:colOff>2922296</xdr:colOff>
      <xdr:row>80</xdr:row>
      <xdr:rowOff>1</xdr:rowOff>
    </xdr:to>
    <xdr:pic>
      <xdr:nvPicPr>
        <xdr:cNvPr id="2" name="図 1">
          <a:extLst>
            <a:ext uri="{FF2B5EF4-FFF2-40B4-BE49-F238E27FC236}">
              <a16:creationId xmlns:a16="http://schemas.microsoft.com/office/drawing/2014/main" id="{100E1DB3-912D-49DA-BD8F-51039C2B00D4}"/>
            </a:ext>
          </a:extLst>
        </xdr:cNvPr>
        <xdr:cNvPicPr>
          <a:picLocks noChangeAspect="1"/>
        </xdr:cNvPicPr>
      </xdr:nvPicPr>
      <xdr:blipFill>
        <a:blip xmlns:r="http://schemas.openxmlformats.org/officeDocument/2006/relationships" r:embed="rId1"/>
        <a:stretch>
          <a:fillRect/>
        </a:stretch>
      </xdr:blipFill>
      <xdr:spPr>
        <a:xfrm>
          <a:off x="7642889" y="11297975"/>
          <a:ext cx="2067557" cy="2811726"/>
        </a:xfrm>
        <a:prstGeom prst="rect">
          <a:avLst/>
        </a:prstGeom>
      </xdr:spPr>
    </xdr:pic>
    <xdr:clientData/>
  </xdr:twoCellAnchor>
  <xdr:twoCellAnchor editAs="oneCell">
    <xdr:from>
      <xdr:col>3</xdr:col>
      <xdr:colOff>233266</xdr:colOff>
      <xdr:row>63</xdr:row>
      <xdr:rowOff>11043</xdr:rowOff>
    </xdr:from>
    <xdr:to>
      <xdr:col>3</xdr:col>
      <xdr:colOff>2300255</xdr:colOff>
      <xdr:row>80</xdr:row>
      <xdr:rowOff>13201</xdr:rowOff>
    </xdr:to>
    <xdr:pic>
      <xdr:nvPicPr>
        <xdr:cNvPr id="3" name="図 2">
          <a:extLst>
            <a:ext uri="{FF2B5EF4-FFF2-40B4-BE49-F238E27FC236}">
              <a16:creationId xmlns:a16="http://schemas.microsoft.com/office/drawing/2014/main" id="{E81CB440-A0C1-41D7-8AD9-2063A715C290}"/>
            </a:ext>
          </a:extLst>
        </xdr:cNvPr>
        <xdr:cNvPicPr>
          <a:picLocks noChangeAspect="1"/>
        </xdr:cNvPicPr>
      </xdr:nvPicPr>
      <xdr:blipFill>
        <a:blip xmlns:r="http://schemas.openxmlformats.org/officeDocument/2006/relationships" r:embed="rId2"/>
        <a:stretch>
          <a:fillRect/>
        </a:stretch>
      </xdr:blipFill>
      <xdr:spPr>
        <a:xfrm>
          <a:off x="995266" y="11314043"/>
          <a:ext cx="2066989" cy="2808858"/>
        </a:xfrm>
        <a:prstGeom prst="rect">
          <a:avLst/>
        </a:prstGeom>
      </xdr:spPr>
    </xdr:pic>
    <xdr:clientData/>
  </xdr:twoCellAnchor>
  <xdr:twoCellAnchor editAs="oneCell">
    <xdr:from>
      <xdr:col>3</xdr:col>
      <xdr:colOff>2517928</xdr:colOff>
      <xdr:row>63</xdr:row>
      <xdr:rowOff>17522</xdr:rowOff>
    </xdr:from>
    <xdr:to>
      <xdr:col>8</xdr:col>
      <xdr:colOff>99842</xdr:colOff>
      <xdr:row>80</xdr:row>
      <xdr:rowOff>0</xdr:rowOff>
    </xdr:to>
    <xdr:pic>
      <xdr:nvPicPr>
        <xdr:cNvPr id="4" name="図 3">
          <a:extLst>
            <a:ext uri="{FF2B5EF4-FFF2-40B4-BE49-F238E27FC236}">
              <a16:creationId xmlns:a16="http://schemas.microsoft.com/office/drawing/2014/main" id="{70D67D36-AA4C-4C6F-A600-686BCC12896B}"/>
            </a:ext>
          </a:extLst>
        </xdr:cNvPr>
        <xdr:cNvPicPr>
          <a:picLocks noChangeAspect="1"/>
        </xdr:cNvPicPr>
      </xdr:nvPicPr>
      <xdr:blipFill>
        <a:blip xmlns:r="http://schemas.openxmlformats.org/officeDocument/2006/relationships" r:embed="rId3"/>
        <a:stretch>
          <a:fillRect/>
        </a:stretch>
      </xdr:blipFill>
      <xdr:spPr>
        <a:xfrm>
          <a:off x="3279928" y="11320522"/>
          <a:ext cx="2058664" cy="2789178"/>
        </a:xfrm>
        <a:prstGeom prst="rect">
          <a:avLst/>
        </a:prstGeom>
      </xdr:spPr>
    </xdr:pic>
    <xdr:clientData/>
  </xdr:twoCellAnchor>
  <xdr:twoCellAnchor editAs="oneCell">
    <xdr:from>
      <xdr:col>8</xdr:col>
      <xdr:colOff>213619</xdr:colOff>
      <xdr:row>63</xdr:row>
      <xdr:rowOff>902</xdr:rowOff>
    </xdr:from>
    <xdr:to>
      <xdr:col>11</xdr:col>
      <xdr:colOff>719235</xdr:colOff>
      <xdr:row>79</xdr:row>
      <xdr:rowOff>154609</xdr:rowOff>
    </xdr:to>
    <xdr:pic>
      <xdr:nvPicPr>
        <xdr:cNvPr id="5" name="図 4">
          <a:extLst>
            <a:ext uri="{FF2B5EF4-FFF2-40B4-BE49-F238E27FC236}">
              <a16:creationId xmlns:a16="http://schemas.microsoft.com/office/drawing/2014/main" id="{063994F9-D0E3-4F16-94C6-CE100FB55873}"/>
            </a:ext>
          </a:extLst>
        </xdr:cNvPr>
        <xdr:cNvPicPr>
          <a:picLocks noChangeAspect="1"/>
        </xdr:cNvPicPr>
      </xdr:nvPicPr>
      <xdr:blipFill>
        <a:blip xmlns:r="http://schemas.openxmlformats.org/officeDocument/2006/relationships" r:embed="rId4"/>
        <a:stretch>
          <a:fillRect/>
        </a:stretch>
      </xdr:blipFill>
      <xdr:spPr>
        <a:xfrm>
          <a:off x="5452369" y="11303902"/>
          <a:ext cx="2055016" cy="2795307"/>
        </a:xfrm>
        <a:prstGeom prst="rect">
          <a:avLst/>
        </a:prstGeom>
      </xdr:spPr>
    </xdr:pic>
    <xdr:clientData/>
  </xdr:twoCellAnchor>
  <xdr:oneCellAnchor>
    <xdr:from>
      <xdr:col>3</xdr:col>
      <xdr:colOff>640521</xdr:colOff>
      <xdr:row>61</xdr:row>
      <xdr:rowOff>127000</xdr:rowOff>
    </xdr:from>
    <xdr:ext cx="877957" cy="141064"/>
    <xdr:sp macro="" textlink="">
      <xdr:nvSpPr>
        <xdr:cNvPr id="6" name="テキスト ボックス 5">
          <a:extLst>
            <a:ext uri="{FF2B5EF4-FFF2-40B4-BE49-F238E27FC236}">
              <a16:creationId xmlns:a16="http://schemas.microsoft.com/office/drawing/2014/main" id="{21AB9774-4D2F-41E4-A428-91E06CA5EEDF}"/>
            </a:ext>
          </a:extLst>
        </xdr:cNvPr>
        <xdr:cNvSpPr txBox="1"/>
      </xdr:nvSpPr>
      <xdr:spPr>
        <a:xfrm>
          <a:off x="1402521" y="11099800"/>
          <a:ext cx="877957" cy="141064"/>
        </a:xfrm>
        <a:prstGeom prst="rect">
          <a:avLst/>
        </a:prstGeom>
        <a:solidFill>
          <a:schemeClr val="bg1"/>
        </a:solidFill>
        <a:ln w="12700" cap="flat">
          <a:solidFill>
            <a:schemeClr val="bg2"/>
          </a:solid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0" tIns="0" rIns="0" bIns="0" numCol="1" spcCol="38100" rtlCol="0" anchor="t">
          <a:spAutoFit/>
        </a:bodyPr>
        <a:lstStyle/>
        <a:p>
          <a:pPr marL="0" marR="0" indent="0" algn="ctr" defTabSz="914400" rtl="0" fontAlgn="auto" latinLnBrk="0" hangingPunct="0">
            <a:lnSpc>
              <a:spcPct val="100000"/>
            </a:lnSpc>
            <a:spcBef>
              <a:spcPts val="0"/>
            </a:spcBef>
            <a:spcAft>
              <a:spcPts val="0"/>
            </a:spcAft>
            <a:buClrTx/>
            <a:buSzTx/>
            <a:buFontTx/>
            <a:buNone/>
            <a:tabLst/>
          </a:pPr>
          <a:r>
            <a:rPr kumimoji="0" lang="ja-JP" altLang="en-US" sz="1100" b="0" i="0" u="none" strike="noStrike" cap="none" spc="0" normalizeH="0" baseline="0">
              <a:ln>
                <a:noFill/>
              </a:ln>
              <a:solidFill>
                <a:srgbClr val="000000"/>
              </a:solidFill>
              <a:effectLst/>
              <a:uFillTx/>
              <a:latin typeface="+mn-lt"/>
              <a:ea typeface="+mn-ea"/>
              <a:cs typeface="+mn-cs"/>
              <a:sym typeface="ヒラギノ角ゴ ProN W3"/>
            </a:rPr>
            <a:t>参考</a:t>
          </a:r>
          <a:r>
            <a:rPr kumimoji="0" lang="en-US" altLang="ja-JP" sz="1100" b="0" i="0" u="none" strike="noStrike" cap="none" spc="0" normalizeH="0" baseline="0">
              <a:ln>
                <a:noFill/>
              </a:ln>
              <a:solidFill>
                <a:srgbClr val="000000"/>
              </a:solidFill>
              <a:effectLst/>
              <a:uFillTx/>
              <a:latin typeface="+mn-lt"/>
              <a:ea typeface="+mn-ea"/>
              <a:cs typeface="+mn-cs"/>
              <a:sym typeface="ヒラギノ角ゴ ProN W3"/>
            </a:rPr>
            <a:t>1</a:t>
          </a:r>
          <a:endParaRPr kumimoji="0" lang="ja-JP" altLang="en-US" sz="1100" b="0" i="0" u="none" strike="noStrike" cap="none" spc="0" normalizeH="0" baseline="0">
            <a:ln>
              <a:noFill/>
            </a:ln>
            <a:solidFill>
              <a:srgbClr val="000000"/>
            </a:solidFill>
            <a:effectLst/>
            <a:uFillTx/>
            <a:latin typeface="+mn-lt"/>
            <a:ea typeface="+mn-ea"/>
            <a:cs typeface="+mn-cs"/>
            <a:sym typeface="ヒラギノ角ゴ ProN W3"/>
          </a:endParaRPr>
        </a:p>
      </xdr:txBody>
    </xdr:sp>
    <xdr:clientData/>
  </xdr:oneCellAnchor>
  <xdr:oneCellAnchor>
    <xdr:from>
      <xdr:col>4</xdr:col>
      <xdr:colOff>27609</xdr:colOff>
      <xdr:row>61</xdr:row>
      <xdr:rowOff>115957</xdr:rowOff>
    </xdr:from>
    <xdr:ext cx="877957" cy="141064"/>
    <xdr:sp macro="" textlink="">
      <xdr:nvSpPr>
        <xdr:cNvPr id="7" name="テキスト ボックス 6">
          <a:extLst>
            <a:ext uri="{FF2B5EF4-FFF2-40B4-BE49-F238E27FC236}">
              <a16:creationId xmlns:a16="http://schemas.microsoft.com/office/drawing/2014/main" id="{0065E8A7-6D3D-4304-8AD6-E1F21EEF1906}"/>
            </a:ext>
          </a:extLst>
        </xdr:cNvPr>
        <xdr:cNvSpPr txBox="1"/>
      </xdr:nvSpPr>
      <xdr:spPr>
        <a:xfrm>
          <a:off x="3863009" y="11088757"/>
          <a:ext cx="877957" cy="141064"/>
        </a:xfrm>
        <a:prstGeom prst="rect">
          <a:avLst/>
        </a:prstGeom>
        <a:solidFill>
          <a:schemeClr val="bg1"/>
        </a:solidFill>
        <a:ln w="12700" cap="flat">
          <a:solidFill>
            <a:schemeClr val="bg2"/>
          </a:solid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0" tIns="0" rIns="0" bIns="0" numCol="1" spcCol="38100" rtlCol="0" anchor="t">
          <a:spAutoFit/>
        </a:bodyPr>
        <a:lstStyle/>
        <a:p>
          <a:pPr marL="0" marR="0" indent="0" algn="ctr" defTabSz="914400" rtl="0" fontAlgn="auto" latinLnBrk="0" hangingPunct="0">
            <a:lnSpc>
              <a:spcPct val="100000"/>
            </a:lnSpc>
            <a:spcBef>
              <a:spcPts val="0"/>
            </a:spcBef>
            <a:spcAft>
              <a:spcPts val="0"/>
            </a:spcAft>
            <a:buClrTx/>
            <a:buSzTx/>
            <a:buFontTx/>
            <a:buNone/>
            <a:tabLst/>
          </a:pPr>
          <a:r>
            <a:rPr kumimoji="0" lang="ja-JP" altLang="en-US" sz="1100" b="0" i="0" u="none" strike="noStrike" cap="none" spc="0" normalizeH="0" baseline="0">
              <a:ln>
                <a:noFill/>
              </a:ln>
              <a:solidFill>
                <a:srgbClr val="000000"/>
              </a:solidFill>
              <a:effectLst/>
              <a:uFillTx/>
              <a:latin typeface="+mn-lt"/>
              <a:ea typeface="+mn-ea"/>
              <a:cs typeface="+mn-cs"/>
              <a:sym typeface="ヒラギノ角ゴ ProN W3"/>
            </a:rPr>
            <a:t>参考</a:t>
          </a:r>
          <a:r>
            <a:rPr kumimoji="0" lang="en-US" altLang="ja-JP" sz="1100" b="0" i="0" u="none" strike="noStrike" cap="none" spc="0" normalizeH="0" baseline="0">
              <a:ln>
                <a:noFill/>
              </a:ln>
              <a:solidFill>
                <a:srgbClr val="000000"/>
              </a:solidFill>
              <a:effectLst/>
              <a:uFillTx/>
              <a:latin typeface="+mn-lt"/>
              <a:ea typeface="+mn-ea"/>
              <a:cs typeface="+mn-cs"/>
              <a:sym typeface="ヒラギノ角ゴ ProN W3"/>
            </a:rPr>
            <a:t>2</a:t>
          </a:r>
          <a:endParaRPr kumimoji="0" lang="ja-JP" altLang="en-US" sz="1100" b="0" i="0" u="none" strike="noStrike" cap="none" spc="0" normalizeH="0" baseline="0">
            <a:ln>
              <a:noFill/>
            </a:ln>
            <a:solidFill>
              <a:srgbClr val="000000"/>
            </a:solidFill>
            <a:effectLst/>
            <a:uFillTx/>
            <a:latin typeface="+mn-lt"/>
            <a:ea typeface="+mn-ea"/>
            <a:cs typeface="+mn-cs"/>
            <a:sym typeface="ヒラギノ角ゴ ProN W3"/>
          </a:endParaRPr>
        </a:p>
      </xdr:txBody>
    </xdr:sp>
    <xdr:clientData/>
  </xdr:oneCellAnchor>
  <xdr:oneCellAnchor>
    <xdr:from>
      <xdr:col>9</xdr:col>
      <xdr:colOff>242956</xdr:colOff>
      <xdr:row>61</xdr:row>
      <xdr:rowOff>115957</xdr:rowOff>
    </xdr:from>
    <xdr:ext cx="877957" cy="141064"/>
    <xdr:sp macro="" textlink="">
      <xdr:nvSpPr>
        <xdr:cNvPr id="8" name="テキスト ボックス 7">
          <a:extLst>
            <a:ext uri="{FF2B5EF4-FFF2-40B4-BE49-F238E27FC236}">
              <a16:creationId xmlns:a16="http://schemas.microsoft.com/office/drawing/2014/main" id="{47AEA960-9D34-42F5-89D3-E96585DDE6AD}"/>
            </a:ext>
          </a:extLst>
        </xdr:cNvPr>
        <xdr:cNvSpPr txBox="1"/>
      </xdr:nvSpPr>
      <xdr:spPr>
        <a:xfrm>
          <a:off x="6059556" y="11088757"/>
          <a:ext cx="877957" cy="141064"/>
        </a:xfrm>
        <a:prstGeom prst="rect">
          <a:avLst/>
        </a:prstGeom>
        <a:solidFill>
          <a:schemeClr val="bg1"/>
        </a:solidFill>
        <a:ln w="12700" cap="flat">
          <a:solidFill>
            <a:schemeClr val="bg2"/>
          </a:solid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0" tIns="0" rIns="0" bIns="0" numCol="1" spcCol="38100" rtlCol="0" anchor="t">
          <a:spAutoFit/>
        </a:bodyPr>
        <a:lstStyle/>
        <a:p>
          <a:pPr marL="0" marR="0" indent="0" algn="ctr" defTabSz="914400" rtl="0" fontAlgn="auto" latinLnBrk="0" hangingPunct="0">
            <a:lnSpc>
              <a:spcPct val="100000"/>
            </a:lnSpc>
            <a:spcBef>
              <a:spcPts val="0"/>
            </a:spcBef>
            <a:spcAft>
              <a:spcPts val="0"/>
            </a:spcAft>
            <a:buClrTx/>
            <a:buSzTx/>
            <a:buFontTx/>
            <a:buNone/>
            <a:tabLst/>
          </a:pPr>
          <a:r>
            <a:rPr kumimoji="0" lang="ja-JP" altLang="en-US" sz="1100" b="0" i="0" u="none" strike="noStrike" cap="none" spc="0" normalizeH="0" baseline="0">
              <a:ln>
                <a:noFill/>
              </a:ln>
              <a:solidFill>
                <a:srgbClr val="000000"/>
              </a:solidFill>
              <a:effectLst/>
              <a:uFillTx/>
              <a:latin typeface="+mn-lt"/>
              <a:ea typeface="+mn-ea"/>
              <a:cs typeface="+mn-cs"/>
              <a:sym typeface="ヒラギノ角ゴ ProN W3"/>
            </a:rPr>
            <a:t>参考</a:t>
          </a:r>
          <a:r>
            <a:rPr kumimoji="0" lang="en-US" altLang="ja-JP" sz="1100" b="0" i="0" u="none" strike="noStrike" cap="none" spc="0" normalizeH="0" baseline="0">
              <a:ln>
                <a:noFill/>
              </a:ln>
              <a:solidFill>
                <a:srgbClr val="000000"/>
              </a:solidFill>
              <a:effectLst/>
              <a:uFillTx/>
              <a:latin typeface="+mn-lt"/>
              <a:ea typeface="+mn-ea"/>
              <a:cs typeface="+mn-cs"/>
              <a:sym typeface="ヒラギノ角ゴ ProN W3"/>
            </a:rPr>
            <a:t>3</a:t>
          </a:r>
          <a:endParaRPr kumimoji="0" lang="ja-JP" altLang="en-US" sz="1100" b="0" i="0" u="none" strike="noStrike" cap="none" spc="0" normalizeH="0" baseline="0">
            <a:ln>
              <a:noFill/>
            </a:ln>
            <a:solidFill>
              <a:srgbClr val="000000"/>
            </a:solidFill>
            <a:effectLst/>
            <a:uFillTx/>
            <a:latin typeface="+mn-lt"/>
            <a:ea typeface="+mn-ea"/>
            <a:cs typeface="+mn-cs"/>
            <a:sym typeface="ヒラギノ角ゴ ProN W3"/>
          </a:endParaRPr>
        </a:p>
      </xdr:txBody>
    </xdr:sp>
    <xdr:clientData/>
  </xdr:oneCellAnchor>
  <xdr:oneCellAnchor>
    <xdr:from>
      <xdr:col>11</xdr:col>
      <xdr:colOff>1452217</xdr:colOff>
      <xdr:row>61</xdr:row>
      <xdr:rowOff>115957</xdr:rowOff>
    </xdr:from>
    <xdr:ext cx="877957" cy="141064"/>
    <xdr:sp macro="" textlink="">
      <xdr:nvSpPr>
        <xdr:cNvPr id="9" name="テキスト ボックス 8">
          <a:extLst>
            <a:ext uri="{FF2B5EF4-FFF2-40B4-BE49-F238E27FC236}">
              <a16:creationId xmlns:a16="http://schemas.microsoft.com/office/drawing/2014/main" id="{34F3B103-CC56-47B9-ACA7-646CCAB98947}"/>
            </a:ext>
          </a:extLst>
        </xdr:cNvPr>
        <xdr:cNvSpPr txBox="1"/>
      </xdr:nvSpPr>
      <xdr:spPr>
        <a:xfrm>
          <a:off x="8240367" y="11088757"/>
          <a:ext cx="877957" cy="141064"/>
        </a:xfrm>
        <a:prstGeom prst="rect">
          <a:avLst/>
        </a:prstGeom>
        <a:solidFill>
          <a:schemeClr val="bg1"/>
        </a:solidFill>
        <a:ln w="12700" cap="flat">
          <a:solidFill>
            <a:schemeClr val="bg2"/>
          </a:solid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0" tIns="0" rIns="0" bIns="0" numCol="1" spcCol="38100" rtlCol="0" anchor="t">
          <a:spAutoFit/>
        </a:bodyPr>
        <a:lstStyle/>
        <a:p>
          <a:pPr marL="0" marR="0" indent="0" algn="ctr" defTabSz="914400" rtl="0" fontAlgn="auto" latinLnBrk="0" hangingPunct="0">
            <a:lnSpc>
              <a:spcPct val="100000"/>
            </a:lnSpc>
            <a:spcBef>
              <a:spcPts val="0"/>
            </a:spcBef>
            <a:spcAft>
              <a:spcPts val="0"/>
            </a:spcAft>
            <a:buClrTx/>
            <a:buSzTx/>
            <a:buFontTx/>
            <a:buNone/>
            <a:tabLst/>
          </a:pPr>
          <a:r>
            <a:rPr kumimoji="0" lang="ja-JP" altLang="en-US" sz="1100" b="0" i="0" u="none" strike="noStrike" cap="none" spc="0" normalizeH="0" baseline="0">
              <a:ln>
                <a:noFill/>
              </a:ln>
              <a:solidFill>
                <a:srgbClr val="000000"/>
              </a:solidFill>
              <a:effectLst/>
              <a:uFillTx/>
              <a:latin typeface="+mn-lt"/>
              <a:ea typeface="+mn-ea"/>
              <a:cs typeface="+mn-cs"/>
              <a:sym typeface="ヒラギノ角ゴ ProN W3"/>
            </a:rPr>
            <a:t>参考</a:t>
          </a:r>
          <a:r>
            <a:rPr kumimoji="0" lang="en-US" altLang="ja-JP" sz="1100" b="0" i="0" u="none" strike="noStrike" cap="none" spc="0" normalizeH="0" baseline="0">
              <a:ln>
                <a:noFill/>
              </a:ln>
              <a:solidFill>
                <a:srgbClr val="000000"/>
              </a:solidFill>
              <a:effectLst/>
              <a:uFillTx/>
              <a:latin typeface="+mn-lt"/>
              <a:ea typeface="+mn-ea"/>
              <a:cs typeface="+mn-cs"/>
              <a:sym typeface="ヒラギノ角ゴ ProN W3"/>
            </a:rPr>
            <a:t>4</a:t>
          </a:r>
          <a:endParaRPr kumimoji="0" lang="ja-JP" altLang="en-US" sz="1100" b="0" i="0" u="none" strike="noStrike" cap="none" spc="0" normalizeH="0" baseline="0">
            <a:ln>
              <a:noFill/>
            </a:ln>
            <a:solidFill>
              <a:srgbClr val="000000"/>
            </a:solidFill>
            <a:effectLst/>
            <a:uFillTx/>
            <a:latin typeface="+mn-lt"/>
            <a:ea typeface="+mn-ea"/>
            <a:cs typeface="+mn-cs"/>
            <a:sym typeface="ヒラギノ角ゴ ProN W3"/>
          </a:endParaRP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11</xdr:col>
      <xdr:colOff>854739</xdr:colOff>
      <xdr:row>62</xdr:row>
      <xdr:rowOff>160075</xdr:rowOff>
    </xdr:from>
    <xdr:to>
      <xdr:col>11</xdr:col>
      <xdr:colOff>2922296</xdr:colOff>
      <xdr:row>80</xdr:row>
      <xdr:rowOff>1</xdr:rowOff>
    </xdr:to>
    <xdr:pic>
      <xdr:nvPicPr>
        <xdr:cNvPr id="4" name="図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7646478" y="11159379"/>
          <a:ext cx="2067557" cy="2821665"/>
        </a:xfrm>
        <a:prstGeom prst="rect">
          <a:avLst/>
        </a:prstGeom>
      </xdr:spPr>
    </xdr:pic>
    <xdr:clientData/>
  </xdr:twoCellAnchor>
  <xdr:twoCellAnchor editAs="oneCell">
    <xdr:from>
      <xdr:col>3</xdr:col>
      <xdr:colOff>233266</xdr:colOff>
      <xdr:row>63</xdr:row>
      <xdr:rowOff>11043</xdr:rowOff>
    </xdr:from>
    <xdr:to>
      <xdr:col>3</xdr:col>
      <xdr:colOff>2300255</xdr:colOff>
      <xdr:row>80</xdr:row>
      <xdr:rowOff>13201</xdr:rowOff>
    </xdr:to>
    <xdr:pic>
      <xdr:nvPicPr>
        <xdr:cNvPr id="5" name="図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stretch>
          <a:fillRect/>
        </a:stretch>
      </xdr:blipFill>
      <xdr:spPr>
        <a:xfrm>
          <a:off x="995266" y="11176000"/>
          <a:ext cx="2066989" cy="2818245"/>
        </a:xfrm>
        <a:prstGeom prst="rect">
          <a:avLst/>
        </a:prstGeom>
      </xdr:spPr>
    </xdr:pic>
    <xdr:clientData/>
  </xdr:twoCellAnchor>
  <xdr:twoCellAnchor editAs="oneCell">
    <xdr:from>
      <xdr:col>3</xdr:col>
      <xdr:colOff>2517928</xdr:colOff>
      <xdr:row>63</xdr:row>
      <xdr:rowOff>17522</xdr:rowOff>
    </xdr:from>
    <xdr:to>
      <xdr:col>8</xdr:col>
      <xdr:colOff>99842</xdr:colOff>
      <xdr:row>80</xdr:row>
      <xdr:rowOff>0</xdr:rowOff>
    </xdr:to>
    <xdr:pic>
      <xdr:nvPicPr>
        <xdr:cNvPr id="6" name="図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3279928" y="11182479"/>
          <a:ext cx="2060044" cy="2798565"/>
        </a:xfrm>
        <a:prstGeom prst="rect">
          <a:avLst/>
        </a:prstGeom>
      </xdr:spPr>
    </xdr:pic>
    <xdr:clientData/>
  </xdr:twoCellAnchor>
  <xdr:twoCellAnchor editAs="oneCell">
    <xdr:from>
      <xdr:col>8</xdr:col>
      <xdr:colOff>213619</xdr:colOff>
      <xdr:row>63</xdr:row>
      <xdr:rowOff>902</xdr:rowOff>
    </xdr:from>
    <xdr:to>
      <xdr:col>11</xdr:col>
      <xdr:colOff>719235</xdr:colOff>
      <xdr:row>79</xdr:row>
      <xdr:rowOff>154609</xdr:rowOff>
    </xdr:to>
    <xdr:pic>
      <xdr:nvPicPr>
        <xdr:cNvPr id="7" name="図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4"/>
        <a:stretch>
          <a:fillRect/>
        </a:stretch>
      </xdr:blipFill>
      <xdr:spPr>
        <a:xfrm>
          <a:off x="5453749" y="11165859"/>
          <a:ext cx="2057225" cy="2804141"/>
        </a:xfrm>
        <a:prstGeom prst="rect">
          <a:avLst/>
        </a:prstGeom>
      </xdr:spPr>
    </xdr:pic>
    <xdr:clientData/>
  </xdr:twoCellAnchor>
  <xdr:oneCellAnchor>
    <xdr:from>
      <xdr:col>3</xdr:col>
      <xdr:colOff>640521</xdr:colOff>
      <xdr:row>61</xdr:row>
      <xdr:rowOff>127000</xdr:rowOff>
    </xdr:from>
    <xdr:ext cx="877957" cy="141064"/>
    <xdr:sp macro="" textlink="">
      <xdr:nvSpPr>
        <xdr:cNvPr id="8" name="テキスト ボックス 7">
          <a:extLst>
            <a:ext uri="{FF2B5EF4-FFF2-40B4-BE49-F238E27FC236}">
              <a16:creationId xmlns:a16="http://schemas.microsoft.com/office/drawing/2014/main" id="{00000000-0008-0000-0000-000008000000}"/>
            </a:ext>
          </a:extLst>
        </xdr:cNvPr>
        <xdr:cNvSpPr txBox="1"/>
      </xdr:nvSpPr>
      <xdr:spPr>
        <a:xfrm>
          <a:off x="1402521" y="10960652"/>
          <a:ext cx="877957" cy="141064"/>
        </a:xfrm>
        <a:prstGeom prst="rect">
          <a:avLst/>
        </a:prstGeom>
        <a:solidFill>
          <a:schemeClr val="bg1"/>
        </a:solidFill>
        <a:ln w="12700" cap="flat">
          <a:solidFill>
            <a:schemeClr val="bg2"/>
          </a:solid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0" tIns="0" rIns="0" bIns="0" numCol="1" spcCol="38100" rtlCol="0" anchor="t">
          <a:spAutoFit/>
        </a:bodyPr>
        <a:lstStyle/>
        <a:p>
          <a:pPr marL="0" marR="0" indent="0" algn="ctr" defTabSz="914400" rtl="0" fontAlgn="auto" latinLnBrk="0" hangingPunct="0">
            <a:lnSpc>
              <a:spcPct val="100000"/>
            </a:lnSpc>
            <a:spcBef>
              <a:spcPts val="0"/>
            </a:spcBef>
            <a:spcAft>
              <a:spcPts val="0"/>
            </a:spcAft>
            <a:buClrTx/>
            <a:buSzTx/>
            <a:buFontTx/>
            <a:buNone/>
            <a:tabLst/>
          </a:pPr>
          <a:r>
            <a:rPr kumimoji="0" lang="ja-JP" altLang="en-US" sz="1100" b="0" i="0" u="none" strike="noStrike" cap="none" spc="0" normalizeH="0" baseline="0">
              <a:ln>
                <a:noFill/>
              </a:ln>
              <a:solidFill>
                <a:srgbClr val="000000"/>
              </a:solidFill>
              <a:effectLst/>
              <a:uFillTx/>
              <a:latin typeface="+mn-lt"/>
              <a:ea typeface="+mn-ea"/>
              <a:cs typeface="+mn-cs"/>
              <a:sym typeface="ヒラギノ角ゴ ProN W3"/>
            </a:rPr>
            <a:t>参考</a:t>
          </a:r>
          <a:r>
            <a:rPr kumimoji="0" lang="en-US" altLang="ja-JP" sz="1100" b="0" i="0" u="none" strike="noStrike" cap="none" spc="0" normalizeH="0" baseline="0">
              <a:ln>
                <a:noFill/>
              </a:ln>
              <a:solidFill>
                <a:srgbClr val="000000"/>
              </a:solidFill>
              <a:effectLst/>
              <a:uFillTx/>
              <a:latin typeface="+mn-lt"/>
              <a:ea typeface="+mn-ea"/>
              <a:cs typeface="+mn-cs"/>
              <a:sym typeface="ヒラギノ角ゴ ProN W3"/>
            </a:rPr>
            <a:t>1</a:t>
          </a:r>
          <a:endParaRPr kumimoji="0" lang="ja-JP" altLang="en-US" sz="1100" b="0" i="0" u="none" strike="noStrike" cap="none" spc="0" normalizeH="0" baseline="0">
            <a:ln>
              <a:noFill/>
            </a:ln>
            <a:solidFill>
              <a:srgbClr val="000000"/>
            </a:solidFill>
            <a:effectLst/>
            <a:uFillTx/>
            <a:latin typeface="+mn-lt"/>
            <a:ea typeface="+mn-ea"/>
            <a:cs typeface="+mn-cs"/>
            <a:sym typeface="ヒラギノ角ゴ ProN W3"/>
          </a:endParaRPr>
        </a:p>
      </xdr:txBody>
    </xdr:sp>
    <xdr:clientData/>
  </xdr:oneCellAnchor>
  <xdr:oneCellAnchor>
    <xdr:from>
      <xdr:col>4</xdr:col>
      <xdr:colOff>27609</xdr:colOff>
      <xdr:row>61</xdr:row>
      <xdr:rowOff>115957</xdr:rowOff>
    </xdr:from>
    <xdr:ext cx="877957" cy="141064"/>
    <xdr:sp macro="" textlink="">
      <xdr:nvSpPr>
        <xdr:cNvPr id="10" name="テキスト ボックス 9">
          <a:extLst>
            <a:ext uri="{FF2B5EF4-FFF2-40B4-BE49-F238E27FC236}">
              <a16:creationId xmlns:a16="http://schemas.microsoft.com/office/drawing/2014/main" id="{00000000-0008-0000-0000-00000A000000}"/>
            </a:ext>
          </a:extLst>
        </xdr:cNvPr>
        <xdr:cNvSpPr txBox="1"/>
      </xdr:nvSpPr>
      <xdr:spPr>
        <a:xfrm>
          <a:off x="3865218" y="10949609"/>
          <a:ext cx="877957" cy="141064"/>
        </a:xfrm>
        <a:prstGeom prst="rect">
          <a:avLst/>
        </a:prstGeom>
        <a:solidFill>
          <a:schemeClr val="bg1"/>
        </a:solidFill>
        <a:ln w="12700" cap="flat">
          <a:solidFill>
            <a:schemeClr val="bg2"/>
          </a:solid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0" tIns="0" rIns="0" bIns="0" numCol="1" spcCol="38100" rtlCol="0" anchor="t">
          <a:spAutoFit/>
        </a:bodyPr>
        <a:lstStyle/>
        <a:p>
          <a:pPr marL="0" marR="0" indent="0" algn="ctr" defTabSz="914400" rtl="0" fontAlgn="auto" latinLnBrk="0" hangingPunct="0">
            <a:lnSpc>
              <a:spcPct val="100000"/>
            </a:lnSpc>
            <a:spcBef>
              <a:spcPts val="0"/>
            </a:spcBef>
            <a:spcAft>
              <a:spcPts val="0"/>
            </a:spcAft>
            <a:buClrTx/>
            <a:buSzTx/>
            <a:buFontTx/>
            <a:buNone/>
            <a:tabLst/>
          </a:pPr>
          <a:r>
            <a:rPr kumimoji="0" lang="ja-JP" altLang="en-US" sz="1100" b="0" i="0" u="none" strike="noStrike" cap="none" spc="0" normalizeH="0" baseline="0">
              <a:ln>
                <a:noFill/>
              </a:ln>
              <a:solidFill>
                <a:srgbClr val="000000"/>
              </a:solidFill>
              <a:effectLst/>
              <a:uFillTx/>
              <a:latin typeface="+mn-lt"/>
              <a:ea typeface="+mn-ea"/>
              <a:cs typeface="+mn-cs"/>
              <a:sym typeface="ヒラギノ角ゴ ProN W3"/>
            </a:rPr>
            <a:t>参考</a:t>
          </a:r>
          <a:r>
            <a:rPr kumimoji="0" lang="en-US" altLang="ja-JP" sz="1100" b="0" i="0" u="none" strike="noStrike" cap="none" spc="0" normalizeH="0" baseline="0">
              <a:ln>
                <a:noFill/>
              </a:ln>
              <a:solidFill>
                <a:srgbClr val="000000"/>
              </a:solidFill>
              <a:effectLst/>
              <a:uFillTx/>
              <a:latin typeface="+mn-lt"/>
              <a:ea typeface="+mn-ea"/>
              <a:cs typeface="+mn-cs"/>
              <a:sym typeface="ヒラギノ角ゴ ProN W3"/>
            </a:rPr>
            <a:t>2</a:t>
          </a:r>
          <a:endParaRPr kumimoji="0" lang="ja-JP" altLang="en-US" sz="1100" b="0" i="0" u="none" strike="noStrike" cap="none" spc="0" normalizeH="0" baseline="0">
            <a:ln>
              <a:noFill/>
            </a:ln>
            <a:solidFill>
              <a:srgbClr val="000000"/>
            </a:solidFill>
            <a:effectLst/>
            <a:uFillTx/>
            <a:latin typeface="+mn-lt"/>
            <a:ea typeface="+mn-ea"/>
            <a:cs typeface="+mn-cs"/>
            <a:sym typeface="ヒラギノ角ゴ ProN W3"/>
          </a:endParaRPr>
        </a:p>
      </xdr:txBody>
    </xdr:sp>
    <xdr:clientData/>
  </xdr:oneCellAnchor>
  <xdr:oneCellAnchor>
    <xdr:from>
      <xdr:col>9</xdr:col>
      <xdr:colOff>242956</xdr:colOff>
      <xdr:row>61</xdr:row>
      <xdr:rowOff>115957</xdr:rowOff>
    </xdr:from>
    <xdr:ext cx="877957" cy="141064"/>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6062869" y="10949609"/>
          <a:ext cx="877957" cy="141064"/>
        </a:xfrm>
        <a:prstGeom prst="rect">
          <a:avLst/>
        </a:prstGeom>
        <a:solidFill>
          <a:schemeClr val="bg1"/>
        </a:solidFill>
        <a:ln w="12700" cap="flat">
          <a:solidFill>
            <a:schemeClr val="bg2"/>
          </a:solid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0" tIns="0" rIns="0" bIns="0" numCol="1" spcCol="38100" rtlCol="0" anchor="t">
          <a:spAutoFit/>
        </a:bodyPr>
        <a:lstStyle/>
        <a:p>
          <a:pPr marL="0" marR="0" indent="0" algn="ctr" defTabSz="914400" rtl="0" fontAlgn="auto" latinLnBrk="0" hangingPunct="0">
            <a:lnSpc>
              <a:spcPct val="100000"/>
            </a:lnSpc>
            <a:spcBef>
              <a:spcPts val="0"/>
            </a:spcBef>
            <a:spcAft>
              <a:spcPts val="0"/>
            </a:spcAft>
            <a:buClrTx/>
            <a:buSzTx/>
            <a:buFontTx/>
            <a:buNone/>
            <a:tabLst/>
          </a:pPr>
          <a:r>
            <a:rPr kumimoji="0" lang="ja-JP" altLang="en-US" sz="1100" b="0" i="0" u="none" strike="noStrike" cap="none" spc="0" normalizeH="0" baseline="0">
              <a:ln>
                <a:noFill/>
              </a:ln>
              <a:solidFill>
                <a:srgbClr val="000000"/>
              </a:solidFill>
              <a:effectLst/>
              <a:uFillTx/>
              <a:latin typeface="+mn-lt"/>
              <a:ea typeface="+mn-ea"/>
              <a:cs typeface="+mn-cs"/>
              <a:sym typeface="ヒラギノ角ゴ ProN W3"/>
            </a:rPr>
            <a:t>参考</a:t>
          </a:r>
          <a:r>
            <a:rPr kumimoji="0" lang="en-US" altLang="ja-JP" sz="1100" b="0" i="0" u="none" strike="noStrike" cap="none" spc="0" normalizeH="0" baseline="0">
              <a:ln>
                <a:noFill/>
              </a:ln>
              <a:solidFill>
                <a:srgbClr val="000000"/>
              </a:solidFill>
              <a:effectLst/>
              <a:uFillTx/>
              <a:latin typeface="+mn-lt"/>
              <a:ea typeface="+mn-ea"/>
              <a:cs typeface="+mn-cs"/>
              <a:sym typeface="ヒラギノ角ゴ ProN W3"/>
            </a:rPr>
            <a:t>3</a:t>
          </a:r>
          <a:endParaRPr kumimoji="0" lang="ja-JP" altLang="en-US" sz="1100" b="0" i="0" u="none" strike="noStrike" cap="none" spc="0" normalizeH="0" baseline="0">
            <a:ln>
              <a:noFill/>
            </a:ln>
            <a:solidFill>
              <a:srgbClr val="000000"/>
            </a:solidFill>
            <a:effectLst/>
            <a:uFillTx/>
            <a:latin typeface="+mn-lt"/>
            <a:ea typeface="+mn-ea"/>
            <a:cs typeface="+mn-cs"/>
            <a:sym typeface="ヒラギノ角ゴ ProN W3"/>
          </a:endParaRPr>
        </a:p>
      </xdr:txBody>
    </xdr:sp>
    <xdr:clientData/>
  </xdr:oneCellAnchor>
  <xdr:oneCellAnchor>
    <xdr:from>
      <xdr:col>11</xdr:col>
      <xdr:colOff>1452217</xdr:colOff>
      <xdr:row>61</xdr:row>
      <xdr:rowOff>115957</xdr:rowOff>
    </xdr:from>
    <xdr:ext cx="877957" cy="141064"/>
    <xdr:sp macro="" textlink="">
      <xdr:nvSpPr>
        <xdr:cNvPr id="12" name="テキスト ボックス 11">
          <a:extLst>
            <a:ext uri="{FF2B5EF4-FFF2-40B4-BE49-F238E27FC236}">
              <a16:creationId xmlns:a16="http://schemas.microsoft.com/office/drawing/2014/main" id="{00000000-0008-0000-0000-00000C000000}"/>
            </a:ext>
          </a:extLst>
        </xdr:cNvPr>
        <xdr:cNvSpPr txBox="1"/>
      </xdr:nvSpPr>
      <xdr:spPr>
        <a:xfrm>
          <a:off x="8243956" y="10949609"/>
          <a:ext cx="877957" cy="141064"/>
        </a:xfrm>
        <a:prstGeom prst="rect">
          <a:avLst/>
        </a:prstGeom>
        <a:solidFill>
          <a:schemeClr val="bg1"/>
        </a:solidFill>
        <a:ln w="12700" cap="flat">
          <a:solidFill>
            <a:schemeClr val="bg2"/>
          </a:solid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0" tIns="0" rIns="0" bIns="0" numCol="1" spcCol="38100" rtlCol="0" anchor="t">
          <a:spAutoFit/>
        </a:bodyPr>
        <a:lstStyle/>
        <a:p>
          <a:pPr marL="0" marR="0" indent="0" algn="ctr" defTabSz="914400" rtl="0" fontAlgn="auto" latinLnBrk="0" hangingPunct="0">
            <a:lnSpc>
              <a:spcPct val="100000"/>
            </a:lnSpc>
            <a:spcBef>
              <a:spcPts val="0"/>
            </a:spcBef>
            <a:spcAft>
              <a:spcPts val="0"/>
            </a:spcAft>
            <a:buClrTx/>
            <a:buSzTx/>
            <a:buFontTx/>
            <a:buNone/>
            <a:tabLst/>
          </a:pPr>
          <a:r>
            <a:rPr kumimoji="0" lang="ja-JP" altLang="en-US" sz="1100" b="0" i="0" u="none" strike="noStrike" cap="none" spc="0" normalizeH="0" baseline="0">
              <a:ln>
                <a:noFill/>
              </a:ln>
              <a:solidFill>
                <a:srgbClr val="000000"/>
              </a:solidFill>
              <a:effectLst/>
              <a:uFillTx/>
              <a:latin typeface="+mn-lt"/>
              <a:ea typeface="+mn-ea"/>
              <a:cs typeface="+mn-cs"/>
              <a:sym typeface="ヒラギノ角ゴ ProN W3"/>
            </a:rPr>
            <a:t>参考</a:t>
          </a:r>
          <a:r>
            <a:rPr kumimoji="0" lang="en-US" altLang="ja-JP" sz="1100" b="0" i="0" u="none" strike="noStrike" cap="none" spc="0" normalizeH="0" baseline="0">
              <a:ln>
                <a:noFill/>
              </a:ln>
              <a:solidFill>
                <a:srgbClr val="000000"/>
              </a:solidFill>
              <a:effectLst/>
              <a:uFillTx/>
              <a:latin typeface="+mn-lt"/>
              <a:ea typeface="+mn-ea"/>
              <a:cs typeface="+mn-cs"/>
              <a:sym typeface="ヒラギノ角ゴ ProN W3"/>
            </a:rPr>
            <a:t>4</a:t>
          </a:r>
          <a:endParaRPr kumimoji="0" lang="ja-JP" altLang="en-US" sz="1100" b="0" i="0" u="none" strike="noStrike" cap="none" spc="0" normalizeH="0" baseline="0">
            <a:ln>
              <a:noFill/>
            </a:ln>
            <a:solidFill>
              <a:srgbClr val="000000"/>
            </a:solidFill>
            <a:effectLst/>
            <a:uFillTx/>
            <a:latin typeface="+mn-lt"/>
            <a:ea typeface="+mn-ea"/>
            <a:cs typeface="+mn-cs"/>
            <a:sym typeface="ヒラギノ角ゴ ProN W3"/>
          </a:endParaRPr>
        </a:p>
      </xdr:txBody>
    </xdr:sp>
    <xdr:clientData/>
  </xdr:oneCellAnchor>
</xdr:wsDr>
</file>

<file path=xl/theme/theme1.xml><?xml version="1.0" encoding="utf-8"?>
<a:theme xmlns:a="http://schemas.openxmlformats.org/drawingml/2006/main" name="Office">
  <a:themeElements>
    <a:clrScheme name="Office">
      <a:dk1>
        <a:srgbClr val="000000"/>
      </a:dk1>
      <a:lt1>
        <a:srgbClr val="FFFFFF"/>
      </a:lt1>
      <a:dk2>
        <a:srgbClr val="A7A7A7"/>
      </a:dk2>
      <a:lt2>
        <a:srgbClr val="535353"/>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FF00FF"/>
      </a:folHlink>
    </a:clrScheme>
    <a:fontScheme name="Office">
      <a:majorFont>
        <a:latin typeface="ヒラギノ角ゴ ProN W6"/>
        <a:ea typeface="ヒラギノ角ゴ ProN W6"/>
        <a:cs typeface="ヒラギノ角ゴ ProN W6"/>
      </a:majorFont>
      <a:minorFont>
        <a:latin typeface="ヒラギノ角ゴ ProN W3"/>
        <a:ea typeface="ヒラギノ角ゴ ProN W3"/>
        <a:cs typeface="ヒラギノ角ゴ ProN W3"/>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25400" cap="flat">
          <a:solidFill>
            <a:schemeClr val="accent1"/>
          </a:solidFill>
          <a:prstDash val="solid"/>
          <a:round/>
        </a:ln>
        <a:effectLst/>
        <a:sp3d/>
      </a:spPr>
      <a:bodyPr rot="0" spcFirstLastPara="1" vertOverflow="overflow" horzOverflow="overflow" vert="horz" wrap="square" lIns="0" tIns="0" rIns="0" bIns="0"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ヒラギノ角ゴ ProN W3"/>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25400" cap="flat">
          <a:solidFill>
            <a:schemeClr val="accent1"/>
          </a:solidFill>
          <a:prstDash val="solid"/>
          <a:round/>
        </a:ln>
        <a:effectLst/>
        <a:sp3d/>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3d/>
      </a:spPr>
      <a:bodyPr rot="0" spcFirstLastPara="1" vertOverflow="overflow" horzOverflow="overflow" vert="horz" wrap="square" lIns="0" tIns="0" rIns="0" bIns="0"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ヒラギノ角ゴ ProN W3"/>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D31C41-FC71-44FC-BED4-8139FBD49D3F}">
  <sheetPr>
    <pageSetUpPr fitToPage="1"/>
  </sheetPr>
  <dimension ref="A1:IA145"/>
  <sheetViews>
    <sheetView tabSelected="1" view="pageBreakPreview" zoomScale="110" zoomScaleNormal="110" zoomScaleSheetLayoutView="110" workbookViewId="0">
      <pane ySplit="3" topLeftCell="A4" activePane="bottomLeft" state="frozen"/>
      <selection pane="bottomLeft" activeCell="K2" sqref="K2"/>
    </sheetView>
  </sheetViews>
  <sheetFormatPr defaultColWidth="13.08984375" defaultRowHeight="13"/>
  <cols>
    <col min="1" max="1" width="4.90625" style="26" customWidth="1"/>
    <col min="2" max="2" width="3.1796875" style="26" customWidth="1"/>
    <col min="3" max="3" width="2.81640625" style="26" customWidth="1"/>
    <col min="4" max="4" width="44" style="26" bestFit="1" customWidth="1"/>
    <col min="5" max="5" width="3.1796875" style="26" customWidth="1"/>
    <col min="6" max="6" width="4.81640625" style="26" customWidth="1"/>
    <col min="7" max="7" width="3.1796875" style="26" customWidth="1"/>
    <col min="8" max="8" width="8.90625" style="26" bestFit="1" customWidth="1"/>
    <col min="9" max="9" width="8.26953125" style="26" bestFit="1" customWidth="1"/>
    <col min="10" max="10" width="6.81640625" style="26" bestFit="1" customWidth="1"/>
    <col min="11" max="11" width="7.08984375" style="26" customWidth="1"/>
    <col min="12" max="12" width="46" style="26" bestFit="1" customWidth="1"/>
    <col min="13" max="13" width="5.81640625" style="26" customWidth="1"/>
    <col min="14" max="235" width="13.08984375" style="26" customWidth="1"/>
  </cols>
  <sheetData>
    <row r="1" spans="1:235">
      <c r="A1" s="1" t="s">
        <v>95</v>
      </c>
      <c r="B1" s="2"/>
      <c r="C1" s="2"/>
      <c r="D1" s="3"/>
      <c r="E1" s="4"/>
      <c r="F1" s="4"/>
      <c r="G1" s="4"/>
      <c r="H1" s="27"/>
      <c r="I1" s="33"/>
      <c r="J1" s="34"/>
      <c r="K1" s="99" t="s">
        <v>138</v>
      </c>
      <c r="L1" s="124">
        <f ca="1">TODAY()</f>
        <v>44014</v>
      </c>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row>
    <row r="2" spans="1:235">
      <c r="A2" s="6" t="s">
        <v>36</v>
      </c>
      <c r="B2" s="7"/>
      <c r="C2" s="7"/>
      <c r="D2" s="8"/>
      <c r="E2" s="9"/>
      <c r="F2" s="9"/>
      <c r="G2" s="9"/>
      <c r="H2" s="10"/>
      <c r="I2" s="35"/>
      <c r="J2" s="35"/>
      <c r="K2" s="35"/>
      <c r="L2" s="36"/>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row>
    <row r="3" spans="1:235">
      <c r="A3" s="37"/>
      <c r="B3" s="11"/>
      <c r="C3" s="12"/>
      <c r="D3" s="13" t="s">
        <v>0</v>
      </c>
      <c r="E3" s="14"/>
      <c r="F3" s="15" t="s">
        <v>1</v>
      </c>
      <c r="G3" s="16"/>
      <c r="H3" s="17" t="s">
        <v>2</v>
      </c>
      <c r="I3" s="38" t="s">
        <v>3</v>
      </c>
      <c r="J3" s="38" t="s">
        <v>4</v>
      </c>
      <c r="K3" s="38" t="s">
        <v>25</v>
      </c>
      <c r="L3" s="38" t="s">
        <v>5</v>
      </c>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row>
    <row r="4" spans="1:235">
      <c r="A4" s="39">
        <v>1</v>
      </c>
      <c r="B4" s="40" t="s">
        <v>6</v>
      </c>
      <c r="C4" s="41"/>
      <c r="D4" s="67" t="s">
        <v>26</v>
      </c>
      <c r="E4" s="42"/>
      <c r="F4" s="43"/>
      <c r="G4" s="44"/>
      <c r="H4" s="45"/>
      <c r="I4" s="46">
        <v>0</v>
      </c>
      <c r="J4" s="46">
        <v>0</v>
      </c>
      <c r="K4" s="46">
        <v>0</v>
      </c>
      <c r="L4" s="47" t="s">
        <v>115</v>
      </c>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row>
    <row r="5" spans="1:235">
      <c r="A5" s="48">
        <f>A4+1</f>
        <v>2</v>
      </c>
      <c r="B5" s="18" t="s">
        <v>7</v>
      </c>
      <c r="C5" s="19" t="s">
        <v>28</v>
      </c>
      <c r="D5" s="20" t="s">
        <v>29</v>
      </c>
      <c r="E5" s="62"/>
      <c r="F5" s="31" t="s">
        <v>12</v>
      </c>
      <c r="G5" s="32" t="s">
        <v>13</v>
      </c>
      <c r="H5" s="21" t="s">
        <v>27</v>
      </c>
      <c r="I5" s="49">
        <v>0.2</v>
      </c>
      <c r="J5" s="49">
        <v>0.2</v>
      </c>
      <c r="K5" s="49">
        <f>K4+I5</f>
        <v>0.2</v>
      </c>
      <c r="L5" s="22" t="s">
        <v>32</v>
      </c>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row>
    <row r="6" spans="1:235">
      <c r="A6" s="48">
        <f t="shared" ref="A6:A42" si="0">A5+1</f>
        <v>3</v>
      </c>
      <c r="B6" s="18" t="s">
        <v>7</v>
      </c>
      <c r="C6" s="19" t="s">
        <v>28</v>
      </c>
      <c r="D6" s="66" t="s">
        <v>30</v>
      </c>
      <c r="E6" s="54"/>
      <c r="F6" s="31" t="s">
        <v>12</v>
      </c>
      <c r="G6" s="32" t="s">
        <v>13</v>
      </c>
      <c r="H6" s="57" t="s">
        <v>31</v>
      </c>
      <c r="I6" s="58">
        <f>J6-J5</f>
        <v>0.2</v>
      </c>
      <c r="J6" s="49">
        <v>0.4</v>
      </c>
      <c r="K6" s="49">
        <f t="shared" ref="K6:K9" si="1">K5+I6</f>
        <v>0.4</v>
      </c>
      <c r="L6" s="59"/>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row>
    <row r="7" spans="1:235">
      <c r="A7" s="48">
        <f t="shared" si="0"/>
        <v>4</v>
      </c>
      <c r="B7" s="18" t="s">
        <v>7</v>
      </c>
      <c r="C7" s="19" t="s">
        <v>28</v>
      </c>
      <c r="D7" s="66" t="s">
        <v>34</v>
      </c>
      <c r="E7" s="54"/>
      <c r="F7" s="31" t="s">
        <v>12</v>
      </c>
      <c r="G7" s="32" t="s">
        <v>13</v>
      </c>
      <c r="H7" s="57" t="s">
        <v>33</v>
      </c>
      <c r="I7" s="58">
        <f t="shared" ref="I7:I42" si="2">J7-J6</f>
        <v>0.5</v>
      </c>
      <c r="J7" s="49">
        <v>0.9</v>
      </c>
      <c r="K7" s="49">
        <f t="shared" si="1"/>
        <v>0.9</v>
      </c>
      <c r="L7" s="61" t="s">
        <v>35</v>
      </c>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row>
    <row r="8" spans="1:235">
      <c r="A8" s="48">
        <f t="shared" si="0"/>
        <v>5</v>
      </c>
      <c r="B8" s="18" t="s">
        <v>7</v>
      </c>
      <c r="C8" s="52"/>
      <c r="D8" s="60"/>
      <c r="E8" s="62"/>
      <c r="F8" s="31" t="s">
        <v>12</v>
      </c>
      <c r="G8" s="32" t="s">
        <v>13</v>
      </c>
      <c r="H8" s="57" t="s">
        <v>38</v>
      </c>
      <c r="I8" s="58">
        <f t="shared" si="2"/>
        <v>34.5</v>
      </c>
      <c r="J8" s="49">
        <v>35.4</v>
      </c>
      <c r="K8" s="49">
        <f t="shared" si="1"/>
        <v>35.4</v>
      </c>
      <c r="L8" s="61" t="s">
        <v>37</v>
      </c>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row>
    <row r="9" spans="1:235" s="117" customFormat="1" ht="24">
      <c r="A9" s="108">
        <f t="shared" si="0"/>
        <v>6</v>
      </c>
      <c r="B9" s="109" t="s">
        <v>6</v>
      </c>
      <c r="C9" s="110"/>
      <c r="D9" s="107" t="s">
        <v>84</v>
      </c>
      <c r="E9" s="111"/>
      <c r="F9" s="112" t="s">
        <v>39</v>
      </c>
      <c r="G9" s="113"/>
      <c r="H9" s="114" t="s">
        <v>38</v>
      </c>
      <c r="I9" s="115">
        <f t="shared" si="2"/>
        <v>6.8999999999999986</v>
      </c>
      <c r="J9" s="115">
        <v>42.3</v>
      </c>
      <c r="K9" s="115">
        <f t="shared" si="1"/>
        <v>42.3</v>
      </c>
      <c r="L9" s="116" t="s">
        <v>127</v>
      </c>
    </row>
    <row r="10" spans="1:235">
      <c r="A10" s="140">
        <f t="shared" si="0"/>
        <v>7</v>
      </c>
      <c r="B10" s="18" t="s">
        <v>7</v>
      </c>
      <c r="C10" s="161" t="s">
        <v>28</v>
      </c>
      <c r="D10" s="66"/>
      <c r="E10" s="54"/>
      <c r="F10" s="31" t="s">
        <v>12</v>
      </c>
      <c r="G10" s="32" t="s">
        <v>13</v>
      </c>
      <c r="H10" s="57" t="s">
        <v>33</v>
      </c>
      <c r="I10" s="58">
        <f t="shared" si="2"/>
        <v>1.1000000000000014</v>
      </c>
      <c r="J10" s="49">
        <v>43.4</v>
      </c>
      <c r="K10" s="49">
        <f>I10</f>
        <v>1.1000000000000014</v>
      </c>
      <c r="L10" s="162"/>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row>
    <row r="11" spans="1:235">
      <c r="A11" s="48">
        <f t="shared" si="0"/>
        <v>8</v>
      </c>
      <c r="B11" s="51" t="s">
        <v>11</v>
      </c>
      <c r="C11" s="52"/>
      <c r="D11" s="60"/>
      <c r="E11" s="62"/>
      <c r="F11" s="31" t="s">
        <v>12</v>
      </c>
      <c r="G11" s="32" t="s">
        <v>13</v>
      </c>
      <c r="H11" s="57" t="s">
        <v>42</v>
      </c>
      <c r="I11" s="58">
        <f t="shared" si="2"/>
        <v>15.100000000000001</v>
      </c>
      <c r="J11" s="49">
        <v>58.5</v>
      </c>
      <c r="K11" s="49">
        <f>K10+I11</f>
        <v>16.200000000000003</v>
      </c>
      <c r="L11" s="61" t="s">
        <v>41</v>
      </c>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row>
    <row r="12" spans="1:235">
      <c r="A12" s="48">
        <f t="shared" si="0"/>
        <v>9</v>
      </c>
      <c r="B12" s="51" t="s">
        <v>10</v>
      </c>
      <c r="C12" s="52"/>
      <c r="D12" s="64"/>
      <c r="E12" s="65"/>
      <c r="F12" s="31" t="s">
        <v>12</v>
      </c>
      <c r="G12" s="32" t="s">
        <v>13</v>
      </c>
      <c r="H12" s="57" t="s">
        <v>33</v>
      </c>
      <c r="I12" s="58">
        <f t="shared" si="2"/>
        <v>6.5999999999999943</v>
      </c>
      <c r="J12" s="49">
        <v>65.099999999999994</v>
      </c>
      <c r="K12" s="49">
        <f t="shared" ref="K12:K13" si="3">K11+I12</f>
        <v>22.799999999999997</v>
      </c>
      <c r="L12" s="61" t="s">
        <v>43</v>
      </c>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row>
    <row r="13" spans="1:235">
      <c r="A13" s="48">
        <f t="shared" si="0"/>
        <v>10</v>
      </c>
      <c r="B13" s="51" t="s">
        <v>10</v>
      </c>
      <c r="C13" s="52"/>
      <c r="D13" s="64"/>
      <c r="E13" s="65"/>
      <c r="F13" s="31" t="s">
        <v>12</v>
      </c>
      <c r="G13" s="32" t="s">
        <v>13</v>
      </c>
      <c r="H13" s="57" t="s">
        <v>44</v>
      </c>
      <c r="I13" s="58">
        <f t="shared" si="2"/>
        <v>2.5</v>
      </c>
      <c r="J13" s="49">
        <v>67.599999999999994</v>
      </c>
      <c r="K13" s="49">
        <f t="shared" si="3"/>
        <v>25.299999999999997</v>
      </c>
      <c r="L13" s="61"/>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row>
    <row r="14" spans="1:235" s="117" customFormat="1" ht="24">
      <c r="A14" s="108">
        <f t="shared" si="0"/>
        <v>11</v>
      </c>
      <c r="B14" s="109"/>
      <c r="C14" s="110"/>
      <c r="D14" s="107" t="s">
        <v>102</v>
      </c>
      <c r="E14" s="111"/>
      <c r="F14" s="112" t="s">
        <v>50</v>
      </c>
      <c r="G14" s="113"/>
      <c r="H14" s="114" t="s">
        <v>44</v>
      </c>
      <c r="I14" s="115">
        <f t="shared" si="2"/>
        <v>10.600000000000009</v>
      </c>
      <c r="J14" s="115">
        <v>78.2</v>
      </c>
      <c r="K14" s="115">
        <f>K13+I14</f>
        <v>35.900000000000006</v>
      </c>
      <c r="L14" s="116" t="s">
        <v>128</v>
      </c>
    </row>
    <row r="15" spans="1:235">
      <c r="A15" s="48">
        <f t="shared" si="0"/>
        <v>12</v>
      </c>
      <c r="B15" s="51" t="s">
        <v>11</v>
      </c>
      <c r="C15" s="52"/>
      <c r="D15" s="60" t="s">
        <v>45</v>
      </c>
      <c r="E15" s="62"/>
      <c r="F15" s="31" t="s">
        <v>12</v>
      </c>
      <c r="G15" s="32" t="s">
        <v>13</v>
      </c>
      <c r="H15" s="57" t="s">
        <v>44</v>
      </c>
      <c r="I15" s="58">
        <f t="shared" si="2"/>
        <v>0.20000000000000284</v>
      </c>
      <c r="J15" s="49">
        <v>78.400000000000006</v>
      </c>
      <c r="K15" s="49">
        <f>I15</f>
        <v>0.20000000000000284</v>
      </c>
      <c r="L15" s="98" t="s">
        <v>85</v>
      </c>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row>
    <row r="16" spans="1:235">
      <c r="A16" s="48">
        <f t="shared" si="0"/>
        <v>13</v>
      </c>
      <c r="B16" s="18" t="s">
        <v>7</v>
      </c>
      <c r="C16" s="52"/>
      <c r="D16" s="60"/>
      <c r="E16" s="54" t="s">
        <v>8</v>
      </c>
      <c r="F16" s="55" t="s">
        <v>9</v>
      </c>
      <c r="G16" s="56"/>
      <c r="H16" s="57" t="s">
        <v>44</v>
      </c>
      <c r="I16" s="58">
        <f t="shared" si="2"/>
        <v>0.39999999999999147</v>
      </c>
      <c r="J16" s="49">
        <v>78.8</v>
      </c>
      <c r="K16" s="49">
        <f t="shared" ref="K16:K17" si="4">K15+I16</f>
        <v>0.59999999999999432</v>
      </c>
      <c r="L16" s="59" t="s">
        <v>86</v>
      </c>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row>
    <row r="17" spans="1:235">
      <c r="A17" s="48">
        <f t="shared" si="0"/>
        <v>14</v>
      </c>
      <c r="B17" s="18" t="s">
        <v>7</v>
      </c>
      <c r="C17" s="63"/>
      <c r="D17" s="60"/>
      <c r="E17" s="54" t="s">
        <v>8</v>
      </c>
      <c r="F17" s="55" t="s">
        <v>9</v>
      </c>
      <c r="G17" s="56"/>
      <c r="H17" s="57" t="s">
        <v>44</v>
      </c>
      <c r="I17" s="58">
        <f t="shared" si="2"/>
        <v>24.299999999999997</v>
      </c>
      <c r="J17" s="49">
        <v>103.1</v>
      </c>
      <c r="K17" s="49">
        <f t="shared" si="4"/>
        <v>24.899999999999991</v>
      </c>
      <c r="L17" s="61" t="s">
        <v>46</v>
      </c>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row>
    <row r="18" spans="1:235" s="117" customFormat="1">
      <c r="A18" s="108">
        <f>A17+1</f>
        <v>15</v>
      </c>
      <c r="B18" s="109" t="s">
        <v>6</v>
      </c>
      <c r="C18" s="110"/>
      <c r="D18" s="107" t="s">
        <v>51</v>
      </c>
      <c r="E18" s="111"/>
      <c r="F18" s="112" t="s">
        <v>39</v>
      </c>
      <c r="G18" s="113"/>
      <c r="H18" s="114" t="s">
        <v>44</v>
      </c>
      <c r="I18" s="115">
        <f t="shared" si="2"/>
        <v>0.30000000000001137</v>
      </c>
      <c r="J18" s="115">
        <v>103.4</v>
      </c>
      <c r="K18" s="115">
        <f>K17+I18</f>
        <v>25.200000000000003</v>
      </c>
      <c r="L18" s="118" t="s">
        <v>124</v>
      </c>
    </row>
    <row r="19" spans="1:235">
      <c r="A19" s="48">
        <f>A18+1</f>
        <v>16</v>
      </c>
      <c r="B19" s="51" t="s">
        <v>11</v>
      </c>
      <c r="C19" s="63"/>
      <c r="D19" s="53"/>
      <c r="E19" s="54"/>
      <c r="F19" s="31" t="s">
        <v>12</v>
      </c>
      <c r="G19" s="32" t="s">
        <v>13</v>
      </c>
      <c r="H19" s="57" t="s">
        <v>47</v>
      </c>
      <c r="I19" s="58">
        <f t="shared" si="2"/>
        <v>7.5999999999999943</v>
      </c>
      <c r="J19" s="49">
        <v>111</v>
      </c>
      <c r="K19" s="49">
        <f>I19</f>
        <v>7.5999999999999943</v>
      </c>
      <c r="L19" s="61" t="s">
        <v>48</v>
      </c>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row>
    <row r="20" spans="1:235">
      <c r="A20" s="48">
        <f>A19+1</f>
        <v>17</v>
      </c>
      <c r="B20" s="51" t="s">
        <v>14</v>
      </c>
      <c r="C20" s="63"/>
      <c r="D20" s="53"/>
      <c r="E20" s="62"/>
      <c r="F20" s="31" t="s">
        <v>12</v>
      </c>
      <c r="G20" s="32" t="s">
        <v>13</v>
      </c>
      <c r="H20" s="57" t="s">
        <v>77</v>
      </c>
      <c r="I20" s="58">
        <f t="shared" si="2"/>
        <v>5.0999999999999943</v>
      </c>
      <c r="J20" s="58">
        <v>116.1</v>
      </c>
      <c r="K20" s="49">
        <f t="shared" ref="K20" si="5">K19+I20</f>
        <v>12.699999999999989</v>
      </c>
      <c r="L20" s="59" t="s">
        <v>49</v>
      </c>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row>
    <row r="21" spans="1:235" s="117" customFormat="1" ht="24">
      <c r="A21" s="164">
        <f t="shared" si="0"/>
        <v>18</v>
      </c>
      <c r="B21" s="152" t="s">
        <v>6</v>
      </c>
      <c r="C21" s="153"/>
      <c r="D21" s="154" t="s">
        <v>122</v>
      </c>
      <c r="E21" s="155"/>
      <c r="F21" s="156" t="s">
        <v>39</v>
      </c>
      <c r="G21" s="157"/>
      <c r="H21" s="158" t="s">
        <v>77</v>
      </c>
      <c r="I21" s="159">
        <f t="shared" si="2"/>
        <v>12</v>
      </c>
      <c r="J21" s="159">
        <v>128.1</v>
      </c>
      <c r="K21" s="159">
        <f>K20+I21</f>
        <v>24.699999999999989</v>
      </c>
      <c r="L21" s="160" t="s">
        <v>129</v>
      </c>
    </row>
    <row r="22" spans="1:235">
      <c r="A22" s="48">
        <f t="shared" si="0"/>
        <v>19</v>
      </c>
      <c r="B22" s="51" t="s">
        <v>7</v>
      </c>
      <c r="C22" s="52" t="s">
        <v>28</v>
      </c>
      <c r="D22" s="60"/>
      <c r="E22" s="62"/>
      <c r="F22" s="52" t="s">
        <v>52</v>
      </c>
      <c r="G22" s="56"/>
      <c r="H22" s="57" t="s">
        <v>77</v>
      </c>
      <c r="I22" s="58">
        <f t="shared" si="2"/>
        <v>18.700000000000017</v>
      </c>
      <c r="J22" s="58">
        <v>146.80000000000001</v>
      </c>
      <c r="K22" s="49">
        <f>I22</f>
        <v>18.700000000000017</v>
      </c>
      <c r="L22" s="61" t="s">
        <v>53</v>
      </c>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row>
    <row r="23" spans="1:235">
      <c r="A23" s="48">
        <f>A22+1</f>
        <v>20</v>
      </c>
      <c r="B23" s="51" t="s">
        <v>7</v>
      </c>
      <c r="C23" s="52" t="s">
        <v>28</v>
      </c>
      <c r="D23" s="60"/>
      <c r="E23" s="54" t="s">
        <v>8</v>
      </c>
      <c r="F23" s="55" t="s">
        <v>9</v>
      </c>
      <c r="G23" s="56"/>
      <c r="H23" s="57" t="s">
        <v>55</v>
      </c>
      <c r="I23" s="58">
        <f t="shared" si="2"/>
        <v>1.6999999999999886</v>
      </c>
      <c r="J23" s="58">
        <v>148.5</v>
      </c>
      <c r="K23" s="49">
        <f t="shared" ref="K23:K45" si="6">K22+I23</f>
        <v>20.400000000000006</v>
      </c>
      <c r="L23" s="59" t="s">
        <v>54</v>
      </c>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row>
    <row r="24" spans="1:235">
      <c r="A24" s="48">
        <f t="shared" si="0"/>
        <v>21</v>
      </c>
      <c r="B24" s="51" t="s">
        <v>15</v>
      </c>
      <c r="C24" s="52"/>
      <c r="D24" s="60"/>
      <c r="E24" s="54" t="s">
        <v>8</v>
      </c>
      <c r="F24" s="55" t="s">
        <v>9</v>
      </c>
      <c r="G24" s="56"/>
      <c r="H24" s="57" t="s">
        <v>56</v>
      </c>
      <c r="I24" s="58">
        <f t="shared" si="2"/>
        <v>5.5</v>
      </c>
      <c r="J24" s="58">
        <v>154</v>
      </c>
      <c r="K24" s="49">
        <f t="shared" si="6"/>
        <v>25.900000000000006</v>
      </c>
      <c r="L24" s="61" t="s">
        <v>116</v>
      </c>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row>
    <row r="25" spans="1:235">
      <c r="A25" s="48">
        <f t="shared" si="0"/>
        <v>22</v>
      </c>
      <c r="B25" s="51" t="s">
        <v>11</v>
      </c>
      <c r="C25" s="52"/>
      <c r="D25" s="60"/>
      <c r="E25" s="62"/>
      <c r="F25" s="31" t="s">
        <v>12</v>
      </c>
      <c r="G25" s="32" t="s">
        <v>13</v>
      </c>
      <c r="H25" s="57" t="s">
        <v>60</v>
      </c>
      <c r="I25" s="58">
        <f t="shared" si="2"/>
        <v>0.80000000000001137</v>
      </c>
      <c r="J25" s="58">
        <v>154.80000000000001</v>
      </c>
      <c r="K25" s="49">
        <f t="shared" si="6"/>
        <v>26.700000000000017</v>
      </c>
      <c r="L25" s="61" t="s">
        <v>58</v>
      </c>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row>
    <row r="26" spans="1:235" s="117" customFormat="1" ht="40" customHeight="1">
      <c r="A26" s="108">
        <f t="shared" si="0"/>
        <v>23</v>
      </c>
      <c r="B26" s="119" t="s">
        <v>11</v>
      </c>
      <c r="C26" s="110"/>
      <c r="D26" s="106" t="s">
        <v>61</v>
      </c>
      <c r="E26" s="111"/>
      <c r="F26" s="112" t="s">
        <v>39</v>
      </c>
      <c r="G26" s="113"/>
      <c r="H26" s="114" t="s">
        <v>59</v>
      </c>
      <c r="I26" s="115">
        <f t="shared" si="2"/>
        <v>4</v>
      </c>
      <c r="J26" s="115">
        <v>158.80000000000001</v>
      </c>
      <c r="K26" s="115">
        <f t="shared" si="6"/>
        <v>30.700000000000017</v>
      </c>
      <c r="L26" s="116" t="s">
        <v>130</v>
      </c>
    </row>
    <row r="27" spans="1:235">
      <c r="A27" s="48">
        <f t="shared" si="0"/>
        <v>24</v>
      </c>
      <c r="B27" s="51" t="s">
        <v>15</v>
      </c>
      <c r="C27" s="52"/>
      <c r="D27" s="53"/>
      <c r="E27" s="54" t="s">
        <v>8</v>
      </c>
      <c r="F27" s="55" t="s">
        <v>9</v>
      </c>
      <c r="G27" s="56"/>
      <c r="H27" s="57" t="s">
        <v>38</v>
      </c>
      <c r="I27" s="58">
        <f t="shared" si="2"/>
        <v>0.19999999999998863</v>
      </c>
      <c r="J27" s="58">
        <v>159</v>
      </c>
      <c r="K27" s="49">
        <f>I27</f>
        <v>0.19999999999998863</v>
      </c>
      <c r="L27" s="59"/>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row>
    <row r="28" spans="1:235">
      <c r="A28" s="48">
        <f t="shared" si="0"/>
        <v>25</v>
      </c>
      <c r="B28" s="51" t="s">
        <v>10</v>
      </c>
      <c r="C28" s="52"/>
      <c r="D28" s="53"/>
      <c r="E28" s="54" t="s">
        <v>8</v>
      </c>
      <c r="F28" s="55" t="s">
        <v>9</v>
      </c>
      <c r="G28" s="56"/>
      <c r="H28" s="57" t="s">
        <v>88</v>
      </c>
      <c r="I28" s="58">
        <f t="shared" si="2"/>
        <v>1.5</v>
      </c>
      <c r="J28" s="58">
        <v>160.5</v>
      </c>
      <c r="K28" s="49">
        <f t="shared" si="6"/>
        <v>1.6999999999999886</v>
      </c>
      <c r="L28" s="59" t="s">
        <v>64</v>
      </c>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row>
    <row r="29" spans="1:235">
      <c r="A29" s="48">
        <f t="shared" si="0"/>
        <v>26</v>
      </c>
      <c r="B29" s="51" t="s">
        <v>7</v>
      </c>
      <c r="C29" s="52" t="s">
        <v>28</v>
      </c>
      <c r="D29" s="60"/>
      <c r="E29" s="62"/>
      <c r="F29" s="31" t="s">
        <v>12</v>
      </c>
      <c r="G29" s="32" t="s">
        <v>13</v>
      </c>
      <c r="H29" s="57" t="s">
        <v>62</v>
      </c>
      <c r="I29" s="58">
        <f t="shared" si="2"/>
        <v>1.1999999999999886</v>
      </c>
      <c r="J29" s="58">
        <v>161.69999999999999</v>
      </c>
      <c r="K29" s="49">
        <f t="shared" si="6"/>
        <v>2.8999999999999773</v>
      </c>
      <c r="L29" s="90"/>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row>
    <row r="30" spans="1:235">
      <c r="A30" s="140">
        <f t="shared" si="0"/>
        <v>27</v>
      </c>
      <c r="B30" s="51" t="s">
        <v>7</v>
      </c>
      <c r="C30" s="52"/>
      <c r="D30" s="53"/>
      <c r="E30" s="54" t="s">
        <v>8</v>
      </c>
      <c r="F30" s="55" t="s">
        <v>9</v>
      </c>
      <c r="G30" s="56"/>
      <c r="H30" s="138" t="s">
        <v>134</v>
      </c>
      <c r="I30" s="58">
        <f t="shared" si="2"/>
        <v>2.3000000000000114</v>
      </c>
      <c r="J30" s="58">
        <v>164</v>
      </c>
      <c r="K30" s="58">
        <f t="shared" si="6"/>
        <v>5.1999999999999886</v>
      </c>
      <c r="L30" s="61"/>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row>
    <row r="31" spans="1:235">
      <c r="A31" s="48">
        <f t="shared" si="0"/>
        <v>28</v>
      </c>
      <c r="B31" s="51" t="s">
        <v>7</v>
      </c>
      <c r="C31" s="52" t="s">
        <v>28</v>
      </c>
      <c r="D31" s="60"/>
      <c r="E31" s="62"/>
      <c r="F31" s="31" t="s">
        <v>12</v>
      </c>
      <c r="G31" s="32" t="s">
        <v>13</v>
      </c>
      <c r="H31" s="57" t="s">
        <v>62</v>
      </c>
      <c r="I31" s="58">
        <f t="shared" si="2"/>
        <v>1.4000000000000057</v>
      </c>
      <c r="J31" s="58">
        <v>165.4</v>
      </c>
      <c r="K31" s="49">
        <f t="shared" si="6"/>
        <v>6.5999999999999943</v>
      </c>
      <c r="L31" s="61" t="s">
        <v>65</v>
      </c>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row>
    <row r="32" spans="1:235">
      <c r="A32" s="48">
        <f t="shared" si="0"/>
        <v>29</v>
      </c>
      <c r="B32" s="51" t="s">
        <v>7</v>
      </c>
      <c r="C32" s="52" t="s">
        <v>28</v>
      </c>
      <c r="D32" s="60"/>
      <c r="E32" s="54" t="s">
        <v>8</v>
      </c>
      <c r="F32" s="55" t="s">
        <v>9</v>
      </c>
      <c r="G32" s="56"/>
      <c r="H32" s="57" t="s">
        <v>27</v>
      </c>
      <c r="I32" s="58">
        <f t="shared" si="2"/>
        <v>4</v>
      </c>
      <c r="J32" s="58">
        <v>169.4</v>
      </c>
      <c r="K32" s="49">
        <f t="shared" si="6"/>
        <v>10.599999999999994</v>
      </c>
      <c r="L32" s="61" t="s">
        <v>66</v>
      </c>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row>
    <row r="33" spans="1:235">
      <c r="A33" s="48">
        <f t="shared" si="0"/>
        <v>30</v>
      </c>
      <c r="B33" s="51" t="s">
        <v>11</v>
      </c>
      <c r="C33" s="52" t="s">
        <v>28</v>
      </c>
      <c r="D33" s="60"/>
      <c r="E33" s="62"/>
      <c r="F33" s="31" t="s">
        <v>12</v>
      </c>
      <c r="G33" s="32" t="s">
        <v>13</v>
      </c>
      <c r="H33" s="57" t="s">
        <v>27</v>
      </c>
      <c r="I33" s="58">
        <f t="shared" si="2"/>
        <v>0.69999999999998863</v>
      </c>
      <c r="J33" s="58">
        <v>170.1</v>
      </c>
      <c r="K33" s="49">
        <f t="shared" si="6"/>
        <v>11.299999999999983</v>
      </c>
      <c r="L33" s="61" t="s">
        <v>67</v>
      </c>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row>
    <row r="34" spans="1:235">
      <c r="A34" s="48">
        <f t="shared" si="0"/>
        <v>31</v>
      </c>
      <c r="B34" s="51" t="s">
        <v>7</v>
      </c>
      <c r="C34" s="52" t="s">
        <v>28</v>
      </c>
      <c r="D34" s="60" t="s">
        <v>89</v>
      </c>
      <c r="E34" s="54"/>
      <c r="F34" s="120" t="s">
        <v>52</v>
      </c>
      <c r="G34" s="56"/>
      <c r="H34" s="57" t="s">
        <v>27</v>
      </c>
      <c r="I34" s="58">
        <f t="shared" si="2"/>
        <v>2.8000000000000114</v>
      </c>
      <c r="J34" s="58">
        <v>172.9</v>
      </c>
      <c r="K34" s="49">
        <f t="shared" si="6"/>
        <v>14.099999999999994</v>
      </c>
      <c r="L34" s="98" t="s">
        <v>113</v>
      </c>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row>
    <row r="35" spans="1:235">
      <c r="A35" s="48">
        <f t="shared" si="0"/>
        <v>32</v>
      </c>
      <c r="B35" s="51" t="s">
        <v>7</v>
      </c>
      <c r="C35" s="52" t="s">
        <v>28</v>
      </c>
      <c r="D35" s="53"/>
      <c r="E35" s="54" t="s">
        <v>8</v>
      </c>
      <c r="F35" s="55" t="s">
        <v>9</v>
      </c>
      <c r="G35" s="56"/>
      <c r="H35" s="57" t="s">
        <v>68</v>
      </c>
      <c r="I35" s="58">
        <f t="shared" si="2"/>
        <v>2</v>
      </c>
      <c r="J35" s="58">
        <v>174.9</v>
      </c>
      <c r="K35" s="49">
        <f t="shared" si="6"/>
        <v>16.099999999999994</v>
      </c>
      <c r="L35" s="61" t="s">
        <v>69</v>
      </c>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row>
    <row r="36" spans="1:235">
      <c r="A36" s="48">
        <f t="shared" si="0"/>
        <v>33</v>
      </c>
      <c r="B36" s="51" t="s">
        <v>11</v>
      </c>
      <c r="C36" s="63"/>
      <c r="D36" s="60"/>
      <c r="E36" s="54"/>
      <c r="F36" s="31" t="s">
        <v>12</v>
      </c>
      <c r="G36" s="32" t="s">
        <v>13</v>
      </c>
      <c r="H36" s="57" t="s">
        <v>70</v>
      </c>
      <c r="I36" s="58">
        <f t="shared" si="2"/>
        <v>1</v>
      </c>
      <c r="J36" s="58">
        <v>175.9</v>
      </c>
      <c r="K36" s="49">
        <f t="shared" si="6"/>
        <v>17.099999999999994</v>
      </c>
      <c r="L36" s="61" t="s">
        <v>117</v>
      </c>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row>
    <row r="37" spans="1:235">
      <c r="A37" s="48">
        <f t="shared" si="0"/>
        <v>34</v>
      </c>
      <c r="B37" s="123" t="s">
        <v>14</v>
      </c>
      <c r="C37" s="63"/>
      <c r="D37" s="60"/>
      <c r="E37" s="62"/>
      <c r="F37" s="31" t="s">
        <v>12</v>
      </c>
      <c r="G37" s="32" t="s">
        <v>13</v>
      </c>
      <c r="H37" s="57" t="s">
        <v>27</v>
      </c>
      <c r="I37" s="58">
        <f t="shared" si="2"/>
        <v>23.099999999999994</v>
      </c>
      <c r="J37" s="58">
        <v>199</v>
      </c>
      <c r="K37" s="49">
        <f t="shared" si="6"/>
        <v>40.199999999999989</v>
      </c>
      <c r="L37" s="61" t="s">
        <v>73</v>
      </c>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row>
    <row r="38" spans="1:235">
      <c r="A38" s="48">
        <f t="shared" si="0"/>
        <v>35</v>
      </c>
      <c r="B38" s="51" t="s">
        <v>7</v>
      </c>
      <c r="C38" s="52"/>
      <c r="D38" s="53"/>
      <c r="E38" s="54"/>
      <c r="F38" s="31" t="s">
        <v>12</v>
      </c>
      <c r="G38" s="32" t="s">
        <v>13</v>
      </c>
      <c r="H38" s="57" t="s">
        <v>33</v>
      </c>
      <c r="I38" s="58">
        <f t="shared" si="2"/>
        <v>0.19999999999998863</v>
      </c>
      <c r="J38" s="58">
        <v>199.2</v>
      </c>
      <c r="K38" s="49">
        <f t="shared" si="6"/>
        <v>40.399999999999977</v>
      </c>
      <c r="L38" s="90" t="s">
        <v>133</v>
      </c>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row>
    <row r="39" spans="1:235">
      <c r="A39" s="48">
        <f t="shared" si="0"/>
        <v>36</v>
      </c>
      <c r="B39" s="51" t="s">
        <v>15</v>
      </c>
      <c r="C39" s="52"/>
      <c r="D39" s="53"/>
      <c r="E39" s="54" t="s">
        <v>8</v>
      </c>
      <c r="F39" s="55" t="s">
        <v>9</v>
      </c>
      <c r="G39" s="56"/>
      <c r="H39" s="57" t="s">
        <v>27</v>
      </c>
      <c r="I39" s="58">
        <f t="shared" si="2"/>
        <v>0.60000000000002274</v>
      </c>
      <c r="J39" s="58">
        <v>199.8</v>
      </c>
      <c r="K39" s="49">
        <f t="shared" si="6"/>
        <v>41</v>
      </c>
      <c r="L39" s="90" t="s">
        <v>74</v>
      </c>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row>
    <row r="40" spans="1:235">
      <c r="A40" s="48">
        <f t="shared" si="0"/>
        <v>37</v>
      </c>
      <c r="B40" s="51" t="s">
        <v>7</v>
      </c>
      <c r="C40" s="63"/>
      <c r="D40" s="60"/>
      <c r="E40" s="54"/>
      <c r="F40" s="120" t="s">
        <v>52</v>
      </c>
      <c r="G40" s="56"/>
      <c r="H40" s="57" t="s">
        <v>27</v>
      </c>
      <c r="I40" s="58">
        <f t="shared" si="2"/>
        <v>3.1999999999999886</v>
      </c>
      <c r="J40" s="58">
        <v>203</v>
      </c>
      <c r="K40" s="49">
        <f t="shared" si="6"/>
        <v>44.199999999999989</v>
      </c>
      <c r="L40" s="90" t="s">
        <v>118</v>
      </c>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row>
    <row r="41" spans="1:235">
      <c r="A41" s="48">
        <f t="shared" si="0"/>
        <v>38</v>
      </c>
      <c r="B41" s="51" t="s">
        <v>10</v>
      </c>
      <c r="C41" s="63" t="s">
        <v>28</v>
      </c>
      <c r="D41" s="53"/>
      <c r="E41" s="54"/>
      <c r="F41" s="31" t="s">
        <v>12</v>
      </c>
      <c r="G41" s="32" t="s">
        <v>13</v>
      </c>
      <c r="H41" s="57" t="s">
        <v>76</v>
      </c>
      <c r="I41" s="58">
        <f t="shared" si="2"/>
        <v>0.19999999999998863</v>
      </c>
      <c r="J41" s="58">
        <v>203.2</v>
      </c>
      <c r="K41" s="49">
        <f t="shared" si="6"/>
        <v>44.399999999999977</v>
      </c>
      <c r="L41" s="90" t="s">
        <v>78</v>
      </c>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row>
    <row r="42" spans="1:235" s="117" customFormat="1" ht="24">
      <c r="A42" s="108">
        <f t="shared" si="0"/>
        <v>39</v>
      </c>
      <c r="B42" s="109" t="s">
        <v>6</v>
      </c>
      <c r="C42" s="110"/>
      <c r="D42" s="106" t="s">
        <v>79</v>
      </c>
      <c r="E42" s="121"/>
      <c r="F42" s="112" t="s">
        <v>80</v>
      </c>
      <c r="G42" s="122"/>
      <c r="H42" s="114" t="s">
        <v>76</v>
      </c>
      <c r="I42" s="115">
        <f t="shared" si="2"/>
        <v>0.30000000000001137</v>
      </c>
      <c r="J42" s="115">
        <v>203.5</v>
      </c>
      <c r="K42" s="115">
        <f t="shared" si="6"/>
        <v>44.699999999999989</v>
      </c>
      <c r="L42" s="125" t="s">
        <v>125</v>
      </c>
    </row>
    <row r="43" spans="1:235">
      <c r="A43" s="48"/>
      <c r="B43" s="51" t="s">
        <v>11</v>
      </c>
      <c r="C43" s="63"/>
      <c r="D43" s="60"/>
      <c r="E43" s="54"/>
      <c r="F43" s="31" t="s">
        <v>12</v>
      </c>
      <c r="G43" s="32" t="s">
        <v>13</v>
      </c>
      <c r="H43" s="57" t="s">
        <v>76</v>
      </c>
      <c r="I43" s="58">
        <f>J43</f>
        <v>0.5</v>
      </c>
      <c r="J43" s="58">
        <v>0.5</v>
      </c>
      <c r="K43" s="49">
        <f>I43</f>
        <v>0.5</v>
      </c>
      <c r="L43" s="90" t="s">
        <v>90</v>
      </c>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row>
    <row r="44" spans="1:235">
      <c r="A44" s="48"/>
      <c r="B44" s="51" t="s">
        <v>10</v>
      </c>
      <c r="C44" s="52"/>
      <c r="D44" s="60" t="s">
        <v>81</v>
      </c>
      <c r="E44" s="54" t="s">
        <v>8</v>
      </c>
      <c r="F44" s="55" t="s">
        <v>9</v>
      </c>
      <c r="G44" s="32"/>
      <c r="H44" s="57" t="s">
        <v>31</v>
      </c>
      <c r="I44" s="58">
        <f>J44-J43</f>
        <v>0.5</v>
      </c>
      <c r="J44" s="58">
        <v>1</v>
      </c>
      <c r="K44" s="49">
        <f t="shared" si="6"/>
        <v>1</v>
      </c>
      <c r="L44" s="61"/>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row>
    <row r="45" spans="1:235">
      <c r="A45" s="48"/>
      <c r="B45" s="51" t="s">
        <v>15</v>
      </c>
      <c r="C45" s="63"/>
      <c r="D45" s="53"/>
      <c r="E45" s="54" t="s">
        <v>8</v>
      </c>
      <c r="F45" s="55" t="s">
        <v>9</v>
      </c>
      <c r="G45" s="56"/>
      <c r="H45" s="57" t="s">
        <v>27</v>
      </c>
      <c r="I45" s="58">
        <f>J45-J44</f>
        <v>0.10000000000000009</v>
      </c>
      <c r="J45" s="58">
        <v>1.1000000000000001</v>
      </c>
      <c r="K45" s="49">
        <f t="shared" si="6"/>
        <v>1.1000000000000001</v>
      </c>
      <c r="L45" s="61"/>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row>
    <row r="46" spans="1:235">
      <c r="A46" s="39"/>
      <c r="B46" s="100"/>
      <c r="C46" s="101"/>
      <c r="D46" s="102" t="s">
        <v>82</v>
      </c>
      <c r="E46" s="103"/>
      <c r="F46" s="104"/>
      <c r="G46" s="105"/>
      <c r="H46" s="45"/>
      <c r="I46" s="46"/>
      <c r="J46" s="46"/>
      <c r="K46" s="46"/>
      <c r="L46" s="50"/>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row>
    <row r="47" spans="1:235">
      <c r="A47" s="5"/>
      <c r="B47" s="147"/>
      <c r="C47" s="148"/>
      <c r="D47" s="27" t="s">
        <v>132</v>
      </c>
      <c r="E47" s="5"/>
      <c r="F47" s="5"/>
      <c r="G47" s="5"/>
      <c r="H47" s="5"/>
      <c r="I47" s="5"/>
      <c r="J47" s="5"/>
      <c r="K47" s="5"/>
      <c r="L47" s="5"/>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row>
    <row r="48" spans="1:235">
      <c r="B48" s="24" t="s">
        <v>23</v>
      </c>
      <c r="C48" s="25"/>
      <c r="D48" s="25"/>
      <c r="E48" s="25"/>
      <c r="F48" s="25"/>
      <c r="G48" s="25"/>
      <c r="H48" s="25"/>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row>
    <row r="49" spans="1:235">
      <c r="B49" s="23" t="s">
        <v>83</v>
      </c>
      <c r="C49" s="25"/>
      <c r="D49" s="25"/>
      <c r="E49" s="25"/>
      <c r="F49" s="25"/>
      <c r="G49" s="25"/>
      <c r="H49" s="25"/>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row>
    <row r="50" spans="1:235">
      <c r="B50" s="23" t="s">
        <v>131</v>
      </c>
      <c r="C50" s="25"/>
      <c r="D50" s="25"/>
      <c r="E50" s="25"/>
      <c r="F50" s="25"/>
      <c r="G50" s="25"/>
      <c r="H50" s="25"/>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row>
    <row r="51" spans="1:235">
      <c r="B51" s="23" t="s">
        <v>105</v>
      </c>
      <c r="C51" s="25"/>
      <c r="D51" s="25"/>
      <c r="E51" s="25"/>
      <c r="F51" s="25"/>
      <c r="G51" s="25"/>
      <c r="H51" s="25"/>
      <c r="M51" s="29"/>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row>
    <row r="52" spans="1:235">
      <c r="B52" s="95" t="s">
        <v>104</v>
      </c>
      <c r="C52" s="25"/>
      <c r="D52" s="25"/>
      <c r="E52" s="25"/>
      <c r="F52" s="25"/>
      <c r="G52" s="25"/>
      <c r="H52" s="25"/>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row>
    <row r="53" spans="1:235">
      <c r="B53" s="23"/>
      <c r="C53" s="25"/>
      <c r="D53" s="25"/>
      <c r="E53" s="25"/>
      <c r="F53" s="25"/>
      <c r="G53" s="25"/>
      <c r="H53" s="25"/>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row>
    <row r="54" spans="1:235">
      <c r="B54" s="24" t="s">
        <v>24</v>
      </c>
      <c r="C54" s="25"/>
      <c r="D54" s="25"/>
      <c r="E54" s="25"/>
      <c r="F54" s="25"/>
      <c r="G54" s="25"/>
      <c r="H54" s="25"/>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row>
    <row r="55" spans="1:235">
      <c r="A55" s="5"/>
      <c r="B55" s="94" t="s">
        <v>16</v>
      </c>
      <c r="C55" s="5"/>
      <c r="D55" s="5"/>
      <c r="E55" s="5"/>
      <c r="F55" s="5"/>
      <c r="G55" s="5"/>
      <c r="H55" s="5"/>
      <c r="I55" s="5"/>
      <c r="J55" s="5"/>
      <c r="K55" s="5"/>
      <c r="L55" s="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row>
    <row r="56" spans="1:235">
      <c r="A56" s="5"/>
      <c r="B56" s="94" t="s">
        <v>17</v>
      </c>
      <c r="C56" s="5"/>
      <c r="D56" s="5"/>
      <c r="E56" s="5"/>
      <c r="F56" s="5"/>
      <c r="G56" s="5"/>
      <c r="H56" s="5"/>
      <c r="I56" s="5"/>
      <c r="J56" s="5"/>
      <c r="K56" s="5"/>
      <c r="L56" s="5"/>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row>
    <row r="57" spans="1:235">
      <c r="A57" s="5"/>
      <c r="B57" s="94" t="s">
        <v>18</v>
      </c>
      <c r="C57" s="5"/>
      <c r="D57" s="5"/>
      <c r="E57" s="5"/>
      <c r="F57" s="5"/>
      <c r="G57" s="5"/>
      <c r="H57" s="5"/>
      <c r="I57" s="5"/>
      <c r="J57" s="5"/>
      <c r="K57" s="5"/>
      <c r="L57" s="5"/>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row>
    <row r="58" spans="1:235">
      <c r="A58" s="5"/>
      <c r="B58" s="3"/>
      <c r="C58" s="5"/>
      <c r="D58" s="5"/>
      <c r="E58" s="5"/>
      <c r="F58" s="5"/>
      <c r="G58" s="5"/>
      <c r="H58" s="5"/>
      <c r="I58" s="5"/>
      <c r="J58" s="5"/>
      <c r="K58" s="5"/>
      <c r="L58" s="5"/>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row>
    <row r="59" spans="1:235">
      <c r="A59" s="5"/>
      <c r="B59" s="24" t="s">
        <v>94</v>
      </c>
      <c r="C59" s="5"/>
      <c r="D59" s="5"/>
      <c r="E59" s="5"/>
      <c r="F59" s="5"/>
      <c r="G59" s="5"/>
      <c r="H59" s="5"/>
      <c r="I59" s="5"/>
      <c r="J59" s="5"/>
      <c r="K59" s="5"/>
      <c r="L59" s="5"/>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row>
    <row r="60" spans="1:235">
      <c r="A60" s="5"/>
      <c r="B60" s="24"/>
      <c r="C60" s="5"/>
      <c r="D60" s="5"/>
      <c r="E60" s="5"/>
      <c r="F60" s="5"/>
      <c r="G60" s="5"/>
      <c r="H60" s="5"/>
      <c r="I60" s="5"/>
      <c r="J60" s="5"/>
      <c r="K60" s="5"/>
      <c r="L60" s="5"/>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row>
    <row r="61" spans="1:235">
      <c r="A61" s="5"/>
      <c r="B61" s="5"/>
      <c r="C61" s="5"/>
      <c r="D61" s="5"/>
      <c r="E61" s="5"/>
      <c r="F61" s="5"/>
      <c r="G61" s="5"/>
      <c r="H61" s="5"/>
      <c r="I61" s="5"/>
      <c r="J61" s="5"/>
      <c r="K61" s="5"/>
      <c r="L61" s="5"/>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row>
    <row r="62" spans="1:235">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row>
    <row r="63" spans="1:235">
      <c r="D63" s="30"/>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row>
    <row r="64" spans="1:235">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row>
    <row r="65" spans="13:23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row>
    <row r="66" spans="13:235">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row>
    <row r="67" spans="13:235">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row>
    <row r="68" spans="13:235">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row>
    <row r="69" spans="13:235">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row>
    <row r="70" spans="13:235">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row>
    <row r="71" spans="13:235">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row>
    <row r="72" spans="13:235">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row>
    <row r="73" spans="13:235">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row>
    <row r="74" spans="13:235">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row>
    <row r="75" spans="13:23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row>
    <row r="76" spans="13:235">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row>
    <row r="77" spans="13:235">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row>
    <row r="78" spans="13:235">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row>
    <row r="79" spans="13:235">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row>
    <row r="80" spans="13:235">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row>
    <row r="81" spans="13:235">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row>
    <row r="82" spans="13:235">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row>
    <row r="83" spans="13:235">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row>
    <row r="84" spans="13:235">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row>
    <row r="85" spans="13:23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row>
    <row r="86" spans="13:235">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row>
    <row r="87" spans="13:235">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row>
    <row r="88" spans="13:235">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row>
    <row r="89" spans="13:235">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row>
    <row r="90" spans="13:235">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row>
    <row r="91" spans="13:235">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row>
    <row r="92" spans="13:235">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row>
    <row r="93" spans="13:235">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row>
    <row r="94" spans="13:235">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row>
    <row r="95" spans="13:23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row>
    <row r="96" spans="13:235">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row>
    <row r="97" spans="13:235">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row>
    <row r="98" spans="13:235">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row>
    <row r="99" spans="13:235">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row>
    <row r="100" spans="13:235">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row>
    <row r="101" spans="13:235">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row>
    <row r="102" spans="13:235">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row>
    <row r="103" spans="13:235">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row>
    <row r="104" spans="13:235">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row>
    <row r="105" spans="13:23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row>
    <row r="106" spans="13:235">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row>
    <row r="107" spans="13:235">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row>
    <row r="108" spans="13:235">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row>
    <row r="109" spans="13:235">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row>
    <row r="110" spans="13:235">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row>
    <row r="111" spans="13:235">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row>
    <row r="112" spans="13:235">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row>
    <row r="113" spans="1:235">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row>
    <row r="114" spans="1:235">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row>
    <row r="115" spans="1:23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row>
    <row r="116" spans="1:235">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row>
    <row r="117" spans="1:235">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row>
    <row r="118" spans="1:235" s="96" customFormat="1">
      <c r="A118" s="26"/>
      <c r="B118" s="26"/>
      <c r="C118" s="26"/>
      <c r="D118" s="26"/>
      <c r="E118" s="26"/>
      <c r="F118" s="26"/>
      <c r="G118" s="26"/>
      <c r="H118" s="26"/>
      <c r="I118" s="26"/>
      <c r="J118" s="26"/>
      <c r="K118" s="26"/>
      <c r="L118" s="26"/>
    </row>
    <row r="119" spans="1:235" s="96" customFormat="1">
      <c r="A119" s="26"/>
      <c r="B119" s="26"/>
      <c r="C119" s="26"/>
      <c r="D119" s="26"/>
      <c r="E119" s="26"/>
      <c r="F119" s="26"/>
      <c r="G119" s="26"/>
      <c r="H119" s="26"/>
      <c r="I119" s="26"/>
      <c r="J119" s="26"/>
      <c r="K119" s="26"/>
      <c r="L119" s="26"/>
    </row>
    <row r="120" spans="1:235" s="96" customFormat="1">
      <c r="A120" s="26"/>
      <c r="B120" s="26"/>
      <c r="C120" s="26"/>
      <c r="D120" s="26"/>
      <c r="E120" s="26"/>
      <c r="F120" s="26"/>
      <c r="G120" s="26"/>
      <c r="H120" s="26"/>
      <c r="I120" s="26"/>
      <c r="J120" s="26"/>
      <c r="K120" s="26"/>
      <c r="L120" s="26"/>
    </row>
    <row r="121" spans="1:235" s="96" customFormat="1">
      <c r="A121" s="26"/>
      <c r="B121" s="26"/>
      <c r="C121" s="26"/>
      <c r="D121" s="26"/>
      <c r="E121" s="26"/>
      <c r="F121" s="26"/>
      <c r="G121" s="26"/>
      <c r="H121" s="26"/>
      <c r="I121" s="26"/>
      <c r="J121" s="26"/>
      <c r="K121" s="26"/>
      <c r="L121" s="26"/>
    </row>
    <row r="122" spans="1:235" s="97" customFormat="1">
      <c r="A122" s="26"/>
      <c r="B122" s="26"/>
      <c r="C122" s="26"/>
      <c r="D122" s="26"/>
      <c r="E122" s="26"/>
      <c r="F122" s="26"/>
      <c r="G122" s="26"/>
      <c r="H122" s="26"/>
      <c r="I122" s="26"/>
      <c r="J122" s="26"/>
      <c r="K122" s="26"/>
      <c r="L122" s="26"/>
    </row>
    <row r="123" spans="1:235" s="96" customFormat="1">
      <c r="A123" s="26"/>
      <c r="B123" s="26"/>
      <c r="C123" s="26"/>
      <c r="D123" s="26"/>
      <c r="E123" s="26"/>
      <c r="F123" s="26"/>
      <c r="G123" s="26"/>
      <c r="H123" s="26"/>
      <c r="I123" s="26"/>
      <c r="J123" s="26"/>
      <c r="K123" s="26"/>
      <c r="L123" s="26"/>
    </row>
    <row r="124" spans="1:235">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row>
    <row r="125" spans="1:23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row>
    <row r="126" spans="1:235">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row>
    <row r="127" spans="1:235">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row>
    <row r="128" spans="1:235">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row>
    <row r="129" spans="13:235">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row>
    <row r="130" spans="13:235">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row>
    <row r="131" spans="13:235">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row>
    <row r="132" spans="13:235">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row>
    <row r="133" spans="13:235">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row>
    <row r="137" spans="13:235">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row>
    <row r="138" spans="13:235">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row>
    <row r="139" spans="13:235">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row>
    <row r="140" spans="13:235">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row>
    <row r="141" spans="13:235">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row>
    <row r="142" spans="13:235">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row>
    <row r="143" spans="13:235">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row>
    <row r="144" spans="13:235">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row>
    <row r="145" spans="13:23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row>
  </sheetData>
  <phoneticPr fontId="8"/>
  <conditionalFormatting sqref="L5:L12">
    <cfRule type="cellIs" dxfId="5" priority="2" stopIfTrue="1" operator="lessThan">
      <formula>0</formula>
    </cfRule>
  </conditionalFormatting>
  <conditionalFormatting sqref="L14:L46">
    <cfRule type="cellIs" dxfId="4" priority="1" stopIfTrue="1" operator="lessThan">
      <formula>0</formula>
    </cfRule>
  </conditionalFormatting>
  <pageMargins left="0.14000000000000001" right="0.13" top="0.12" bottom="0.2" header="0.12" footer="0.2"/>
  <pageSetup paperSize="9" scale="72" fitToHeight="0" orientation="portrait" horizont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A145"/>
  <sheetViews>
    <sheetView view="pageBreakPreview" topLeftCell="B1" zoomScale="110" zoomScaleNormal="110" zoomScaleSheetLayoutView="110" workbookViewId="0">
      <pane ySplit="3" topLeftCell="A28" activePane="bottomLeft" state="frozen"/>
      <selection pane="bottomLeft" activeCell="N33" sqref="N33"/>
    </sheetView>
  </sheetViews>
  <sheetFormatPr defaultColWidth="13.08984375" defaultRowHeight="13"/>
  <cols>
    <col min="1" max="1" width="4.90625" style="26" customWidth="1"/>
    <col min="2" max="2" width="3.1796875" style="26" customWidth="1"/>
    <col min="3" max="3" width="2.81640625" style="26" customWidth="1"/>
    <col min="4" max="4" width="44" style="26" bestFit="1" customWidth="1"/>
    <col min="5" max="5" width="3.1796875" style="26" customWidth="1"/>
    <col min="6" max="6" width="4.81640625" style="26" customWidth="1"/>
    <col min="7" max="7" width="3.1796875" style="26" customWidth="1"/>
    <col min="8" max="8" width="8.90625" style="26" bestFit="1" customWidth="1"/>
    <col min="9" max="9" width="8.26953125" style="26" bestFit="1" customWidth="1"/>
    <col min="10" max="10" width="6.81640625" style="26" bestFit="1" customWidth="1"/>
    <col min="11" max="11" width="7.08984375" style="26" customWidth="1"/>
    <col min="12" max="12" width="46" style="26" bestFit="1" customWidth="1"/>
    <col min="13" max="13" width="5.81640625" style="26" customWidth="1"/>
    <col min="14" max="235" width="13.08984375" style="26" customWidth="1"/>
  </cols>
  <sheetData>
    <row r="1" spans="1:235">
      <c r="A1" s="1" t="s">
        <v>95</v>
      </c>
      <c r="B1" s="2"/>
      <c r="C1" s="2"/>
      <c r="D1" s="3"/>
      <c r="E1" s="4"/>
      <c r="F1" s="4"/>
      <c r="G1" s="4"/>
      <c r="H1" s="27"/>
      <c r="I1" s="33"/>
      <c r="J1" s="34"/>
      <c r="K1" s="99" t="s">
        <v>114</v>
      </c>
      <c r="L1" s="124">
        <f ca="1">TODAY()</f>
        <v>44014</v>
      </c>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row>
    <row r="2" spans="1:235">
      <c r="A2" s="6" t="s">
        <v>36</v>
      </c>
      <c r="B2" s="7"/>
      <c r="C2" s="7"/>
      <c r="D2" s="8"/>
      <c r="E2" s="9"/>
      <c r="F2" s="9"/>
      <c r="G2" s="9"/>
      <c r="H2" s="10"/>
      <c r="I2" s="35"/>
      <c r="J2" s="35"/>
      <c r="K2" s="35"/>
      <c r="L2" s="36"/>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row>
    <row r="3" spans="1:235">
      <c r="A3" s="37"/>
      <c r="B3" s="11"/>
      <c r="C3" s="12"/>
      <c r="D3" s="13" t="s">
        <v>0</v>
      </c>
      <c r="E3" s="14"/>
      <c r="F3" s="15" t="s">
        <v>1</v>
      </c>
      <c r="G3" s="16"/>
      <c r="H3" s="17" t="s">
        <v>2</v>
      </c>
      <c r="I3" s="38" t="s">
        <v>3</v>
      </c>
      <c r="J3" s="38" t="s">
        <v>4</v>
      </c>
      <c r="K3" s="38" t="s">
        <v>25</v>
      </c>
      <c r="L3" s="38" t="s">
        <v>5</v>
      </c>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row>
    <row r="4" spans="1:235">
      <c r="A4" s="39">
        <v>1</v>
      </c>
      <c r="B4" s="40" t="s">
        <v>6</v>
      </c>
      <c r="C4" s="41"/>
      <c r="D4" s="67" t="s">
        <v>26</v>
      </c>
      <c r="E4" s="42"/>
      <c r="F4" s="43"/>
      <c r="G4" s="44"/>
      <c r="H4" s="45"/>
      <c r="I4" s="46">
        <v>0</v>
      </c>
      <c r="J4" s="46">
        <v>0</v>
      </c>
      <c r="K4" s="46">
        <v>0</v>
      </c>
      <c r="L4" s="135" t="s">
        <v>115</v>
      </c>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row>
    <row r="5" spans="1:235">
      <c r="A5" s="48">
        <f>A4+1</f>
        <v>2</v>
      </c>
      <c r="B5" s="18" t="s">
        <v>7</v>
      </c>
      <c r="C5" s="19" t="s">
        <v>28</v>
      </c>
      <c r="D5" s="20" t="s">
        <v>29</v>
      </c>
      <c r="E5" s="62"/>
      <c r="F5" s="31" t="s">
        <v>12</v>
      </c>
      <c r="G5" s="32" t="s">
        <v>13</v>
      </c>
      <c r="H5" s="21" t="s">
        <v>27</v>
      </c>
      <c r="I5" s="49">
        <v>0.2</v>
      </c>
      <c r="J5" s="49">
        <v>0.2</v>
      </c>
      <c r="K5" s="49">
        <f>K4+I5</f>
        <v>0.2</v>
      </c>
      <c r="L5" s="22" t="s">
        <v>32</v>
      </c>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row>
    <row r="6" spans="1:235">
      <c r="A6" s="48">
        <f t="shared" ref="A6:A42" si="0">A5+1</f>
        <v>3</v>
      </c>
      <c r="B6" s="18" t="s">
        <v>7</v>
      </c>
      <c r="C6" s="19" t="s">
        <v>28</v>
      </c>
      <c r="D6" s="66" t="s">
        <v>30</v>
      </c>
      <c r="E6" s="54"/>
      <c r="F6" s="31" t="s">
        <v>12</v>
      </c>
      <c r="G6" s="32" t="s">
        <v>13</v>
      </c>
      <c r="H6" s="57" t="s">
        <v>31</v>
      </c>
      <c r="I6" s="58">
        <f>J6-J5</f>
        <v>0.2</v>
      </c>
      <c r="J6" s="49">
        <v>0.4</v>
      </c>
      <c r="K6" s="49">
        <f t="shared" ref="K6:K9" si="1">K5+I6</f>
        <v>0.4</v>
      </c>
      <c r="L6" s="59"/>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row>
    <row r="7" spans="1:235">
      <c r="A7" s="48">
        <f t="shared" si="0"/>
        <v>4</v>
      </c>
      <c r="B7" s="18" t="s">
        <v>7</v>
      </c>
      <c r="C7" s="19" t="s">
        <v>28</v>
      </c>
      <c r="D7" s="66" t="s">
        <v>34</v>
      </c>
      <c r="E7" s="54"/>
      <c r="F7" s="31" t="s">
        <v>12</v>
      </c>
      <c r="G7" s="32" t="s">
        <v>13</v>
      </c>
      <c r="H7" s="57" t="s">
        <v>33</v>
      </c>
      <c r="I7" s="58">
        <f t="shared" ref="I7:I42" si="2">J7-J6</f>
        <v>0.5</v>
      </c>
      <c r="J7" s="49">
        <v>0.9</v>
      </c>
      <c r="K7" s="49">
        <f t="shared" si="1"/>
        <v>0.9</v>
      </c>
      <c r="L7" s="61" t="s">
        <v>35</v>
      </c>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row>
    <row r="8" spans="1:235">
      <c r="A8" s="48">
        <f t="shared" si="0"/>
        <v>5</v>
      </c>
      <c r="B8" s="18" t="s">
        <v>7</v>
      </c>
      <c r="C8" s="52"/>
      <c r="D8" s="60"/>
      <c r="E8" s="62"/>
      <c r="F8" s="31" t="s">
        <v>12</v>
      </c>
      <c r="G8" s="32" t="s">
        <v>13</v>
      </c>
      <c r="H8" s="57" t="s">
        <v>38</v>
      </c>
      <c r="I8" s="58">
        <f t="shared" si="2"/>
        <v>34.5</v>
      </c>
      <c r="J8" s="49">
        <v>35.4</v>
      </c>
      <c r="K8" s="49">
        <f t="shared" si="1"/>
        <v>35.4</v>
      </c>
      <c r="L8" s="61" t="s">
        <v>37</v>
      </c>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row>
    <row r="9" spans="1:235" s="117" customFormat="1" ht="24">
      <c r="A9" s="108">
        <f t="shared" si="0"/>
        <v>6</v>
      </c>
      <c r="B9" s="109" t="s">
        <v>6</v>
      </c>
      <c r="C9" s="110"/>
      <c r="D9" s="107" t="s">
        <v>84</v>
      </c>
      <c r="E9" s="111"/>
      <c r="F9" s="112" t="s">
        <v>39</v>
      </c>
      <c r="G9" s="113"/>
      <c r="H9" s="114" t="s">
        <v>38</v>
      </c>
      <c r="I9" s="115">
        <f t="shared" si="2"/>
        <v>6.8999999999999986</v>
      </c>
      <c r="J9" s="115">
        <v>42.3</v>
      </c>
      <c r="K9" s="115">
        <f t="shared" si="1"/>
        <v>42.3</v>
      </c>
      <c r="L9" s="136" t="s">
        <v>127</v>
      </c>
    </row>
    <row r="10" spans="1:235">
      <c r="A10" s="48">
        <f t="shared" si="0"/>
        <v>7</v>
      </c>
      <c r="B10" s="18" t="s">
        <v>7</v>
      </c>
      <c r="C10" s="126" t="s">
        <v>28</v>
      </c>
      <c r="D10" s="66"/>
      <c r="E10" s="54"/>
      <c r="F10" s="31" t="s">
        <v>12</v>
      </c>
      <c r="G10" s="32" t="s">
        <v>13</v>
      </c>
      <c r="H10" s="57" t="s">
        <v>33</v>
      </c>
      <c r="I10" s="58">
        <f t="shared" si="2"/>
        <v>1.1000000000000014</v>
      </c>
      <c r="J10" s="49">
        <v>43.4</v>
      </c>
      <c r="K10" s="49">
        <f>I10</f>
        <v>1.1000000000000014</v>
      </c>
      <c r="L10" s="61" t="s">
        <v>126</v>
      </c>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row>
    <row r="11" spans="1:235">
      <c r="A11" s="48">
        <f t="shared" si="0"/>
        <v>8</v>
      </c>
      <c r="B11" s="51" t="s">
        <v>11</v>
      </c>
      <c r="C11" s="52"/>
      <c r="D11" s="60"/>
      <c r="E11" s="62"/>
      <c r="F11" s="31" t="s">
        <v>12</v>
      </c>
      <c r="G11" s="32" t="s">
        <v>13</v>
      </c>
      <c r="H11" s="57" t="s">
        <v>42</v>
      </c>
      <c r="I11" s="58">
        <f t="shared" si="2"/>
        <v>15.100000000000001</v>
      </c>
      <c r="J11" s="49">
        <v>58.5</v>
      </c>
      <c r="K11" s="49">
        <f>K10+I11</f>
        <v>16.200000000000003</v>
      </c>
      <c r="L11" s="61" t="s">
        <v>41</v>
      </c>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row>
    <row r="12" spans="1:235">
      <c r="A12" s="48">
        <f t="shared" si="0"/>
        <v>9</v>
      </c>
      <c r="B12" s="51" t="s">
        <v>10</v>
      </c>
      <c r="C12" s="52"/>
      <c r="D12" s="64"/>
      <c r="E12" s="65"/>
      <c r="F12" s="31" t="s">
        <v>12</v>
      </c>
      <c r="G12" s="32" t="s">
        <v>13</v>
      </c>
      <c r="H12" s="57" t="s">
        <v>33</v>
      </c>
      <c r="I12" s="58">
        <f t="shared" si="2"/>
        <v>6.5999999999999943</v>
      </c>
      <c r="J12" s="49">
        <v>65.099999999999994</v>
      </c>
      <c r="K12" s="49">
        <f t="shared" ref="K12:K13" si="3">K11+I12</f>
        <v>22.799999999999997</v>
      </c>
      <c r="L12" s="61" t="s">
        <v>43</v>
      </c>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row>
    <row r="13" spans="1:235">
      <c r="A13" s="48">
        <f t="shared" si="0"/>
        <v>10</v>
      </c>
      <c r="B13" s="51" t="s">
        <v>10</v>
      </c>
      <c r="C13" s="52"/>
      <c r="D13" s="64"/>
      <c r="E13" s="65"/>
      <c r="F13" s="31" t="s">
        <v>12</v>
      </c>
      <c r="G13" s="32" t="s">
        <v>13</v>
      </c>
      <c r="H13" s="57" t="s">
        <v>44</v>
      </c>
      <c r="I13" s="58">
        <f t="shared" si="2"/>
        <v>2.5</v>
      </c>
      <c r="J13" s="49">
        <v>67.599999999999994</v>
      </c>
      <c r="K13" s="49">
        <f t="shared" si="3"/>
        <v>25.299999999999997</v>
      </c>
      <c r="L13" s="61"/>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row>
    <row r="14" spans="1:235" s="117" customFormat="1" ht="24">
      <c r="A14" s="108">
        <f t="shared" si="0"/>
        <v>11</v>
      </c>
      <c r="B14" s="109"/>
      <c r="C14" s="110"/>
      <c r="D14" s="107" t="s">
        <v>102</v>
      </c>
      <c r="E14" s="111"/>
      <c r="F14" s="112" t="s">
        <v>50</v>
      </c>
      <c r="G14" s="113"/>
      <c r="H14" s="114" t="s">
        <v>44</v>
      </c>
      <c r="I14" s="115">
        <f t="shared" si="2"/>
        <v>10.600000000000009</v>
      </c>
      <c r="J14" s="115">
        <v>78.2</v>
      </c>
      <c r="K14" s="115">
        <f>K13+I14</f>
        <v>35.900000000000006</v>
      </c>
      <c r="L14" s="136" t="s">
        <v>128</v>
      </c>
    </row>
    <row r="15" spans="1:235">
      <c r="A15" s="48">
        <f t="shared" si="0"/>
        <v>12</v>
      </c>
      <c r="B15" s="51" t="s">
        <v>11</v>
      </c>
      <c r="C15" s="52"/>
      <c r="D15" s="60" t="s">
        <v>45</v>
      </c>
      <c r="E15" s="62"/>
      <c r="F15" s="31" t="s">
        <v>12</v>
      </c>
      <c r="G15" s="32" t="s">
        <v>13</v>
      </c>
      <c r="H15" s="57" t="s">
        <v>44</v>
      </c>
      <c r="I15" s="58">
        <f t="shared" si="2"/>
        <v>0.20000000000000284</v>
      </c>
      <c r="J15" s="49">
        <v>78.400000000000006</v>
      </c>
      <c r="K15" s="49">
        <f>I15</f>
        <v>0.20000000000000284</v>
      </c>
      <c r="L15" s="98" t="s">
        <v>85</v>
      </c>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row>
    <row r="16" spans="1:235">
      <c r="A16" s="48">
        <f t="shared" si="0"/>
        <v>13</v>
      </c>
      <c r="B16" s="18" t="s">
        <v>7</v>
      </c>
      <c r="C16" s="52"/>
      <c r="D16" s="60"/>
      <c r="E16" s="54" t="s">
        <v>8</v>
      </c>
      <c r="F16" s="55" t="s">
        <v>9</v>
      </c>
      <c r="G16" s="56"/>
      <c r="H16" s="57" t="s">
        <v>44</v>
      </c>
      <c r="I16" s="58">
        <f t="shared" si="2"/>
        <v>0.39999999999999147</v>
      </c>
      <c r="J16" s="49">
        <v>78.8</v>
      </c>
      <c r="K16" s="49">
        <f t="shared" ref="K16:K17" si="4">K15+I16</f>
        <v>0.59999999999999432</v>
      </c>
      <c r="L16" s="59" t="s">
        <v>86</v>
      </c>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row>
    <row r="17" spans="1:235">
      <c r="A17" s="48">
        <f t="shared" si="0"/>
        <v>14</v>
      </c>
      <c r="B17" s="18" t="s">
        <v>7</v>
      </c>
      <c r="C17" s="63"/>
      <c r="D17" s="60"/>
      <c r="E17" s="54" t="s">
        <v>8</v>
      </c>
      <c r="F17" s="55" t="s">
        <v>9</v>
      </c>
      <c r="G17" s="56"/>
      <c r="H17" s="57" t="s">
        <v>44</v>
      </c>
      <c r="I17" s="58">
        <f t="shared" si="2"/>
        <v>24.299999999999997</v>
      </c>
      <c r="J17" s="49">
        <v>103.1</v>
      </c>
      <c r="K17" s="49">
        <f t="shared" si="4"/>
        <v>24.899999999999991</v>
      </c>
      <c r="L17" s="61" t="s">
        <v>46</v>
      </c>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row>
    <row r="18" spans="1:235" s="117" customFormat="1">
      <c r="A18" s="108">
        <f>A17+1</f>
        <v>15</v>
      </c>
      <c r="B18" s="109" t="s">
        <v>6</v>
      </c>
      <c r="C18" s="110"/>
      <c r="D18" s="107" t="s">
        <v>51</v>
      </c>
      <c r="E18" s="111"/>
      <c r="F18" s="112" t="s">
        <v>39</v>
      </c>
      <c r="G18" s="113"/>
      <c r="H18" s="114" t="s">
        <v>44</v>
      </c>
      <c r="I18" s="115">
        <f t="shared" si="2"/>
        <v>0.30000000000001137</v>
      </c>
      <c r="J18" s="115">
        <v>103.4</v>
      </c>
      <c r="K18" s="115">
        <f>K17+I18</f>
        <v>25.200000000000003</v>
      </c>
      <c r="L18" s="134" t="s">
        <v>124</v>
      </c>
    </row>
    <row r="19" spans="1:235">
      <c r="A19" s="48">
        <f>A18+1</f>
        <v>16</v>
      </c>
      <c r="B19" s="51" t="s">
        <v>11</v>
      </c>
      <c r="C19" s="63"/>
      <c r="D19" s="53"/>
      <c r="E19" s="54"/>
      <c r="F19" s="31" t="s">
        <v>12</v>
      </c>
      <c r="G19" s="32" t="s">
        <v>13</v>
      </c>
      <c r="H19" s="57" t="s">
        <v>47</v>
      </c>
      <c r="I19" s="58">
        <f t="shared" si="2"/>
        <v>7.5999999999999943</v>
      </c>
      <c r="J19" s="49">
        <v>111</v>
      </c>
      <c r="K19" s="49">
        <f>I19</f>
        <v>7.5999999999999943</v>
      </c>
      <c r="L19" s="61" t="s">
        <v>48</v>
      </c>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row>
    <row r="20" spans="1:235">
      <c r="A20" s="48">
        <f>A19+1</f>
        <v>17</v>
      </c>
      <c r="B20" s="51" t="s">
        <v>14</v>
      </c>
      <c r="C20" s="63"/>
      <c r="D20" s="53"/>
      <c r="E20" s="62"/>
      <c r="F20" s="31" t="s">
        <v>12</v>
      </c>
      <c r="G20" s="32" t="s">
        <v>13</v>
      </c>
      <c r="H20" s="57" t="s">
        <v>77</v>
      </c>
      <c r="I20" s="58">
        <f t="shared" si="2"/>
        <v>5.0999999999999943</v>
      </c>
      <c r="J20" s="127">
        <v>116.1</v>
      </c>
      <c r="K20" s="49">
        <f t="shared" ref="K20" si="5">K19+I20</f>
        <v>12.699999999999989</v>
      </c>
      <c r="L20" s="59" t="s">
        <v>49</v>
      </c>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row>
    <row r="21" spans="1:235" s="117" customFormat="1" ht="24">
      <c r="A21" s="149">
        <f t="shared" si="0"/>
        <v>18</v>
      </c>
      <c r="B21" s="150" t="s">
        <v>6</v>
      </c>
      <c r="C21" s="151"/>
      <c r="D21" s="129" t="s">
        <v>122</v>
      </c>
      <c r="E21" s="130"/>
      <c r="F21" s="131" t="s">
        <v>39</v>
      </c>
      <c r="G21" s="132"/>
      <c r="H21" s="133" t="s">
        <v>77</v>
      </c>
      <c r="I21" s="128">
        <f t="shared" si="2"/>
        <v>12</v>
      </c>
      <c r="J21" s="128">
        <v>128.1</v>
      </c>
      <c r="K21" s="128">
        <f>K20+I21</f>
        <v>24.699999999999989</v>
      </c>
      <c r="L21" s="134" t="s">
        <v>129</v>
      </c>
    </row>
    <row r="22" spans="1:235">
      <c r="A22" s="48">
        <f t="shared" si="0"/>
        <v>19</v>
      </c>
      <c r="B22" s="51" t="s">
        <v>7</v>
      </c>
      <c r="C22" s="52" t="s">
        <v>28</v>
      </c>
      <c r="D22" s="60"/>
      <c r="E22" s="62"/>
      <c r="F22" s="52" t="s">
        <v>52</v>
      </c>
      <c r="G22" s="56"/>
      <c r="H22" s="57" t="s">
        <v>77</v>
      </c>
      <c r="I22" s="58">
        <f t="shared" si="2"/>
        <v>18.700000000000017</v>
      </c>
      <c r="J22" s="127">
        <v>146.80000000000001</v>
      </c>
      <c r="K22" s="49">
        <f>I22</f>
        <v>18.700000000000017</v>
      </c>
      <c r="L22" s="61" t="s">
        <v>53</v>
      </c>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row>
    <row r="23" spans="1:235">
      <c r="A23" s="48">
        <f>A22+1</f>
        <v>20</v>
      </c>
      <c r="B23" s="51" t="s">
        <v>7</v>
      </c>
      <c r="C23" s="52" t="s">
        <v>28</v>
      </c>
      <c r="D23" s="60"/>
      <c r="E23" s="54" t="s">
        <v>8</v>
      </c>
      <c r="F23" s="55" t="s">
        <v>9</v>
      </c>
      <c r="G23" s="56"/>
      <c r="H23" s="57" t="s">
        <v>55</v>
      </c>
      <c r="I23" s="58">
        <f t="shared" si="2"/>
        <v>1.6999999999999886</v>
      </c>
      <c r="J23" s="127">
        <v>148.5</v>
      </c>
      <c r="K23" s="49">
        <f t="shared" ref="K23:K45" si="6">K22+I23</f>
        <v>20.400000000000006</v>
      </c>
      <c r="L23" s="59" t="s">
        <v>54</v>
      </c>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row>
    <row r="24" spans="1:235">
      <c r="A24" s="48">
        <f t="shared" si="0"/>
        <v>21</v>
      </c>
      <c r="B24" s="51" t="s">
        <v>15</v>
      </c>
      <c r="C24" s="52"/>
      <c r="D24" s="60"/>
      <c r="E24" s="54" t="s">
        <v>8</v>
      </c>
      <c r="F24" s="55" t="s">
        <v>9</v>
      </c>
      <c r="G24" s="56"/>
      <c r="H24" s="57" t="s">
        <v>56</v>
      </c>
      <c r="I24" s="58">
        <f t="shared" si="2"/>
        <v>5.5</v>
      </c>
      <c r="J24" s="127">
        <v>154</v>
      </c>
      <c r="K24" s="49">
        <f t="shared" si="6"/>
        <v>25.900000000000006</v>
      </c>
      <c r="L24" s="61" t="s">
        <v>116</v>
      </c>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row>
    <row r="25" spans="1:235">
      <c r="A25" s="48">
        <f t="shared" si="0"/>
        <v>22</v>
      </c>
      <c r="B25" s="51" t="s">
        <v>11</v>
      </c>
      <c r="C25" s="52"/>
      <c r="D25" s="60"/>
      <c r="E25" s="62"/>
      <c r="F25" s="31" t="s">
        <v>12</v>
      </c>
      <c r="G25" s="32" t="s">
        <v>13</v>
      </c>
      <c r="H25" s="57" t="s">
        <v>60</v>
      </c>
      <c r="I25" s="58">
        <f t="shared" si="2"/>
        <v>0.80000000000001137</v>
      </c>
      <c r="J25" s="127">
        <v>154.80000000000001</v>
      </c>
      <c r="K25" s="49">
        <f t="shared" si="6"/>
        <v>26.700000000000017</v>
      </c>
      <c r="L25" s="61" t="s">
        <v>58</v>
      </c>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row>
    <row r="26" spans="1:235" s="117" customFormat="1" ht="40" customHeight="1">
      <c r="A26" s="108">
        <f t="shared" si="0"/>
        <v>23</v>
      </c>
      <c r="B26" s="119" t="s">
        <v>11</v>
      </c>
      <c r="C26" s="110"/>
      <c r="D26" s="106" t="s">
        <v>61</v>
      </c>
      <c r="E26" s="111"/>
      <c r="F26" s="112" t="s">
        <v>39</v>
      </c>
      <c r="G26" s="113"/>
      <c r="H26" s="114" t="s">
        <v>59</v>
      </c>
      <c r="I26" s="115">
        <f t="shared" si="2"/>
        <v>4</v>
      </c>
      <c r="J26" s="128">
        <v>158.80000000000001</v>
      </c>
      <c r="K26" s="115">
        <f t="shared" si="6"/>
        <v>30.700000000000017</v>
      </c>
      <c r="L26" s="136" t="s">
        <v>130</v>
      </c>
    </row>
    <row r="27" spans="1:235">
      <c r="A27" s="48">
        <f t="shared" si="0"/>
        <v>24</v>
      </c>
      <c r="B27" s="51" t="s">
        <v>15</v>
      </c>
      <c r="C27" s="52"/>
      <c r="D27" s="53"/>
      <c r="E27" s="54" t="s">
        <v>8</v>
      </c>
      <c r="F27" s="55" t="s">
        <v>9</v>
      </c>
      <c r="G27" s="56"/>
      <c r="H27" s="57" t="s">
        <v>38</v>
      </c>
      <c r="I27" s="58">
        <f t="shared" si="2"/>
        <v>0.19999999999998863</v>
      </c>
      <c r="J27" s="127">
        <v>159</v>
      </c>
      <c r="K27" s="49">
        <f>I27</f>
        <v>0.19999999999998863</v>
      </c>
      <c r="L27" s="59"/>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row>
    <row r="28" spans="1:235">
      <c r="A28" s="48">
        <f t="shared" si="0"/>
        <v>25</v>
      </c>
      <c r="B28" s="51" t="s">
        <v>10</v>
      </c>
      <c r="C28" s="52"/>
      <c r="D28" s="53"/>
      <c r="E28" s="54" t="s">
        <v>8</v>
      </c>
      <c r="F28" s="55" t="s">
        <v>9</v>
      </c>
      <c r="G28" s="56"/>
      <c r="H28" s="57" t="s">
        <v>88</v>
      </c>
      <c r="I28" s="58">
        <f t="shared" si="2"/>
        <v>1.5</v>
      </c>
      <c r="J28" s="127">
        <v>160.5</v>
      </c>
      <c r="K28" s="49">
        <f t="shared" si="6"/>
        <v>1.6999999999999886</v>
      </c>
      <c r="L28" s="59" t="s">
        <v>64</v>
      </c>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row>
    <row r="29" spans="1:235">
      <c r="A29" s="48">
        <f t="shared" si="0"/>
        <v>26</v>
      </c>
      <c r="B29" s="51" t="s">
        <v>7</v>
      </c>
      <c r="C29" s="52" t="s">
        <v>28</v>
      </c>
      <c r="D29" s="60"/>
      <c r="E29" s="62"/>
      <c r="F29" s="31" t="s">
        <v>12</v>
      </c>
      <c r="G29" s="32" t="s">
        <v>13</v>
      </c>
      <c r="H29" s="57" t="s">
        <v>62</v>
      </c>
      <c r="I29" s="58">
        <f t="shared" si="2"/>
        <v>1.1999999999999886</v>
      </c>
      <c r="J29" s="127">
        <v>161.69999999999999</v>
      </c>
      <c r="K29" s="49">
        <f t="shared" si="6"/>
        <v>2.8999999999999773</v>
      </c>
      <c r="L29" s="90"/>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row>
    <row r="30" spans="1:235">
      <c r="A30" s="140">
        <f t="shared" si="0"/>
        <v>27</v>
      </c>
      <c r="B30" s="141" t="s">
        <v>7</v>
      </c>
      <c r="C30" s="142"/>
      <c r="D30" s="143"/>
      <c r="E30" s="144" t="s">
        <v>8</v>
      </c>
      <c r="F30" s="145" t="s">
        <v>9</v>
      </c>
      <c r="G30" s="146"/>
      <c r="H30" s="138" t="s">
        <v>55</v>
      </c>
      <c r="I30" s="127">
        <f t="shared" si="2"/>
        <v>2.3000000000000114</v>
      </c>
      <c r="J30" s="127">
        <v>164</v>
      </c>
      <c r="K30" s="127">
        <f t="shared" si="6"/>
        <v>5.1999999999999886</v>
      </c>
      <c r="L30" s="61"/>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row>
    <row r="31" spans="1:235">
      <c r="A31" s="48">
        <f t="shared" si="0"/>
        <v>28</v>
      </c>
      <c r="B31" s="51" t="s">
        <v>7</v>
      </c>
      <c r="C31" s="52" t="s">
        <v>28</v>
      </c>
      <c r="D31" s="60"/>
      <c r="E31" s="62"/>
      <c r="F31" s="31" t="s">
        <v>12</v>
      </c>
      <c r="G31" s="32" t="s">
        <v>13</v>
      </c>
      <c r="H31" s="57" t="s">
        <v>62</v>
      </c>
      <c r="I31" s="58">
        <f t="shared" si="2"/>
        <v>1.4000000000000057</v>
      </c>
      <c r="J31" s="127">
        <v>165.4</v>
      </c>
      <c r="K31" s="49">
        <f t="shared" si="6"/>
        <v>6.5999999999999943</v>
      </c>
      <c r="L31" s="61" t="s">
        <v>65</v>
      </c>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row>
    <row r="32" spans="1:235">
      <c r="A32" s="48">
        <f t="shared" si="0"/>
        <v>29</v>
      </c>
      <c r="B32" s="51" t="s">
        <v>7</v>
      </c>
      <c r="C32" s="52" t="s">
        <v>28</v>
      </c>
      <c r="D32" s="60"/>
      <c r="E32" s="54" t="s">
        <v>8</v>
      </c>
      <c r="F32" s="55" t="s">
        <v>9</v>
      </c>
      <c r="G32" s="56"/>
      <c r="H32" s="57" t="s">
        <v>27</v>
      </c>
      <c r="I32" s="58">
        <f t="shared" si="2"/>
        <v>4</v>
      </c>
      <c r="J32" s="127">
        <v>169.4</v>
      </c>
      <c r="K32" s="49">
        <f t="shared" si="6"/>
        <v>10.599999999999994</v>
      </c>
      <c r="L32" s="61" t="s">
        <v>66</v>
      </c>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row>
    <row r="33" spans="1:235">
      <c r="A33" s="48">
        <f t="shared" si="0"/>
        <v>30</v>
      </c>
      <c r="B33" s="51" t="s">
        <v>11</v>
      </c>
      <c r="C33" s="52" t="s">
        <v>28</v>
      </c>
      <c r="D33" s="60"/>
      <c r="E33" s="62"/>
      <c r="F33" s="31" t="s">
        <v>12</v>
      </c>
      <c r="G33" s="32" t="s">
        <v>13</v>
      </c>
      <c r="H33" s="57" t="s">
        <v>27</v>
      </c>
      <c r="I33" s="58">
        <f t="shared" si="2"/>
        <v>0.69999999999998863</v>
      </c>
      <c r="J33" s="127">
        <v>170.1</v>
      </c>
      <c r="K33" s="49">
        <f t="shared" si="6"/>
        <v>11.299999999999983</v>
      </c>
      <c r="L33" s="61" t="s">
        <v>67</v>
      </c>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row>
    <row r="34" spans="1:235">
      <c r="A34" s="48">
        <f t="shared" si="0"/>
        <v>31</v>
      </c>
      <c r="B34" s="51" t="s">
        <v>7</v>
      </c>
      <c r="C34" s="52" t="s">
        <v>28</v>
      </c>
      <c r="D34" s="60" t="s">
        <v>89</v>
      </c>
      <c r="E34" s="54"/>
      <c r="F34" s="120" t="s">
        <v>52</v>
      </c>
      <c r="G34" s="56"/>
      <c r="H34" s="57" t="s">
        <v>27</v>
      </c>
      <c r="I34" s="58">
        <f t="shared" si="2"/>
        <v>2.8000000000000114</v>
      </c>
      <c r="J34" s="127">
        <v>172.9</v>
      </c>
      <c r="K34" s="49">
        <f t="shared" si="6"/>
        <v>14.099999999999994</v>
      </c>
      <c r="L34" s="98" t="s">
        <v>113</v>
      </c>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row>
    <row r="35" spans="1:235">
      <c r="A35" s="48">
        <f t="shared" si="0"/>
        <v>32</v>
      </c>
      <c r="B35" s="51" t="s">
        <v>7</v>
      </c>
      <c r="C35" s="52" t="s">
        <v>28</v>
      </c>
      <c r="D35" s="53"/>
      <c r="E35" s="54" t="s">
        <v>8</v>
      </c>
      <c r="F35" s="55" t="s">
        <v>9</v>
      </c>
      <c r="G35" s="56"/>
      <c r="H35" s="57" t="s">
        <v>68</v>
      </c>
      <c r="I35" s="58">
        <f t="shared" si="2"/>
        <v>2</v>
      </c>
      <c r="J35" s="127">
        <v>174.9</v>
      </c>
      <c r="K35" s="49">
        <f t="shared" si="6"/>
        <v>16.099999999999994</v>
      </c>
      <c r="L35" s="61" t="s">
        <v>69</v>
      </c>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row>
    <row r="36" spans="1:235">
      <c r="A36" s="48">
        <f t="shared" si="0"/>
        <v>33</v>
      </c>
      <c r="B36" s="51" t="s">
        <v>11</v>
      </c>
      <c r="C36" s="63"/>
      <c r="D36" s="60"/>
      <c r="E36" s="54"/>
      <c r="F36" s="31" t="s">
        <v>12</v>
      </c>
      <c r="G36" s="32" t="s">
        <v>13</v>
      </c>
      <c r="H36" s="57" t="s">
        <v>70</v>
      </c>
      <c r="I36" s="58">
        <f t="shared" si="2"/>
        <v>1</v>
      </c>
      <c r="J36" s="127">
        <v>175.9</v>
      </c>
      <c r="K36" s="49">
        <f t="shared" si="6"/>
        <v>17.099999999999994</v>
      </c>
      <c r="L36" s="61" t="s">
        <v>117</v>
      </c>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row>
    <row r="37" spans="1:235">
      <c r="A37" s="48">
        <f t="shared" si="0"/>
        <v>34</v>
      </c>
      <c r="B37" s="123" t="s">
        <v>14</v>
      </c>
      <c r="C37" s="63"/>
      <c r="D37" s="60"/>
      <c r="E37" s="62"/>
      <c r="F37" s="31" t="s">
        <v>12</v>
      </c>
      <c r="G37" s="32" t="s">
        <v>13</v>
      </c>
      <c r="H37" s="57" t="s">
        <v>27</v>
      </c>
      <c r="I37" s="58">
        <f t="shared" si="2"/>
        <v>23.099999999999994</v>
      </c>
      <c r="J37" s="127">
        <v>199</v>
      </c>
      <c r="K37" s="49">
        <f t="shared" si="6"/>
        <v>40.199999999999989</v>
      </c>
      <c r="L37" s="61" t="s">
        <v>73</v>
      </c>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row>
    <row r="38" spans="1:235">
      <c r="A38" s="48">
        <f t="shared" si="0"/>
        <v>35</v>
      </c>
      <c r="B38" s="51" t="s">
        <v>7</v>
      </c>
      <c r="C38" s="52"/>
      <c r="D38" s="53"/>
      <c r="E38" s="54"/>
      <c r="F38" s="31" t="s">
        <v>12</v>
      </c>
      <c r="G38" s="32" t="s">
        <v>13</v>
      </c>
      <c r="H38" s="57" t="s">
        <v>33</v>
      </c>
      <c r="I38" s="58">
        <f t="shared" si="2"/>
        <v>0.19999999999998863</v>
      </c>
      <c r="J38" s="127">
        <v>199.2</v>
      </c>
      <c r="K38" s="49">
        <f t="shared" si="6"/>
        <v>40.399999999999977</v>
      </c>
      <c r="L38" s="90" t="s">
        <v>133</v>
      </c>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row>
    <row r="39" spans="1:235">
      <c r="A39" s="48">
        <f t="shared" si="0"/>
        <v>36</v>
      </c>
      <c r="B39" s="51" t="s">
        <v>15</v>
      </c>
      <c r="C39" s="52"/>
      <c r="D39" s="53"/>
      <c r="E39" s="54" t="s">
        <v>8</v>
      </c>
      <c r="F39" s="55" t="s">
        <v>9</v>
      </c>
      <c r="G39" s="56"/>
      <c r="H39" s="57" t="s">
        <v>27</v>
      </c>
      <c r="I39" s="58">
        <f t="shared" si="2"/>
        <v>0.60000000000002274</v>
      </c>
      <c r="J39" s="127">
        <v>199.8</v>
      </c>
      <c r="K39" s="49">
        <f t="shared" si="6"/>
        <v>41</v>
      </c>
      <c r="L39" s="90" t="s">
        <v>74</v>
      </c>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row>
    <row r="40" spans="1:235">
      <c r="A40" s="48">
        <f t="shared" si="0"/>
        <v>37</v>
      </c>
      <c r="B40" s="51" t="s">
        <v>7</v>
      </c>
      <c r="C40" s="63"/>
      <c r="D40" s="60"/>
      <c r="E40" s="54"/>
      <c r="F40" s="120" t="s">
        <v>52</v>
      </c>
      <c r="G40" s="56"/>
      <c r="H40" s="57" t="s">
        <v>27</v>
      </c>
      <c r="I40" s="58">
        <f t="shared" si="2"/>
        <v>3.1999999999999886</v>
      </c>
      <c r="J40" s="127">
        <v>203</v>
      </c>
      <c r="K40" s="49">
        <f t="shared" si="6"/>
        <v>44.199999999999989</v>
      </c>
      <c r="L40" s="90" t="s">
        <v>118</v>
      </c>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row>
    <row r="41" spans="1:235">
      <c r="A41" s="48">
        <f t="shared" si="0"/>
        <v>38</v>
      </c>
      <c r="B41" s="51" t="s">
        <v>10</v>
      </c>
      <c r="C41" s="126" t="s">
        <v>28</v>
      </c>
      <c r="D41" s="53"/>
      <c r="E41" s="54"/>
      <c r="F41" s="31" t="s">
        <v>12</v>
      </c>
      <c r="G41" s="32" t="s">
        <v>13</v>
      </c>
      <c r="H41" s="57" t="s">
        <v>76</v>
      </c>
      <c r="I41" s="58">
        <f t="shared" si="2"/>
        <v>0.19999999999998863</v>
      </c>
      <c r="J41" s="127">
        <v>203.2</v>
      </c>
      <c r="K41" s="49">
        <f t="shared" si="6"/>
        <v>44.399999999999977</v>
      </c>
      <c r="L41" s="90" t="s">
        <v>78</v>
      </c>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row>
    <row r="42" spans="1:235" s="117" customFormat="1" ht="24">
      <c r="A42" s="108">
        <f t="shared" si="0"/>
        <v>39</v>
      </c>
      <c r="B42" s="109" t="s">
        <v>6</v>
      </c>
      <c r="C42" s="110"/>
      <c r="D42" s="106" t="s">
        <v>79</v>
      </c>
      <c r="E42" s="121"/>
      <c r="F42" s="112" t="s">
        <v>80</v>
      </c>
      <c r="G42" s="122"/>
      <c r="H42" s="114" t="s">
        <v>76</v>
      </c>
      <c r="I42" s="115">
        <f t="shared" si="2"/>
        <v>0.30000000000001137</v>
      </c>
      <c r="J42" s="128">
        <v>203.5</v>
      </c>
      <c r="K42" s="115">
        <f t="shared" si="6"/>
        <v>44.699999999999989</v>
      </c>
      <c r="L42" s="137" t="s">
        <v>125</v>
      </c>
    </row>
    <row r="43" spans="1:235">
      <c r="A43" s="48"/>
      <c r="B43" s="51" t="s">
        <v>11</v>
      </c>
      <c r="C43" s="63"/>
      <c r="D43" s="60"/>
      <c r="E43" s="54"/>
      <c r="F43" s="31" t="s">
        <v>12</v>
      </c>
      <c r="G43" s="32" t="s">
        <v>13</v>
      </c>
      <c r="H43" s="57" t="s">
        <v>76</v>
      </c>
      <c r="I43" s="58">
        <f>J43</f>
        <v>0.5</v>
      </c>
      <c r="J43" s="127">
        <v>0.5</v>
      </c>
      <c r="K43" s="49">
        <f>I43</f>
        <v>0.5</v>
      </c>
      <c r="L43" s="90" t="s">
        <v>90</v>
      </c>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row>
    <row r="44" spans="1:235">
      <c r="A44" s="48"/>
      <c r="B44" s="51" t="s">
        <v>10</v>
      </c>
      <c r="C44" s="52"/>
      <c r="D44" s="60" t="s">
        <v>81</v>
      </c>
      <c r="E44" s="54" t="s">
        <v>8</v>
      </c>
      <c r="F44" s="55" t="s">
        <v>9</v>
      </c>
      <c r="G44" s="32"/>
      <c r="H44" s="57" t="s">
        <v>31</v>
      </c>
      <c r="I44" s="58">
        <f>J44-J43</f>
        <v>0.5</v>
      </c>
      <c r="J44" s="127">
        <v>1</v>
      </c>
      <c r="K44" s="49">
        <f t="shared" si="6"/>
        <v>1</v>
      </c>
      <c r="L44" s="61"/>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row>
    <row r="45" spans="1:235">
      <c r="A45" s="48"/>
      <c r="B45" s="51" t="s">
        <v>15</v>
      </c>
      <c r="C45" s="63"/>
      <c r="D45" s="53"/>
      <c r="E45" s="54" t="s">
        <v>8</v>
      </c>
      <c r="F45" s="55" t="s">
        <v>9</v>
      </c>
      <c r="G45" s="56"/>
      <c r="H45" s="57" t="s">
        <v>27</v>
      </c>
      <c r="I45" s="58">
        <f>J45-J44</f>
        <v>0.10000000000000009</v>
      </c>
      <c r="J45" s="127">
        <v>1.1000000000000001</v>
      </c>
      <c r="K45" s="49">
        <f t="shared" si="6"/>
        <v>1.1000000000000001</v>
      </c>
      <c r="L45" s="61"/>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row>
    <row r="46" spans="1:235">
      <c r="A46" s="39"/>
      <c r="B46" s="100"/>
      <c r="C46" s="101"/>
      <c r="D46" s="102" t="s">
        <v>82</v>
      </c>
      <c r="E46" s="103"/>
      <c r="F46" s="104"/>
      <c r="G46" s="105"/>
      <c r="H46" s="45"/>
      <c r="I46" s="46"/>
      <c r="J46" s="46"/>
      <c r="K46" s="46"/>
      <c r="L46" s="50"/>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row>
    <row r="47" spans="1:235">
      <c r="A47" s="5"/>
      <c r="B47" s="147"/>
      <c r="C47" s="148"/>
      <c r="D47" s="27" t="s">
        <v>132</v>
      </c>
      <c r="E47" s="5"/>
      <c r="F47" s="5"/>
      <c r="G47" s="5"/>
      <c r="H47" s="5"/>
      <c r="I47" s="5"/>
      <c r="J47" s="5"/>
      <c r="K47" s="5"/>
      <c r="L47" s="5"/>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row>
    <row r="48" spans="1:235">
      <c r="B48" s="24" t="s">
        <v>23</v>
      </c>
      <c r="C48" s="25"/>
      <c r="D48" s="25"/>
      <c r="E48" s="25"/>
      <c r="F48" s="25"/>
      <c r="G48" s="25"/>
      <c r="H48" s="25"/>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row>
    <row r="49" spans="1:235">
      <c r="B49" s="23" t="s">
        <v>83</v>
      </c>
      <c r="C49" s="25"/>
      <c r="D49" s="25"/>
      <c r="E49" s="25"/>
      <c r="F49" s="25"/>
      <c r="G49" s="25"/>
      <c r="H49" s="25"/>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row>
    <row r="50" spans="1:235">
      <c r="B50" s="23" t="s">
        <v>131</v>
      </c>
      <c r="C50" s="25"/>
      <c r="D50" s="25"/>
      <c r="E50" s="25"/>
      <c r="F50" s="25"/>
      <c r="G50" s="25"/>
      <c r="H50" s="25"/>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row>
    <row r="51" spans="1:235">
      <c r="B51" s="23" t="s">
        <v>105</v>
      </c>
      <c r="C51" s="25"/>
      <c r="D51" s="25"/>
      <c r="E51" s="25"/>
      <c r="F51" s="25"/>
      <c r="G51" s="25"/>
      <c r="H51" s="25"/>
      <c r="M51" s="29"/>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row>
    <row r="52" spans="1:235">
      <c r="B52" s="95" t="s">
        <v>104</v>
      </c>
      <c r="C52" s="25"/>
      <c r="D52" s="25"/>
      <c r="E52" s="25"/>
      <c r="F52" s="25"/>
      <c r="G52" s="25"/>
      <c r="H52" s="25"/>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row>
    <row r="53" spans="1:235">
      <c r="B53" s="23"/>
      <c r="C53" s="25"/>
      <c r="D53" s="25"/>
      <c r="E53" s="25"/>
      <c r="F53" s="25"/>
      <c r="G53" s="25"/>
      <c r="H53" s="25"/>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row>
    <row r="54" spans="1:235">
      <c r="B54" s="24" t="s">
        <v>24</v>
      </c>
      <c r="C54" s="25"/>
      <c r="D54" s="25"/>
      <c r="E54" s="25"/>
      <c r="F54" s="25"/>
      <c r="G54" s="25"/>
      <c r="H54" s="25"/>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row>
    <row r="55" spans="1:235">
      <c r="A55" s="5"/>
      <c r="B55" s="94" t="s">
        <v>16</v>
      </c>
      <c r="C55" s="5"/>
      <c r="D55" s="5"/>
      <c r="E55" s="5"/>
      <c r="F55" s="5"/>
      <c r="G55" s="5"/>
      <c r="H55" s="5"/>
      <c r="I55" s="5"/>
      <c r="J55" s="5"/>
      <c r="K55" s="5"/>
      <c r="L55" s="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row>
    <row r="56" spans="1:235">
      <c r="A56" s="5"/>
      <c r="B56" s="94" t="s">
        <v>17</v>
      </c>
      <c r="C56" s="5"/>
      <c r="D56" s="5"/>
      <c r="E56" s="5"/>
      <c r="F56" s="5"/>
      <c r="G56" s="5"/>
      <c r="H56" s="5"/>
      <c r="I56" s="5"/>
      <c r="J56" s="5"/>
      <c r="K56" s="5"/>
      <c r="L56" s="5"/>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row>
    <row r="57" spans="1:235">
      <c r="A57" s="5"/>
      <c r="B57" s="94" t="s">
        <v>18</v>
      </c>
      <c r="C57" s="5"/>
      <c r="D57" s="5"/>
      <c r="E57" s="5"/>
      <c r="F57" s="5"/>
      <c r="G57" s="5"/>
      <c r="H57" s="5"/>
      <c r="I57" s="5"/>
      <c r="J57" s="5"/>
      <c r="K57" s="5"/>
      <c r="L57" s="5"/>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row>
    <row r="58" spans="1:235">
      <c r="A58" s="5"/>
      <c r="B58" s="3"/>
      <c r="C58" s="5"/>
      <c r="D58" s="5"/>
      <c r="E58" s="5"/>
      <c r="F58" s="5"/>
      <c r="G58" s="5"/>
      <c r="H58" s="5"/>
      <c r="I58" s="5"/>
      <c r="J58" s="5"/>
      <c r="K58" s="5"/>
      <c r="L58" s="5"/>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row>
    <row r="59" spans="1:235">
      <c r="A59" s="5"/>
      <c r="B59" s="24" t="s">
        <v>94</v>
      </c>
      <c r="C59" s="5"/>
      <c r="D59" s="5"/>
      <c r="E59" s="5"/>
      <c r="F59" s="5"/>
      <c r="G59" s="5"/>
      <c r="H59" s="5"/>
      <c r="I59" s="5"/>
      <c r="J59" s="5"/>
      <c r="K59" s="5"/>
      <c r="L59" s="5"/>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row>
    <row r="60" spans="1:235">
      <c r="A60" s="5"/>
      <c r="B60" s="24"/>
      <c r="C60" s="5"/>
      <c r="D60" s="5"/>
      <c r="E60" s="5"/>
      <c r="F60" s="5"/>
      <c r="G60" s="5"/>
      <c r="H60" s="5"/>
      <c r="I60" s="5"/>
      <c r="J60" s="5"/>
      <c r="K60" s="5"/>
      <c r="L60" s="5"/>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row>
    <row r="61" spans="1:235">
      <c r="A61" s="5"/>
      <c r="B61" s="5"/>
      <c r="C61" s="5"/>
      <c r="D61" s="5"/>
      <c r="E61" s="5"/>
      <c r="F61" s="5"/>
      <c r="G61" s="5"/>
      <c r="H61" s="5"/>
      <c r="I61" s="5"/>
      <c r="J61" s="5"/>
      <c r="K61" s="5"/>
      <c r="L61" s="5"/>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row>
    <row r="62" spans="1:235">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row>
    <row r="63" spans="1:235">
      <c r="D63" s="30"/>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row>
    <row r="64" spans="1:235">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row>
    <row r="65" spans="13:23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row>
    <row r="66" spans="13:235">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row>
    <row r="67" spans="13:235">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row>
    <row r="68" spans="13:235">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row>
    <row r="69" spans="13:235">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row>
    <row r="70" spans="13:235">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row>
    <row r="71" spans="13:235">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row>
    <row r="72" spans="13:235">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row>
    <row r="73" spans="13:235">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row>
    <row r="74" spans="13:235">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row>
    <row r="75" spans="13:23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row>
    <row r="76" spans="13:235">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row>
    <row r="77" spans="13:235">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row>
    <row r="78" spans="13:235">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row>
    <row r="79" spans="13:235">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row>
    <row r="80" spans="13:235">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row>
    <row r="81" spans="13:235">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row>
    <row r="82" spans="13:235">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row>
    <row r="83" spans="13:235">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row>
    <row r="84" spans="13:235">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row>
    <row r="85" spans="13:23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row>
    <row r="86" spans="13:235">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row>
    <row r="87" spans="13:235">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row>
    <row r="88" spans="13:235">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row>
    <row r="89" spans="13:235">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row>
    <row r="90" spans="13:235">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row>
    <row r="91" spans="13:235">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row>
    <row r="92" spans="13:235">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row>
    <row r="93" spans="13:235">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row>
    <row r="94" spans="13:235">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row>
    <row r="95" spans="13:23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row>
    <row r="96" spans="13:235">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row>
    <row r="97" spans="13:235">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row>
    <row r="98" spans="13:235">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row>
    <row r="99" spans="13:235">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row>
    <row r="100" spans="13:235">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row>
    <row r="101" spans="13:235">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row>
    <row r="102" spans="13:235">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row>
    <row r="103" spans="13:235">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row>
    <row r="104" spans="13:235">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row>
    <row r="105" spans="13:23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row>
    <row r="106" spans="13:235">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row>
    <row r="107" spans="13:235">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row>
    <row r="108" spans="13:235">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row>
    <row r="109" spans="13:235">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row>
    <row r="110" spans="13:235">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row>
    <row r="111" spans="13:235">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row>
    <row r="112" spans="13:235">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row>
    <row r="113" spans="1:235">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row>
    <row r="114" spans="1:235">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row>
    <row r="115" spans="1:23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row>
    <row r="116" spans="1:235">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row>
    <row r="117" spans="1:235">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row>
    <row r="118" spans="1:235" s="96" customFormat="1">
      <c r="A118" s="26"/>
      <c r="B118" s="26"/>
      <c r="C118" s="26"/>
      <c r="D118" s="26"/>
      <c r="E118" s="26"/>
      <c r="F118" s="26"/>
      <c r="G118" s="26"/>
      <c r="H118" s="26"/>
      <c r="I118" s="26"/>
      <c r="J118" s="26"/>
      <c r="K118" s="26"/>
      <c r="L118" s="26"/>
    </row>
    <row r="119" spans="1:235" s="96" customFormat="1">
      <c r="A119" s="26"/>
      <c r="B119" s="26"/>
      <c r="C119" s="26"/>
      <c r="D119" s="26"/>
      <c r="E119" s="26"/>
      <c r="F119" s="26"/>
      <c r="G119" s="26"/>
      <c r="H119" s="26"/>
      <c r="I119" s="26"/>
      <c r="J119" s="26"/>
      <c r="K119" s="26"/>
      <c r="L119" s="26"/>
    </row>
    <row r="120" spans="1:235" s="96" customFormat="1">
      <c r="A120" s="26"/>
      <c r="B120" s="26"/>
      <c r="C120" s="26"/>
      <c r="D120" s="26"/>
      <c r="E120" s="26"/>
      <c r="F120" s="26"/>
      <c r="G120" s="26"/>
      <c r="H120" s="26"/>
      <c r="I120" s="26"/>
      <c r="J120" s="26"/>
      <c r="K120" s="26"/>
      <c r="L120" s="26"/>
    </row>
    <row r="121" spans="1:235" s="96" customFormat="1">
      <c r="A121" s="26"/>
      <c r="B121" s="26"/>
      <c r="C121" s="26"/>
      <c r="D121" s="26"/>
      <c r="E121" s="26"/>
      <c r="F121" s="26"/>
      <c r="G121" s="26"/>
      <c r="H121" s="26"/>
      <c r="I121" s="26"/>
      <c r="J121" s="26"/>
      <c r="K121" s="26"/>
      <c r="L121" s="26"/>
    </row>
    <row r="122" spans="1:235" s="97" customFormat="1">
      <c r="A122" s="26"/>
      <c r="B122" s="26"/>
      <c r="C122" s="26"/>
      <c r="D122" s="26"/>
      <c r="E122" s="26"/>
      <c r="F122" s="26"/>
      <c r="G122" s="26"/>
      <c r="H122" s="26"/>
      <c r="I122" s="26"/>
      <c r="J122" s="26"/>
      <c r="K122" s="26"/>
      <c r="L122" s="26"/>
    </row>
    <row r="123" spans="1:235" s="96" customFormat="1">
      <c r="A123" s="26"/>
      <c r="B123" s="26"/>
      <c r="C123" s="26"/>
      <c r="D123" s="26"/>
      <c r="E123" s="26"/>
      <c r="F123" s="26"/>
      <c r="G123" s="26"/>
      <c r="H123" s="26"/>
      <c r="I123" s="26"/>
      <c r="J123" s="26"/>
      <c r="K123" s="26"/>
      <c r="L123" s="26"/>
    </row>
    <row r="124" spans="1:235">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row>
    <row r="125" spans="1:23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row>
    <row r="126" spans="1:235">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row>
    <row r="127" spans="1:235">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row>
    <row r="128" spans="1:235">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row>
    <row r="129" spans="13:235">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row>
    <row r="130" spans="13:235">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row>
    <row r="131" spans="13:235">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row>
    <row r="132" spans="13:235">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row>
    <row r="133" spans="13:235">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row>
    <row r="137" spans="13:235">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row>
    <row r="138" spans="13:235">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row>
    <row r="139" spans="13:235">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row>
    <row r="140" spans="13:235">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row>
    <row r="141" spans="13:235">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row>
    <row r="142" spans="13:235">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row>
    <row r="143" spans="13:235">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row>
    <row r="144" spans="13:235">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row>
    <row r="145" spans="13:23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row>
  </sheetData>
  <phoneticPr fontId="8"/>
  <conditionalFormatting sqref="L5:L12">
    <cfRule type="cellIs" dxfId="3" priority="2" stopIfTrue="1" operator="lessThan">
      <formula>0</formula>
    </cfRule>
  </conditionalFormatting>
  <conditionalFormatting sqref="L14:L46">
    <cfRule type="cellIs" dxfId="2" priority="1" stopIfTrue="1" operator="lessThan">
      <formula>0</formula>
    </cfRule>
  </conditionalFormatting>
  <pageMargins left="0.14000000000000001" right="0.13" top="0.12" bottom="0.2" header="0.12" footer="0.2"/>
  <pageSetup paperSize="9" scale="72" fitToHeight="0" orientation="portrait" horizont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A145"/>
  <sheetViews>
    <sheetView view="pageBreakPreview" zoomScale="98" zoomScaleNormal="110" zoomScaleSheetLayoutView="98" workbookViewId="0">
      <pane ySplit="3" topLeftCell="A4" activePane="bottomLeft" state="frozen"/>
      <selection pane="bottomLeft" activeCell="L36" sqref="L36"/>
    </sheetView>
  </sheetViews>
  <sheetFormatPr defaultColWidth="13.08984375" defaultRowHeight="13"/>
  <cols>
    <col min="1" max="1" width="4.90625" style="26" customWidth="1"/>
    <col min="2" max="2" width="3.1796875" style="26" customWidth="1"/>
    <col min="3" max="3" width="2.81640625" style="26" customWidth="1"/>
    <col min="4" max="4" width="44" style="26" bestFit="1" customWidth="1"/>
    <col min="5" max="5" width="3.1796875" style="26" customWidth="1"/>
    <col min="6" max="6" width="4.81640625" style="26" customWidth="1"/>
    <col min="7" max="7" width="3.1796875" style="26" customWidth="1"/>
    <col min="8" max="8" width="8.90625" style="26" bestFit="1" customWidth="1"/>
    <col min="9" max="9" width="8.26953125" style="26" bestFit="1" customWidth="1"/>
    <col min="10" max="10" width="6.81640625" style="26" bestFit="1" customWidth="1"/>
    <col min="11" max="11" width="7.08984375" style="26" customWidth="1"/>
    <col min="12" max="12" width="46" style="26" bestFit="1" customWidth="1"/>
    <col min="13" max="13" width="5.81640625" style="26" customWidth="1"/>
    <col min="14" max="235" width="13.08984375" style="26" customWidth="1"/>
  </cols>
  <sheetData>
    <row r="1" spans="1:235">
      <c r="A1" s="1" t="s">
        <v>95</v>
      </c>
      <c r="B1" s="2"/>
      <c r="C1" s="2"/>
      <c r="D1" s="3"/>
      <c r="E1" s="4"/>
      <c r="F1" s="4"/>
      <c r="G1" s="4"/>
      <c r="H1" s="27"/>
      <c r="I1" s="33"/>
      <c r="J1" s="34"/>
      <c r="K1" s="99" t="s">
        <v>112</v>
      </c>
      <c r="L1" s="124">
        <f ca="1">TODAY()</f>
        <v>44014</v>
      </c>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row>
    <row r="2" spans="1:235">
      <c r="A2" s="6" t="s">
        <v>36</v>
      </c>
      <c r="B2" s="7"/>
      <c r="C2" s="7"/>
      <c r="D2" s="8"/>
      <c r="E2" s="9"/>
      <c r="F2" s="9"/>
      <c r="G2" s="9"/>
      <c r="H2" s="10"/>
      <c r="I2" s="35"/>
      <c r="J2" s="35"/>
      <c r="K2" s="35"/>
      <c r="L2" s="36"/>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row>
    <row r="3" spans="1:235">
      <c r="A3" s="37"/>
      <c r="B3" s="11"/>
      <c r="C3" s="12"/>
      <c r="D3" s="13" t="s">
        <v>0</v>
      </c>
      <c r="E3" s="14"/>
      <c r="F3" s="15" t="s">
        <v>1</v>
      </c>
      <c r="G3" s="16"/>
      <c r="H3" s="17" t="s">
        <v>2</v>
      </c>
      <c r="I3" s="38" t="s">
        <v>3</v>
      </c>
      <c r="J3" s="38" t="s">
        <v>4</v>
      </c>
      <c r="K3" s="38" t="s">
        <v>25</v>
      </c>
      <c r="L3" s="38" t="s">
        <v>5</v>
      </c>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row>
    <row r="4" spans="1:235">
      <c r="A4" s="39">
        <v>1</v>
      </c>
      <c r="B4" s="40" t="s">
        <v>6</v>
      </c>
      <c r="C4" s="41"/>
      <c r="D4" s="67" t="s">
        <v>26</v>
      </c>
      <c r="E4" s="42"/>
      <c r="F4" s="43"/>
      <c r="G4" s="44"/>
      <c r="H4" s="45"/>
      <c r="I4" s="46">
        <v>0</v>
      </c>
      <c r="J4" s="46">
        <v>0</v>
      </c>
      <c r="K4" s="46">
        <v>0</v>
      </c>
      <c r="L4" s="47" t="s">
        <v>101</v>
      </c>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row>
    <row r="5" spans="1:235">
      <c r="A5" s="48">
        <f>A4+1</f>
        <v>2</v>
      </c>
      <c r="B5" s="18" t="s">
        <v>7</v>
      </c>
      <c r="C5" s="19" t="s">
        <v>28</v>
      </c>
      <c r="D5" s="20" t="s">
        <v>29</v>
      </c>
      <c r="E5" s="62"/>
      <c r="F5" s="31" t="s">
        <v>12</v>
      </c>
      <c r="G5" s="32" t="s">
        <v>13</v>
      </c>
      <c r="H5" s="21" t="s">
        <v>27</v>
      </c>
      <c r="I5" s="49">
        <v>0.2</v>
      </c>
      <c r="J5" s="49">
        <v>0.2</v>
      </c>
      <c r="K5" s="49">
        <f>K4+I5</f>
        <v>0.2</v>
      </c>
      <c r="L5" s="22" t="s">
        <v>32</v>
      </c>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row>
    <row r="6" spans="1:235">
      <c r="A6" s="48">
        <f t="shared" ref="A6:A43" si="0">A5+1</f>
        <v>3</v>
      </c>
      <c r="B6" s="18" t="s">
        <v>7</v>
      </c>
      <c r="C6" s="19" t="s">
        <v>28</v>
      </c>
      <c r="D6" s="66" t="s">
        <v>30</v>
      </c>
      <c r="E6" s="54"/>
      <c r="F6" s="31" t="s">
        <v>12</v>
      </c>
      <c r="G6" s="32" t="s">
        <v>13</v>
      </c>
      <c r="H6" s="57" t="s">
        <v>31</v>
      </c>
      <c r="I6" s="58">
        <f>J6-J5</f>
        <v>0.2</v>
      </c>
      <c r="J6" s="49">
        <v>0.4</v>
      </c>
      <c r="K6" s="49">
        <f t="shared" ref="K6:K9" si="1">K5+I6</f>
        <v>0.4</v>
      </c>
      <c r="L6" s="59"/>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row>
    <row r="7" spans="1:235">
      <c r="A7" s="48">
        <f t="shared" si="0"/>
        <v>4</v>
      </c>
      <c r="B7" s="18" t="s">
        <v>7</v>
      </c>
      <c r="C7" s="19" t="s">
        <v>28</v>
      </c>
      <c r="D7" s="66" t="s">
        <v>34</v>
      </c>
      <c r="E7" s="54"/>
      <c r="F7" s="31" t="s">
        <v>12</v>
      </c>
      <c r="G7" s="32" t="s">
        <v>13</v>
      </c>
      <c r="H7" s="57" t="s">
        <v>33</v>
      </c>
      <c r="I7" s="58">
        <f t="shared" ref="I7:I43" si="2">J7-J6</f>
        <v>0.5</v>
      </c>
      <c r="J7" s="49">
        <v>0.9</v>
      </c>
      <c r="K7" s="49">
        <f t="shared" si="1"/>
        <v>0.9</v>
      </c>
      <c r="L7" s="61" t="s">
        <v>35</v>
      </c>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row>
    <row r="8" spans="1:235">
      <c r="A8" s="48">
        <f t="shared" si="0"/>
        <v>5</v>
      </c>
      <c r="B8" s="18" t="s">
        <v>7</v>
      </c>
      <c r="C8" s="52"/>
      <c r="D8" s="60"/>
      <c r="E8" s="62"/>
      <c r="F8" s="31" t="s">
        <v>12</v>
      </c>
      <c r="G8" s="32" t="s">
        <v>13</v>
      </c>
      <c r="H8" s="57" t="s">
        <v>38</v>
      </c>
      <c r="I8" s="58">
        <f t="shared" si="2"/>
        <v>34.5</v>
      </c>
      <c r="J8" s="49">
        <v>35.4</v>
      </c>
      <c r="K8" s="49">
        <f t="shared" si="1"/>
        <v>35.4</v>
      </c>
      <c r="L8" s="61" t="s">
        <v>37</v>
      </c>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row>
    <row r="9" spans="1:235" s="117" customFormat="1" ht="24">
      <c r="A9" s="108">
        <f t="shared" si="0"/>
        <v>6</v>
      </c>
      <c r="B9" s="109" t="s">
        <v>6</v>
      </c>
      <c r="C9" s="110"/>
      <c r="D9" s="107" t="s">
        <v>84</v>
      </c>
      <c r="E9" s="111"/>
      <c r="F9" s="112" t="s">
        <v>39</v>
      </c>
      <c r="G9" s="113"/>
      <c r="H9" s="114" t="s">
        <v>38</v>
      </c>
      <c r="I9" s="115">
        <f t="shared" si="2"/>
        <v>6.8999999999999986</v>
      </c>
      <c r="J9" s="115">
        <v>42.3</v>
      </c>
      <c r="K9" s="115">
        <f t="shared" si="1"/>
        <v>42.3</v>
      </c>
      <c r="L9" s="116" t="s">
        <v>103</v>
      </c>
    </row>
    <row r="10" spans="1:235">
      <c r="A10" s="48">
        <f t="shared" si="0"/>
        <v>7</v>
      </c>
      <c r="B10" s="18" t="s">
        <v>7</v>
      </c>
      <c r="C10" s="19"/>
      <c r="D10" s="66"/>
      <c r="E10" s="54"/>
      <c r="F10" s="31" t="s">
        <v>12</v>
      </c>
      <c r="G10" s="32" t="s">
        <v>13</v>
      </c>
      <c r="H10" s="57" t="s">
        <v>33</v>
      </c>
      <c r="I10" s="58">
        <f t="shared" si="2"/>
        <v>1.1000000000000014</v>
      </c>
      <c r="J10" s="49">
        <v>43.4</v>
      </c>
      <c r="K10" s="49">
        <f>I10</f>
        <v>1.1000000000000014</v>
      </c>
      <c r="L10" s="61" t="s">
        <v>40</v>
      </c>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row>
    <row r="11" spans="1:235">
      <c r="A11" s="48">
        <f t="shared" si="0"/>
        <v>8</v>
      </c>
      <c r="B11" s="51" t="s">
        <v>11</v>
      </c>
      <c r="C11" s="52"/>
      <c r="D11" s="60"/>
      <c r="E11" s="62"/>
      <c r="F11" s="31" t="s">
        <v>12</v>
      </c>
      <c r="G11" s="32" t="s">
        <v>13</v>
      </c>
      <c r="H11" s="57" t="s">
        <v>42</v>
      </c>
      <c r="I11" s="58">
        <f t="shared" si="2"/>
        <v>15.100000000000001</v>
      </c>
      <c r="J11" s="49">
        <v>58.5</v>
      </c>
      <c r="K11" s="49">
        <f>K10+I11</f>
        <v>16.200000000000003</v>
      </c>
      <c r="L11" s="61" t="s">
        <v>41</v>
      </c>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row>
    <row r="12" spans="1:235">
      <c r="A12" s="48">
        <f t="shared" si="0"/>
        <v>9</v>
      </c>
      <c r="B12" s="51" t="s">
        <v>10</v>
      </c>
      <c r="C12" s="52"/>
      <c r="D12" s="64"/>
      <c r="E12" s="65"/>
      <c r="F12" s="31" t="s">
        <v>12</v>
      </c>
      <c r="G12" s="32" t="s">
        <v>13</v>
      </c>
      <c r="H12" s="57" t="s">
        <v>33</v>
      </c>
      <c r="I12" s="58">
        <f t="shared" si="2"/>
        <v>6.7000000000000028</v>
      </c>
      <c r="J12" s="49">
        <v>65.2</v>
      </c>
      <c r="K12" s="49">
        <f t="shared" ref="K12:K13" si="3">K11+I12</f>
        <v>22.900000000000006</v>
      </c>
      <c r="L12" s="61" t="s">
        <v>43</v>
      </c>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row>
    <row r="13" spans="1:235">
      <c r="A13" s="48">
        <f t="shared" si="0"/>
        <v>10</v>
      </c>
      <c r="B13" s="51" t="s">
        <v>10</v>
      </c>
      <c r="C13" s="52"/>
      <c r="D13" s="64"/>
      <c r="E13" s="65"/>
      <c r="F13" s="31" t="s">
        <v>12</v>
      </c>
      <c r="G13" s="32" t="s">
        <v>13</v>
      </c>
      <c r="H13" s="57" t="s">
        <v>44</v>
      </c>
      <c r="I13" s="58">
        <f t="shared" si="2"/>
        <v>2.3999999999999915</v>
      </c>
      <c r="J13" s="49">
        <v>67.599999999999994</v>
      </c>
      <c r="K13" s="49">
        <f t="shared" si="3"/>
        <v>25.299999999999997</v>
      </c>
      <c r="L13" s="61"/>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row>
    <row r="14" spans="1:235" s="117" customFormat="1" ht="24">
      <c r="A14" s="108">
        <f t="shared" si="0"/>
        <v>11</v>
      </c>
      <c r="B14" s="109"/>
      <c r="C14" s="110"/>
      <c r="D14" s="107" t="s">
        <v>102</v>
      </c>
      <c r="E14" s="111"/>
      <c r="F14" s="112" t="s">
        <v>50</v>
      </c>
      <c r="G14" s="113"/>
      <c r="H14" s="114" t="s">
        <v>44</v>
      </c>
      <c r="I14" s="115">
        <f t="shared" si="2"/>
        <v>10.600000000000009</v>
      </c>
      <c r="J14" s="115">
        <v>78.2</v>
      </c>
      <c r="K14" s="115">
        <f>K13+I14</f>
        <v>35.900000000000006</v>
      </c>
      <c r="L14" s="116" t="s">
        <v>91</v>
      </c>
    </row>
    <row r="15" spans="1:235">
      <c r="A15" s="48">
        <f t="shared" si="0"/>
        <v>12</v>
      </c>
      <c r="B15" s="51" t="s">
        <v>11</v>
      </c>
      <c r="C15" s="52"/>
      <c r="D15" s="60" t="s">
        <v>45</v>
      </c>
      <c r="E15" s="62"/>
      <c r="F15" s="31" t="s">
        <v>12</v>
      </c>
      <c r="G15" s="32" t="s">
        <v>13</v>
      </c>
      <c r="H15" s="57" t="s">
        <v>44</v>
      </c>
      <c r="I15" s="58">
        <f t="shared" si="2"/>
        <v>0.20000000000000284</v>
      </c>
      <c r="J15" s="49">
        <v>78.400000000000006</v>
      </c>
      <c r="K15" s="49">
        <f>I15</f>
        <v>0.20000000000000284</v>
      </c>
      <c r="L15" s="98" t="s">
        <v>85</v>
      </c>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row>
    <row r="16" spans="1:235">
      <c r="A16" s="48">
        <f t="shared" si="0"/>
        <v>13</v>
      </c>
      <c r="B16" s="18" t="s">
        <v>7</v>
      </c>
      <c r="C16" s="52"/>
      <c r="D16" s="60"/>
      <c r="E16" s="54" t="s">
        <v>8</v>
      </c>
      <c r="F16" s="55" t="s">
        <v>9</v>
      </c>
      <c r="G16" s="56"/>
      <c r="H16" s="57" t="s">
        <v>44</v>
      </c>
      <c r="I16" s="58">
        <f t="shared" si="2"/>
        <v>0.39999999999999147</v>
      </c>
      <c r="J16" s="49">
        <v>78.8</v>
      </c>
      <c r="K16" s="49">
        <f t="shared" ref="K16:K17" si="4">K15+I16</f>
        <v>0.59999999999999432</v>
      </c>
      <c r="L16" s="59" t="s">
        <v>86</v>
      </c>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row>
    <row r="17" spans="1:235">
      <c r="A17" s="48">
        <f t="shared" si="0"/>
        <v>14</v>
      </c>
      <c r="B17" s="18" t="s">
        <v>7</v>
      </c>
      <c r="C17" s="63"/>
      <c r="D17" s="60"/>
      <c r="E17" s="54" t="s">
        <v>8</v>
      </c>
      <c r="F17" s="55" t="s">
        <v>9</v>
      </c>
      <c r="G17" s="56"/>
      <c r="H17" s="57" t="s">
        <v>44</v>
      </c>
      <c r="I17" s="58">
        <f t="shared" si="2"/>
        <v>24.299999999999997</v>
      </c>
      <c r="J17" s="49">
        <v>103.1</v>
      </c>
      <c r="K17" s="49">
        <f t="shared" si="4"/>
        <v>24.899999999999991</v>
      </c>
      <c r="L17" s="61" t="s">
        <v>46</v>
      </c>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row>
    <row r="18" spans="1:235" s="117" customFormat="1">
      <c r="A18" s="108">
        <f>A17+1</f>
        <v>15</v>
      </c>
      <c r="B18" s="109" t="s">
        <v>6</v>
      </c>
      <c r="C18" s="110"/>
      <c r="D18" s="107" t="s">
        <v>51</v>
      </c>
      <c r="E18" s="111"/>
      <c r="F18" s="112" t="s">
        <v>39</v>
      </c>
      <c r="G18" s="113"/>
      <c r="H18" s="114" t="s">
        <v>44</v>
      </c>
      <c r="I18" s="115">
        <f t="shared" si="2"/>
        <v>0.30000000000001137</v>
      </c>
      <c r="J18" s="115">
        <v>103.4</v>
      </c>
      <c r="K18" s="115">
        <f>K17+I18</f>
        <v>25.200000000000003</v>
      </c>
      <c r="L18" s="118" t="s">
        <v>92</v>
      </c>
    </row>
    <row r="19" spans="1:235">
      <c r="A19" s="48">
        <f>A18+1</f>
        <v>16</v>
      </c>
      <c r="B19" s="51" t="s">
        <v>11</v>
      </c>
      <c r="C19" s="63"/>
      <c r="D19" s="53"/>
      <c r="E19" s="54"/>
      <c r="F19" s="31" t="s">
        <v>12</v>
      </c>
      <c r="G19" s="32" t="s">
        <v>13</v>
      </c>
      <c r="H19" s="57" t="s">
        <v>47</v>
      </c>
      <c r="I19" s="58">
        <f t="shared" si="2"/>
        <v>7.5999999999999943</v>
      </c>
      <c r="J19" s="49">
        <v>111</v>
      </c>
      <c r="K19" s="49">
        <f>I19</f>
        <v>7.5999999999999943</v>
      </c>
      <c r="L19" s="61" t="s">
        <v>48</v>
      </c>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row>
    <row r="20" spans="1:235">
      <c r="A20" s="48">
        <f>A19+1</f>
        <v>17</v>
      </c>
      <c r="B20" s="51" t="s">
        <v>14</v>
      </c>
      <c r="C20" s="63"/>
      <c r="D20" s="53"/>
      <c r="E20" s="62"/>
      <c r="F20" s="31" t="s">
        <v>12</v>
      </c>
      <c r="G20" s="32" t="s">
        <v>13</v>
      </c>
      <c r="H20" s="57" t="s">
        <v>77</v>
      </c>
      <c r="I20" s="58">
        <f t="shared" si="2"/>
        <v>0.59999999999999432</v>
      </c>
      <c r="J20" s="49">
        <v>111.6</v>
      </c>
      <c r="K20" s="49">
        <f t="shared" ref="K20" si="5">K19+I20</f>
        <v>8.1999999999999886</v>
      </c>
      <c r="L20" s="59" t="s">
        <v>49</v>
      </c>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row>
    <row r="21" spans="1:235" s="117" customFormat="1" ht="24">
      <c r="A21" s="108">
        <f t="shared" si="0"/>
        <v>18</v>
      </c>
      <c r="B21" s="109" t="s">
        <v>6</v>
      </c>
      <c r="C21" s="110"/>
      <c r="D21" s="107" t="s">
        <v>87</v>
      </c>
      <c r="E21" s="111"/>
      <c r="F21" s="112" t="s">
        <v>39</v>
      </c>
      <c r="G21" s="113"/>
      <c r="H21" s="114" t="s">
        <v>77</v>
      </c>
      <c r="I21" s="115">
        <f t="shared" si="2"/>
        <v>15.200000000000003</v>
      </c>
      <c r="J21" s="115">
        <v>126.8</v>
      </c>
      <c r="K21" s="115">
        <f>K20+I21</f>
        <v>23.399999999999991</v>
      </c>
      <c r="L21" s="118" t="s">
        <v>96</v>
      </c>
    </row>
    <row r="22" spans="1:235">
      <c r="A22" s="48">
        <f t="shared" si="0"/>
        <v>19</v>
      </c>
      <c r="B22" s="51" t="s">
        <v>7</v>
      </c>
      <c r="C22" s="52" t="s">
        <v>28</v>
      </c>
      <c r="D22" s="60"/>
      <c r="E22" s="62"/>
      <c r="F22" s="52" t="s">
        <v>52</v>
      </c>
      <c r="G22" s="56"/>
      <c r="H22" s="57" t="s">
        <v>77</v>
      </c>
      <c r="I22" s="58">
        <f t="shared" si="2"/>
        <v>17.399999999999991</v>
      </c>
      <c r="J22" s="49">
        <v>144.19999999999999</v>
      </c>
      <c r="K22" s="49">
        <f>I22</f>
        <v>17.399999999999991</v>
      </c>
      <c r="L22" s="61" t="s">
        <v>53</v>
      </c>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row>
    <row r="23" spans="1:235">
      <c r="A23" s="48">
        <f>A22+1</f>
        <v>20</v>
      </c>
      <c r="B23" s="51" t="s">
        <v>7</v>
      </c>
      <c r="C23" s="52" t="s">
        <v>28</v>
      </c>
      <c r="D23" s="60"/>
      <c r="E23" s="54" t="s">
        <v>8</v>
      </c>
      <c r="F23" s="55" t="s">
        <v>9</v>
      </c>
      <c r="G23" s="56"/>
      <c r="H23" s="57" t="s">
        <v>55</v>
      </c>
      <c r="I23" s="58">
        <f t="shared" si="2"/>
        <v>1.7000000000000171</v>
      </c>
      <c r="J23" s="49">
        <v>145.9</v>
      </c>
      <c r="K23" s="49">
        <f t="shared" ref="K23:K46" si="6">K22+I23</f>
        <v>19.100000000000009</v>
      </c>
      <c r="L23" s="59" t="s">
        <v>54</v>
      </c>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row>
    <row r="24" spans="1:235">
      <c r="A24" s="48">
        <f t="shared" si="0"/>
        <v>21</v>
      </c>
      <c r="B24" s="51" t="s">
        <v>15</v>
      </c>
      <c r="C24" s="52"/>
      <c r="D24" s="60"/>
      <c r="E24" s="54" t="s">
        <v>8</v>
      </c>
      <c r="F24" s="55" t="s">
        <v>9</v>
      </c>
      <c r="G24" s="56"/>
      <c r="H24" s="57" t="s">
        <v>56</v>
      </c>
      <c r="I24" s="58">
        <f t="shared" si="2"/>
        <v>5.4000000000000057</v>
      </c>
      <c r="J24" s="49">
        <v>151.30000000000001</v>
      </c>
      <c r="K24" s="49">
        <f t="shared" si="6"/>
        <v>24.500000000000014</v>
      </c>
      <c r="L24" s="61" t="s">
        <v>57</v>
      </c>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row>
    <row r="25" spans="1:235">
      <c r="A25" s="48">
        <f t="shared" si="0"/>
        <v>22</v>
      </c>
      <c r="B25" s="51" t="s">
        <v>11</v>
      </c>
      <c r="C25" s="52"/>
      <c r="D25" s="60"/>
      <c r="E25" s="62"/>
      <c r="F25" s="31" t="s">
        <v>12</v>
      </c>
      <c r="G25" s="32" t="s">
        <v>13</v>
      </c>
      <c r="H25" s="57" t="s">
        <v>60</v>
      </c>
      <c r="I25" s="58">
        <f t="shared" si="2"/>
        <v>0.89999999999997726</v>
      </c>
      <c r="J25" s="58">
        <v>152.19999999999999</v>
      </c>
      <c r="K25" s="49">
        <f t="shared" si="6"/>
        <v>25.399999999999991</v>
      </c>
      <c r="L25" s="61" t="s">
        <v>58</v>
      </c>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row>
    <row r="26" spans="1:235" s="117" customFormat="1" ht="24">
      <c r="A26" s="108">
        <f t="shared" si="0"/>
        <v>23</v>
      </c>
      <c r="B26" s="119" t="s">
        <v>11</v>
      </c>
      <c r="C26" s="110"/>
      <c r="D26" s="106" t="s">
        <v>61</v>
      </c>
      <c r="E26" s="111"/>
      <c r="F26" s="112" t="s">
        <v>39</v>
      </c>
      <c r="G26" s="113"/>
      <c r="H26" s="114" t="s">
        <v>59</v>
      </c>
      <c r="I26" s="115">
        <f t="shared" si="2"/>
        <v>3.6000000000000227</v>
      </c>
      <c r="J26" s="115">
        <v>155.80000000000001</v>
      </c>
      <c r="K26" s="115">
        <f t="shared" si="6"/>
        <v>29.000000000000014</v>
      </c>
      <c r="L26" s="116" t="s">
        <v>93</v>
      </c>
    </row>
    <row r="27" spans="1:235">
      <c r="A27" s="48">
        <f t="shared" si="0"/>
        <v>24</v>
      </c>
      <c r="B27" s="51" t="s">
        <v>15</v>
      </c>
      <c r="C27" s="52"/>
      <c r="D27" s="53"/>
      <c r="E27" s="54" t="s">
        <v>8</v>
      </c>
      <c r="F27" s="55" t="s">
        <v>9</v>
      </c>
      <c r="G27" s="56"/>
      <c r="H27" s="57" t="s">
        <v>38</v>
      </c>
      <c r="I27" s="58">
        <f t="shared" si="2"/>
        <v>1.0999999999999943</v>
      </c>
      <c r="J27" s="58">
        <v>156.9</v>
      </c>
      <c r="K27" s="49">
        <f>I27</f>
        <v>1.0999999999999943</v>
      </c>
      <c r="L27" s="59"/>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row>
    <row r="28" spans="1:235">
      <c r="A28" s="48">
        <f t="shared" si="0"/>
        <v>25</v>
      </c>
      <c r="B28" s="51" t="s">
        <v>10</v>
      </c>
      <c r="C28" s="52"/>
      <c r="D28" s="53"/>
      <c r="E28" s="54" t="s">
        <v>8</v>
      </c>
      <c r="F28" s="55" t="s">
        <v>9</v>
      </c>
      <c r="G28" s="56"/>
      <c r="H28" s="57" t="s">
        <v>88</v>
      </c>
      <c r="I28" s="58">
        <f t="shared" si="2"/>
        <v>1</v>
      </c>
      <c r="J28" s="58">
        <v>157.9</v>
      </c>
      <c r="K28" s="49">
        <f t="shared" si="6"/>
        <v>2.0999999999999943</v>
      </c>
      <c r="L28" s="59" t="s">
        <v>64</v>
      </c>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row>
    <row r="29" spans="1:235">
      <c r="A29" s="48">
        <f t="shared" si="0"/>
        <v>26</v>
      </c>
      <c r="B29" s="51" t="s">
        <v>7</v>
      </c>
      <c r="C29" s="52" t="s">
        <v>28</v>
      </c>
      <c r="D29" s="60"/>
      <c r="E29" s="62"/>
      <c r="F29" s="31" t="s">
        <v>12</v>
      </c>
      <c r="G29" s="32" t="s">
        <v>13</v>
      </c>
      <c r="H29" s="57" t="s">
        <v>62</v>
      </c>
      <c r="I29" s="58">
        <f t="shared" si="2"/>
        <v>1.1999999999999886</v>
      </c>
      <c r="J29" s="58">
        <v>159.1</v>
      </c>
      <c r="K29" s="49">
        <f t="shared" si="6"/>
        <v>3.2999999999999829</v>
      </c>
      <c r="L29" s="90" t="s">
        <v>63</v>
      </c>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row>
    <row r="30" spans="1:235">
      <c r="A30" s="48">
        <f t="shared" si="0"/>
        <v>27</v>
      </c>
      <c r="B30" s="51" t="s">
        <v>15</v>
      </c>
      <c r="C30" s="52"/>
      <c r="D30" s="53"/>
      <c r="E30" s="54" t="s">
        <v>8</v>
      </c>
      <c r="F30" s="55" t="s">
        <v>9</v>
      </c>
      <c r="G30" s="56"/>
      <c r="H30" s="57" t="s">
        <v>38</v>
      </c>
      <c r="I30" s="58">
        <f t="shared" si="2"/>
        <v>1.9000000000000057</v>
      </c>
      <c r="J30" s="58">
        <v>161</v>
      </c>
      <c r="K30" s="49">
        <f t="shared" si="6"/>
        <v>5.1999999999999886</v>
      </c>
      <c r="L30" s="61"/>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row>
    <row r="31" spans="1:235">
      <c r="A31" s="48">
        <f t="shared" si="0"/>
        <v>28</v>
      </c>
      <c r="B31" s="51" t="s">
        <v>10</v>
      </c>
      <c r="C31" s="52"/>
      <c r="D31" s="53"/>
      <c r="E31" s="54" t="s">
        <v>8</v>
      </c>
      <c r="F31" s="55" t="s">
        <v>9</v>
      </c>
      <c r="G31" s="56"/>
      <c r="H31" s="57" t="s">
        <v>62</v>
      </c>
      <c r="I31" s="58">
        <f t="shared" si="2"/>
        <v>1.0999999999999943</v>
      </c>
      <c r="J31" s="58">
        <v>162.1</v>
      </c>
      <c r="K31" s="49">
        <f t="shared" si="6"/>
        <v>6.2999999999999829</v>
      </c>
      <c r="L31" s="6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row>
    <row r="32" spans="1:235">
      <c r="A32" s="48">
        <f t="shared" si="0"/>
        <v>29</v>
      </c>
      <c r="B32" s="51" t="s">
        <v>7</v>
      </c>
      <c r="C32" s="52" t="s">
        <v>28</v>
      </c>
      <c r="D32" s="60"/>
      <c r="E32" s="62"/>
      <c r="F32" s="31" t="s">
        <v>12</v>
      </c>
      <c r="G32" s="32" t="s">
        <v>13</v>
      </c>
      <c r="H32" s="57" t="s">
        <v>62</v>
      </c>
      <c r="I32" s="58">
        <f t="shared" si="2"/>
        <v>0.80000000000001137</v>
      </c>
      <c r="J32" s="58">
        <v>162.9</v>
      </c>
      <c r="K32" s="49">
        <f t="shared" si="6"/>
        <v>7.0999999999999943</v>
      </c>
      <c r="L32" s="61" t="s">
        <v>65</v>
      </c>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row>
    <row r="33" spans="1:235">
      <c r="A33" s="48">
        <f t="shared" si="0"/>
        <v>30</v>
      </c>
      <c r="B33" s="51" t="s">
        <v>7</v>
      </c>
      <c r="C33" s="52" t="s">
        <v>28</v>
      </c>
      <c r="D33" s="60"/>
      <c r="E33" s="54" t="s">
        <v>8</v>
      </c>
      <c r="F33" s="55" t="s">
        <v>9</v>
      </c>
      <c r="G33" s="56"/>
      <c r="H33" s="57" t="s">
        <v>27</v>
      </c>
      <c r="I33" s="58">
        <f t="shared" si="2"/>
        <v>3.5999999999999943</v>
      </c>
      <c r="J33" s="58">
        <v>166.5</v>
      </c>
      <c r="K33" s="49">
        <f t="shared" si="6"/>
        <v>10.699999999999989</v>
      </c>
      <c r="L33" s="61" t="s">
        <v>66</v>
      </c>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row>
    <row r="34" spans="1:235">
      <c r="A34" s="48">
        <f t="shared" si="0"/>
        <v>31</v>
      </c>
      <c r="B34" s="51" t="s">
        <v>11</v>
      </c>
      <c r="C34" s="52" t="s">
        <v>28</v>
      </c>
      <c r="D34" s="60"/>
      <c r="E34" s="62"/>
      <c r="F34" s="31" t="s">
        <v>12</v>
      </c>
      <c r="G34" s="32" t="s">
        <v>13</v>
      </c>
      <c r="H34" s="57" t="s">
        <v>27</v>
      </c>
      <c r="I34" s="58">
        <f t="shared" si="2"/>
        <v>0.69999999999998863</v>
      </c>
      <c r="J34" s="58">
        <v>167.2</v>
      </c>
      <c r="K34" s="49">
        <f t="shared" si="6"/>
        <v>11.399999999999977</v>
      </c>
      <c r="L34" s="61" t="s">
        <v>67</v>
      </c>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row>
    <row r="35" spans="1:235">
      <c r="A35" s="48">
        <f t="shared" si="0"/>
        <v>32</v>
      </c>
      <c r="B35" s="51" t="s">
        <v>7</v>
      </c>
      <c r="C35" s="52" t="s">
        <v>28</v>
      </c>
      <c r="D35" s="60" t="s">
        <v>89</v>
      </c>
      <c r="E35" s="54"/>
      <c r="F35" s="120" t="s">
        <v>52</v>
      </c>
      <c r="G35" s="56"/>
      <c r="H35" s="57" t="s">
        <v>27</v>
      </c>
      <c r="I35" s="58">
        <f t="shared" si="2"/>
        <v>3.5</v>
      </c>
      <c r="J35" s="58">
        <v>170.7</v>
      </c>
      <c r="K35" s="49">
        <f t="shared" si="6"/>
        <v>14.899999999999977</v>
      </c>
      <c r="L35" s="98" t="s">
        <v>113</v>
      </c>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row>
    <row r="36" spans="1:235">
      <c r="A36" s="48">
        <f t="shared" si="0"/>
        <v>33</v>
      </c>
      <c r="B36" s="51" t="s">
        <v>7</v>
      </c>
      <c r="C36" s="52" t="s">
        <v>28</v>
      </c>
      <c r="D36" s="53"/>
      <c r="E36" s="54" t="s">
        <v>8</v>
      </c>
      <c r="F36" s="55" t="s">
        <v>9</v>
      </c>
      <c r="G36" s="56"/>
      <c r="H36" s="57" t="s">
        <v>68</v>
      </c>
      <c r="I36" s="58">
        <f t="shared" si="2"/>
        <v>1.3000000000000114</v>
      </c>
      <c r="J36" s="58">
        <v>172</v>
      </c>
      <c r="K36" s="49">
        <f t="shared" si="6"/>
        <v>16.199999999999989</v>
      </c>
      <c r="L36" s="61" t="s">
        <v>69</v>
      </c>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row>
    <row r="37" spans="1:235">
      <c r="A37" s="48">
        <f t="shared" si="0"/>
        <v>34</v>
      </c>
      <c r="B37" s="51" t="s">
        <v>11</v>
      </c>
      <c r="C37" s="63"/>
      <c r="D37" s="60"/>
      <c r="E37" s="54"/>
      <c r="F37" s="31" t="s">
        <v>12</v>
      </c>
      <c r="G37" s="32" t="s">
        <v>13</v>
      </c>
      <c r="H37" s="57" t="s">
        <v>70</v>
      </c>
      <c r="I37" s="58">
        <f t="shared" si="2"/>
        <v>1</v>
      </c>
      <c r="J37" s="58">
        <v>173</v>
      </c>
      <c r="K37" s="49">
        <f t="shared" si="6"/>
        <v>17.199999999999989</v>
      </c>
      <c r="L37" s="61" t="s">
        <v>71</v>
      </c>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row>
    <row r="38" spans="1:235">
      <c r="A38" s="48">
        <f t="shared" si="0"/>
        <v>35</v>
      </c>
      <c r="B38" s="123" t="s">
        <v>14</v>
      </c>
      <c r="C38" s="63"/>
      <c r="D38" s="60"/>
      <c r="E38" s="62"/>
      <c r="F38" s="31" t="s">
        <v>12</v>
      </c>
      <c r="G38" s="32" t="s">
        <v>13</v>
      </c>
      <c r="H38" s="57" t="s">
        <v>27</v>
      </c>
      <c r="I38" s="58">
        <f t="shared" si="2"/>
        <v>23.099999999999994</v>
      </c>
      <c r="J38" s="58">
        <v>196.1</v>
      </c>
      <c r="K38" s="49">
        <f t="shared" si="6"/>
        <v>40.299999999999983</v>
      </c>
      <c r="L38" s="61" t="s">
        <v>73</v>
      </c>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row>
    <row r="39" spans="1:235">
      <c r="A39" s="48">
        <f t="shared" si="0"/>
        <v>36</v>
      </c>
      <c r="B39" s="51" t="s">
        <v>7</v>
      </c>
      <c r="C39" s="52"/>
      <c r="D39" s="53"/>
      <c r="E39" s="54"/>
      <c r="F39" s="31" t="s">
        <v>12</v>
      </c>
      <c r="G39" s="32" t="s">
        <v>13</v>
      </c>
      <c r="H39" s="57" t="s">
        <v>33</v>
      </c>
      <c r="I39" s="58">
        <f t="shared" si="2"/>
        <v>0.20000000000001705</v>
      </c>
      <c r="J39" s="58">
        <v>196.3</v>
      </c>
      <c r="K39" s="49">
        <f t="shared" si="6"/>
        <v>40.5</v>
      </c>
      <c r="L39" s="90" t="s">
        <v>72</v>
      </c>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row>
    <row r="40" spans="1:235">
      <c r="A40" s="48">
        <f t="shared" si="0"/>
        <v>37</v>
      </c>
      <c r="B40" s="51" t="s">
        <v>15</v>
      </c>
      <c r="C40" s="52"/>
      <c r="D40" s="53"/>
      <c r="E40" s="54" t="s">
        <v>8</v>
      </c>
      <c r="F40" s="55" t="s">
        <v>9</v>
      </c>
      <c r="G40" s="56"/>
      <c r="H40" s="57" t="s">
        <v>27</v>
      </c>
      <c r="I40" s="58">
        <f t="shared" si="2"/>
        <v>0.59999999999999432</v>
      </c>
      <c r="J40" s="58">
        <v>196.9</v>
      </c>
      <c r="K40" s="49">
        <f t="shared" si="6"/>
        <v>41.099999999999994</v>
      </c>
      <c r="L40" s="90" t="s">
        <v>74</v>
      </c>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row>
    <row r="41" spans="1:235">
      <c r="A41" s="48">
        <f t="shared" si="0"/>
        <v>38</v>
      </c>
      <c r="B41" s="51" t="s">
        <v>7</v>
      </c>
      <c r="C41" s="63"/>
      <c r="D41" s="60"/>
      <c r="E41" s="54" t="s">
        <v>8</v>
      </c>
      <c r="F41" s="55" t="s">
        <v>9</v>
      </c>
      <c r="G41" s="56"/>
      <c r="H41" s="57" t="s">
        <v>27</v>
      </c>
      <c r="I41" s="58">
        <f t="shared" si="2"/>
        <v>2.9000000000000057</v>
      </c>
      <c r="J41" s="58">
        <v>199.8</v>
      </c>
      <c r="K41" s="49">
        <f t="shared" si="6"/>
        <v>44</v>
      </c>
      <c r="L41" s="90" t="s">
        <v>75</v>
      </c>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row>
    <row r="42" spans="1:235">
      <c r="A42" s="48">
        <f t="shared" si="0"/>
        <v>39</v>
      </c>
      <c r="B42" s="51" t="s">
        <v>10</v>
      </c>
      <c r="C42" s="63"/>
      <c r="D42" s="53"/>
      <c r="E42" s="54"/>
      <c r="F42" s="31" t="s">
        <v>12</v>
      </c>
      <c r="G42" s="32" t="s">
        <v>13</v>
      </c>
      <c r="H42" s="57" t="s">
        <v>76</v>
      </c>
      <c r="I42" s="58">
        <f t="shared" si="2"/>
        <v>0.59999999999999432</v>
      </c>
      <c r="J42" s="58">
        <v>200.4</v>
      </c>
      <c r="K42" s="49">
        <f t="shared" si="6"/>
        <v>44.599999999999994</v>
      </c>
      <c r="L42" s="90" t="s">
        <v>78</v>
      </c>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row>
    <row r="43" spans="1:235" s="117" customFormat="1" ht="24">
      <c r="A43" s="108">
        <f t="shared" si="0"/>
        <v>40</v>
      </c>
      <c r="B43" s="109" t="s">
        <v>6</v>
      </c>
      <c r="C43" s="110"/>
      <c r="D43" s="106" t="s">
        <v>79</v>
      </c>
      <c r="E43" s="121"/>
      <c r="F43" s="112" t="s">
        <v>80</v>
      </c>
      <c r="G43" s="122"/>
      <c r="H43" s="114" t="s">
        <v>76</v>
      </c>
      <c r="I43" s="115">
        <f t="shared" si="2"/>
        <v>0.19999999999998863</v>
      </c>
      <c r="J43" s="115">
        <v>200.6</v>
      </c>
      <c r="K43" s="115">
        <f t="shared" si="6"/>
        <v>44.799999999999983</v>
      </c>
      <c r="L43" s="125" t="s">
        <v>100</v>
      </c>
    </row>
    <row r="44" spans="1:235">
      <c r="A44" s="48"/>
      <c r="B44" s="51" t="s">
        <v>11</v>
      </c>
      <c r="C44" s="63"/>
      <c r="D44" s="60"/>
      <c r="E44" s="54"/>
      <c r="F44" s="31" t="s">
        <v>12</v>
      </c>
      <c r="G44" s="32" t="s">
        <v>13</v>
      </c>
      <c r="H44" s="57" t="s">
        <v>76</v>
      </c>
      <c r="I44" s="58">
        <f>J44</f>
        <v>0.5</v>
      </c>
      <c r="J44" s="58">
        <v>0.5</v>
      </c>
      <c r="K44" s="49">
        <f>I44</f>
        <v>0.5</v>
      </c>
      <c r="L44" s="90" t="s">
        <v>90</v>
      </c>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row>
    <row r="45" spans="1:235">
      <c r="A45" s="48"/>
      <c r="B45" s="51" t="s">
        <v>10</v>
      </c>
      <c r="C45" s="52"/>
      <c r="D45" s="60" t="s">
        <v>81</v>
      </c>
      <c r="E45" s="54" t="s">
        <v>8</v>
      </c>
      <c r="F45" s="55" t="s">
        <v>9</v>
      </c>
      <c r="G45" s="32"/>
      <c r="H45" s="57" t="s">
        <v>31</v>
      </c>
      <c r="I45" s="58">
        <f>J45-J44</f>
        <v>0.5</v>
      </c>
      <c r="J45" s="58">
        <v>1</v>
      </c>
      <c r="K45" s="49">
        <f t="shared" si="6"/>
        <v>1</v>
      </c>
      <c r="L45" s="61"/>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row>
    <row r="46" spans="1:235">
      <c r="A46" s="48"/>
      <c r="B46" s="51" t="s">
        <v>15</v>
      </c>
      <c r="C46" s="63"/>
      <c r="D46" s="53"/>
      <c r="E46" s="54" t="s">
        <v>8</v>
      </c>
      <c r="F46" s="55" t="s">
        <v>9</v>
      </c>
      <c r="G46" s="56"/>
      <c r="H46" s="57" t="s">
        <v>27</v>
      </c>
      <c r="I46" s="58">
        <f>J46-J45</f>
        <v>0.10000000000000009</v>
      </c>
      <c r="J46" s="58">
        <v>1.1000000000000001</v>
      </c>
      <c r="K46" s="49">
        <f t="shared" si="6"/>
        <v>1.1000000000000001</v>
      </c>
      <c r="L46" s="61"/>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row>
    <row r="47" spans="1:235">
      <c r="A47" s="39"/>
      <c r="B47" s="100"/>
      <c r="C47" s="101"/>
      <c r="D47" s="102" t="s">
        <v>82</v>
      </c>
      <c r="E47" s="103"/>
      <c r="F47" s="104"/>
      <c r="G47" s="105"/>
      <c r="H47" s="45"/>
      <c r="I47" s="46"/>
      <c r="J47" s="46"/>
      <c r="K47" s="46"/>
      <c r="L47" s="50"/>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row>
    <row r="48" spans="1:235">
      <c r="A48" s="5"/>
      <c r="B48" s="3"/>
      <c r="C48" s="5"/>
      <c r="D48" s="5"/>
      <c r="E48" s="5"/>
      <c r="F48" s="5"/>
      <c r="G48" s="5"/>
      <c r="H48" s="5"/>
      <c r="I48" s="5"/>
      <c r="J48" s="5"/>
      <c r="K48" s="5"/>
      <c r="L48" s="5"/>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row>
    <row r="49" spans="1:235">
      <c r="B49" s="24" t="s">
        <v>23</v>
      </c>
      <c r="C49" s="25"/>
      <c r="D49" s="25"/>
      <c r="E49" s="25"/>
      <c r="F49" s="25"/>
      <c r="G49" s="25"/>
      <c r="H49" s="25"/>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row>
    <row r="50" spans="1:235">
      <c r="B50" s="23" t="s">
        <v>83</v>
      </c>
      <c r="C50" s="25"/>
      <c r="D50" s="25"/>
      <c r="E50" s="25"/>
      <c r="F50" s="25"/>
      <c r="G50" s="25"/>
      <c r="H50" s="25"/>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row>
    <row r="51" spans="1:235">
      <c r="B51" s="23" t="s">
        <v>105</v>
      </c>
      <c r="C51" s="25"/>
      <c r="D51" s="25"/>
      <c r="E51" s="25"/>
      <c r="F51" s="25"/>
      <c r="G51" s="25"/>
      <c r="H51" s="25"/>
      <c r="M51" s="29"/>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row>
    <row r="52" spans="1:235">
      <c r="B52" s="95" t="s">
        <v>104</v>
      </c>
      <c r="C52" s="25"/>
      <c r="D52" s="25"/>
      <c r="E52" s="25"/>
      <c r="F52" s="25"/>
      <c r="G52" s="25"/>
      <c r="H52" s="25"/>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row>
    <row r="53" spans="1:235">
      <c r="B53" s="23"/>
      <c r="C53" s="25"/>
      <c r="D53" s="25"/>
      <c r="E53" s="25"/>
      <c r="F53" s="25"/>
      <c r="G53" s="25"/>
      <c r="H53" s="25"/>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row>
    <row r="54" spans="1:235">
      <c r="B54" s="24" t="s">
        <v>24</v>
      </c>
      <c r="C54" s="25"/>
      <c r="D54" s="25"/>
      <c r="E54" s="25"/>
      <c r="F54" s="25"/>
      <c r="G54" s="25"/>
      <c r="H54" s="25"/>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row>
    <row r="55" spans="1:235">
      <c r="A55" s="5"/>
      <c r="B55" s="94" t="s">
        <v>16</v>
      </c>
      <c r="C55" s="5"/>
      <c r="D55" s="5"/>
      <c r="E55" s="5"/>
      <c r="F55" s="5"/>
      <c r="G55" s="5"/>
      <c r="H55" s="5"/>
      <c r="I55" s="5"/>
      <c r="J55" s="5"/>
      <c r="K55" s="5"/>
      <c r="L55" s="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row>
    <row r="56" spans="1:235">
      <c r="A56" s="5"/>
      <c r="B56" s="94" t="s">
        <v>17</v>
      </c>
      <c r="C56" s="5"/>
      <c r="D56" s="5"/>
      <c r="E56" s="5"/>
      <c r="F56" s="5"/>
      <c r="G56" s="5"/>
      <c r="H56" s="5"/>
      <c r="I56" s="5"/>
      <c r="J56" s="5"/>
      <c r="K56" s="5"/>
      <c r="L56" s="5"/>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row>
    <row r="57" spans="1:235">
      <c r="A57" s="5"/>
      <c r="B57" s="94" t="s">
        <v>18</v>
      </c>
      <c r="C57" s="5"/>
      <c r="D57" s="5"/>
      <c r="E57" s="5"/>
      <c r="F57" s="5"/>
      <c r="G57" s="5"/>
      <c r="H57" s="5"/>
      <c r="I57" s="5"/>
      <c r="J57" s="5"/>
      <c r="K57" s="5"/>
      <c r="L57" s="5"/>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row>
    <row r="58" spans="1:235">
      <c r="A58" s="5"/>
      <c r="B58" s="3"/>
      <c r="C58" s="5"/>
      <c r="D58" s="5"/>
      <c r="E58" s="5"/>
      <c r="F58" s="5"/>
      <c r="G58" s="5"/>
      <c r="H58" s="5"/>
      <c r="I58" s="5"/>
      <c r="J58" s="5"/>
      <c r="K58" s="5"/>
      <c r="L58" s="5"/>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row>
    <row r="59" spans="1:235">
      <c r="A59" s="5"/>
      <c r="B59" s="24" t="s">
        <v>94</v>
      </c>
      <c r="C59" s="5"/>
      <c r="D59" s="5"/>
      <c r="E59" s="5"/>
      <c r="F59" s="5"/>
      <c r="G59" s="5"/>
      <c r="H59" s="5"/>
      <c r="I59" s="5"/>
      <c r="J59" s="5"/>
      <c r="K59" s="5"/>
      <c r="L59" s="5"/>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row>
    <row r="60" spans="1:235">
      <c r="A60" s="5"/>
      <c r="B60" s="24"/>
      <c r="C60" s="5"/>
      <c r="D60" s="5"/>
      <c r="E60" s="5"/>
      <c r="F60" s="5"/>
      <c r="G60" s="5"/>
      <c r="H60" s="5"/>
      <c r="I60" s="5"/>
      <c r="J60" s="5"/>
      <c r="K60" s="5"/>
      <c r="L60" s="5"/>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row>
    <row r="61" spans="1:235">
      <c r="A61" s="5"/>
      <c r="B61" s="5"/>
      <c r="C61" s="5"/>
      <c r="D61" s="5"/>
      <c r="E61" s="5"/>
      <c r="F61" s="5"/>
      <c r="G61" s="5"/>
      <c r="H61" s="5"/>
      <c r="I61" s="5"/>
      <c r="J61" s="5"/>
      <c r="K61" s="5"/>
      <c r="L61" s="5"/>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row>
    <row r="62" spans="1:235">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row>
    <row r="63" spans="1:235">
      <c r="D63" s="30"/>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row>
    <row r="64" spans="1:235">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row>
    <row r="65" spans="13:23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row>
    <row r="66" spans="13:235">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row>
    <row r="67" spans="13:235">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row>
    <row r="68" spans="13:235">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row>
    <row r="69" spans="13:235">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row>
    <row r="70" spans="13:235">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row>
    <row r="71" spans="13:235">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row>
    <row r="72" spans="13:235">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row>
    <row r="73" spans="13:235">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row>
    <row r="74" spans="13:235">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row>
    <row r="75" spans="13:23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row>
    <row r="76" spans="13:235">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row>
    <row r="77" spans="13:235">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row>
    <row r="78" spans="13:235">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row>
    <row r="79" spans="13:235">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row>
    <row r="80" spans="13:235">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row>
    <row r="81" spans="13:235">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row>
    <row r="82" spans="13:235">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row>
    <row r="83" spans="13:235">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row>
    <row r="84" spans="13:235">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row>
    <row r="85" spans="13:23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row>
    <row r="86" spans="13:235">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row>
    <row r="87" spans="13:235">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row>
    <row r="88" spans="13:235">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row>
    <row r="89" spans="13:235">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row>
    <row r="90" spans="13:235">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row>
    <row r="91" spans="13:235">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row>
    <row r="92" spans="13:235">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row>
    <row r="93" spans="13:235">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row>
    <row r="94" spans="13:235">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row>
    <row r="95" spans="13:23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row>
    <row r="96" spans="13:235">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row>
    <row r="97" spans="13:235">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row>
    <row r="98" spans="13:235">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row>
    <row r="99" spans="13:235">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row>
    <row r="100" spans="13:235">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row>
    <row r="101" spans="13:235">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row>
    <row r="102" spans="13:235">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row>
    <row r="103" spans="13:235">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row>
    <row r="104" spans="13:235">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row>
    <row r="105" spans="13:23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row>
    <row r="106" spans="13:235">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row>
    <row r="107" spans="13:235">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row>
    <row r="108" spans="13:235">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row>
    <row r="109" spans="13:235">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row>
    <row r="110" spans="13:235">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row>
    <row r="111" spans="13:235">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row>
    <row r="112" spans="13:235">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row>
    <row r="113" spans="1:235">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row>
    <row r="114" spans="1:235">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row>
    <row r="115" spans="1:23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row>
    <row r="116" spans="1:235">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row>
    <row r="117" spans="1:235">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row>
    <row r="118" spans="1:235" s="96" customFormat="1">
      <c r="A118" s="26"/>
      <c r="B118" s="26"/>
      <c r="C118" s="26"/>
      <c r="D118" s="26"/>
      <c r="E118" s="26"/>
      <c r="F118" s="26"/>
      <c r="G118" s="26"/>
      <c r="H118" s="26"/>
      <c r="I118" s="26"/>
      <c r="J118" s="26"/>
      <c r="K118" s="26"/>
      <c r="L118" s="26"/>
    </row>
    <row r="119" spans="1:235" s="96" customFormat="1">
      <c r="A119" s="26"/>
      <c r="B119" s="26"/>
      <c r="C119" s="26"/>
      <c r="D119" s="26"/>
      <c r="E119" s="26"/>
      <c r="F119" s="26"/>
      <c r="G119" s="26"/>
      <c r="H119" s="26"/>
      <c r="I119" s="26"/>
      <c r="J119" s="26"/>
      <c r="K119" s="26"/>
      <c r="L119" s="26"/>
    </row>
    <row r="120" spans="1:235" s="96" customFormat="1">
      <c r="A120" s="26"/>
      <c r="B120" s="26"/>
      <c r="C120" s="26"/>
      <c r="D120" s="26"/>
      <c r="E120" s="26"/>
      <c r="F120" s="26"/>
      <c r="G120" s="26"/>
      <c r="H120" s="26"/>
      <c r="I120" s="26"/>
      <c r="J120" s="26"/>
      <c r="K120" s="26"/>
      <c r="L120" s="26"/>
    </row>
    <row r="121" spans="1:235" s="96" customFormat="1">
      <c r="A121" s="26"/>
      <c r="B121" s="26"/>
      <c r="C121" s="26"/>
      <c r="D121" s="26"/>
      <c r="E121" s="26"/>
      <c r="F121" s="26"/>
      <c r="G121" s="26"/>
      <c r="H121" s="26"/>
      <c r="I121" s="26"/>
      <c r="J121" s="26"/>
      <c r="K121" s="26"/>
      <c r="L121" s="26"/>
    </row>
    <row r="122" spans="1:235" s="97" customFormat="1">
      <c r="A122" s="26"/>
      <c r="B122" s="26"/>
      <c r="C122" s="26"/>
      <c r="D122" s="26"/>
      <c r="E122" s="26"/>
      <c r="F122" s="26"/>
      <c r="G122" s="26"/>
      <c r="H122" s="26"/>
      <c r="I122" s="26"/>
      <c r="J122" s="26"/>
      <c r="K122" s="26"/>
      <c r="L122" s="26"/>
    </row>
    <row r="123" spans="1:235" s="96" customFormat="1">
      <c r="A123" s="26"/>
      <c r="B123" s="26"/>
      <c r="C123" s="26"/>
      <c r="D123" s="26"/>
      <c r="E123" s="26"/>
      <c r="F123" s="26"/>
      <c r="G123" s="26"/>
      <c r="H123" s="26"/>
      <c r="I123" s="26"/>
      <c r="J123" s="26"/>
      <c r="K123" s="26"/>
      <c r="L123" s="26"/>
    </row>
    <row r="124" spans="1:235">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row>
    <row r="125" spans="1:23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row>
    <row r="126" spans="1:235">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row>
    <row r="127" spans="1:235">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row>
    <row r="128" spans="1:235">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row>
    <row r="129" spans="13:235">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row>
    <row r="130" spans="13:235">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row>
    <row r="131" spans="13:235">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row>
    <row r="132" spans="13:235">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row>
    <row r="133" spans="13:235">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row>
    <row r="137" spans="13:235">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row>
    <row r="138" spans="13:235">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row>
    <row r="139" spans="13:235">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row>
    <row r="140" spans="13:235">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row>
    <row r="141" spans="13:235">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row>
    <row r="142" spans="13:235">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row>
    <row r="143" spans="13:235">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row>
    <row r="144" spans="13:235">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row>
    <row r="145" spans="13:23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row>
  </sheetData>
  <phoneticPr fontId="8"/>
  <conditionalFormatting sqref="L5:L12">
    <cfRule type="cellIs" dxfId="1" priority="2" stopIfTrue="1" operator="lessThan">
      <formula>0</formula>
    </cfRule>
  </conditionalFormatting>
  <conditionalFormatting sqref="L14:L47">
    <cfRule type="cellIs" dxfId="0" priority="1" stopIfTrue="1" operator="lessThan">
      <formula>0</formula>
    </cfRule>
  </conditionalFormatting>
  <pageMargins left="0.14000000000000001" right="0.13" top="0.12" bottom="0.2" header="0.12" footer="0.2"/>
  <pageSetup paperSize="9" scale="72" fitToHeight="0" orientation="portrait" horizont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U37"/>
  <sheetViews>
    <sheetView showGridLines="0" workbookViewId="0">
      <selection activeCell="D11" sqref="D11"/>
    </sheetView>
  </sheetViews>
  <sheetFormatPr defaultColWidth="8.81640625" defaultRowHeight="13.25" customHeight="1"/>
  <cols>
    <col min="1" max="1" width="8.81640625" style="26" customWidth="1"/>
    <col min="2" max="2" width="11.81640625" style="26" customWidth="1"/>
    <col min="3" max="3" width="10" style="26" customWidth="1"/>
    <col min="4" max="4" width="56" style="28" customWidth="1"/>
    <col min="5" max="255" width="8.81640625" style="26" customWidth="1"/>
  </cols>
  <sheetData>
    <row r="1" spans="1:4" ht="13">
      <c r="A1" s="69" t="s">
        <v>19</v>
      </c>
      <c r="B1" s="69" t="s">
        <v>20</v>
      </c>
      <c r="C1" s="69" t="s">
        <v>21</v>
      </c>
      <c r="D1" s="70" t="s">
        <v>22</v>
      </c>
    </row>
    <row r="2" spans="1:4" ht="13">
      <c r="A2" s="78" t="s">
        <v>97</v>
      </c>
      <c r="B2" s="72">
        <v>43909</v>
      </c>
      <c r="C2" s="78" t="s">
        <v>98</v>
      </c>
      <c r="D2" s="73" t="s">
        <v>99</v>
      </c>
    </row>
    <row r="3" spans="1:4" ht="13">
      <c r="A3" s="78" t="s">
        <v>106</v>
      </c>
      <c r="B3" s="72">
        <v>43910</v>
      </c>
      <c r="C3" s="78" t="s">
        <v>107</v>
      </c>
      <c r="D3" s="73" t="s">
        <v>109</v>
      </c>
    </row>
    <row r="4" spans="1:4" ht="13">
      <c r="A4" s="71"/>
      <c r="B4" s="72"/>
      <c r="C4" s="71"/>
      <c r="D4" s="74" t="s">
        <v>108</v>
      </c>
    </row>
    <row r="5" spans="1:4" ht="13">
      <c r="A5" s="71"/>
      <c r="B5" s="72"/>
      <c r="C5" s="71"/>
      <c r="D5" s="74" t="s">
        <v>110</v>
      </c>
    </row>
    <row r="6" spans="1:4" ht="13">
      <c r="A6" s="75"/>
      <c r="B6" s="76"/>
      <c r="C6" s="76"/>
      <c r="D6" s="81" t="s">
        <v>111</v>
      </c>
    </row>
    <row r="7" spans="1:4" ht="13">
      <c r="A7" s="78" t="s">
        <v>119</v>
      </c>
      <c r="B7" s="139">
        <v>43959</v>
      </c>
      <c r="C7" s="78" t="s">
        <v>120</v>
      </c>
      <c r="D7" s="73" t="s">
        <v>123</v>
      </c>
    </row>
    <row r="8" spans="1:4" ht="13">
      <c r="A8" s="78"/>
      <c r="B8" s="72"/>
      <c r="C8" s="78"/>
      <c r="D8" s="79" t="s">
        <v>121</v>
      </c>
    </row>
    <row r="9" spans="1:4" ht="13">
      <c r="A9" s="163" t="s">
        <v>135</v>
      </c>
      <c r="B9" s="72">
        <v>44014</v>
      </c>
      <c r="C9" s="78" t="s">
        <v>98</v>
      </c>
      <c r="D9" s="80" t="s">
        <v>136</v>
      </c>
    </row>
    <row r="10" spans="1:4" ht="13">
      <c r="A10" s="76"/>
      <c r="B10" s="76"/>
      <c r="C10" s="78" t="s">
        <v>98</v>
      </c>
      <c r="D10" s="81" t="s">
        <v>137</v>
      </c>
    </row>
    <row r="11" spans="1:4" ht="13">
      <c r="A11" s="75"/>
      <c r="B11" s="68"/>
      <c r="C11" s="75"/>
      <c r="D11" s="81"/>
    </row>
    <row r="12" spans="1:4" ht="13">
      <c r="A12" s="76"/>
      <c r="B12" s="76"/>
      <c r="C12" s="76"/>
      <c r="D12" s="81"/>
    </row>
    <row r="13" spans="1:4" ht="13">
      <c r="A13" s="76"/>
      <c r="B13" s="76"/>
      <c r="C13" s="76"/>
      <c r="D13" s="81"/>
    </row>
    <row r="14" spans="1:4" ht="13">
      <c r="A14" s="76"/>
      <c r="B14" s="76"/>
      <c r="C14" s="76"/>
      <c r="D14" s="81"/>
    </row>
    <row r="15" spans="1:4" ht="13">
      <c r="A15" s="75"/>
      <c r="B15" s="68"/>
      <c r="C15" s="75"/>
      <c r="D15" s="81"/>
    </row>
    <row r="16" spans="1:4" ht="13">
      <c r="A16" s="75"/>
      <c r="B16" s="68"/>
      <c r="C16" s="75"/>
      <c r="D16" s="81"/>
    </row>
    <row r="17" spans="1:255" ht="13">
      <c r="A17" s="75"/>
      <c r="B17" s="82"/>
      <c r="C17" s="75"/>
      <c r="D17" s="81"/>
    </row>
    <row r="18" spans="1:255" ht="13">
      <c r="A18" s="75"/>
      <c r="B18" s="82"/>
      <c r="C18" s="75"/>
      <c r="D18" s="81"/>
    </row>
    <row r="19" spans="1:255" ht="13">
      <c r="A19" s="75"/>
      <c r="B19" s="82"/>
      <c r="C19" s="76"/>
      <c r="D19" s="77"/>
    </row>
    <row r="20" spans="1:255" s="87" customFormat="1" ht="16.5">
      <c r="A20" s="83"/>
      <c r="B20" s="84"/>
      <c r="C20" s="84"/>
      <c r="D20" s="85"/>
      <c r="E20" s="86"/>
      <c r="F20" s="86"/>
      <c r="G20" s="86"/>
      <c r="H20" s="86"/>
      <c r="I20" s="86"/>
      <c r="J20" s="86"/>
      <c r="K20" s="86"/>
      <c r="L20" s="86"/>
      <c r="M20" s="86"/>
      <c r="N20" s="86"/>
      <c r="O20" s="86"/>
      <c r="P20" s="86"/>
      <c r="Q20" s="86"/>
      <c r="R20" s="86"/>
      <c r="S20" s="86"/>
      <c r="T20" s="86"/>
      <c r="U20" s="86"/>
      <c r="V20" s="86"/>
      <c r="W20" s="86"/>
      <c r="X20" s="86"/>
      <c r="Y20" s="86"/>
      <c r="Z20" s="86"/>
      <c r="AA20" s="86"/>
      <c r="AB20" s="86"/>
      <c r="AC20" s="86"/>
      <c r="AD20" s="86"/>
      <c r="AE20" s="86"/>
      <c r="AF20" s="86"/>
      <c r="AG20" s="86"/>
      <c r="AH20" s="86"/>
      <c r="AI20" s="86"/>
      <c r="AJ20" s="86"/>
      <c r="AK20" s="86"/>
      <c r="AL20" s="86"/>
      <c r="AM20" s="86"/>
      <c r="AN20" s="86"/>
      <c r="AO20" s="86"/>
      <c r="AP20" s="86"/>
      <c r="AQ20" s="86"/>
      <c r="AR20" s="86"/>
      <c r="AS20" s="86"/>
      <c r="AT20" s="86"/>
      <c r="AU20" s="86"/>
      <c r="AV20" s="86"/>
      <c r="AW20" s="86"/>
      <c r="AX20" s="86"/>
      <c r="AY20" s="86"/>
      <c r="AZ20" s="86"/>
      <c r="BA20" s="86"/>
      <c r="BB20" s="86"/>
      <c r="BC20" s="86"/>
      <c r="BD20" s="86"/>
      <c r="BE20" s="86"/>
      <c r="BF20" s="86"/>
      <c r="BG20" s="86"/>
      <c r="BH20" s="86"/>
      <c r="BI20" s="86"/>
      <c r="BJ20" s="86"/>
      <c r="BK20" s="86"/>
      <c r="BL20" s="86"/>
      <c r="BM20" s="86"/>
      <c r="BN20" s="86"/>
      <c r="BO20" s="86"/>
      <c r="BP20" s="86"/>
      <c r="BQ20" s="86"/>
      <c r="BR20" s="86"/>
      <c r="BS20" s="86"/>
      <c r="BT20" s="86"/>
      <c r="BU20" s="86"/>
      <c r="BV20" s="86"/>
      <c r="BW20" s="86"/>
      <c r="BX20" s="86"/>
      <c r="BY20" s="86"/>
      <c r="BZ20" s="86"/>
      <c r="CA20" s="86"/>
      <c r="CB20" s="86"/>
      <c r="CC20" s="86"/>
      <c r="CD20" s="86"/>
      <c r="CE20" s="86"/>
      <c r="CF20" s="86"/>
      <c r="CG20" s="86"/>
      <c r="CH20" s="86"/>
      <c r="CI20" s="86"/>
      <c r="CJ20" s="86"/>
      <c r="CK20" s="86"/>
      <c r="CL20" s="86"/>
      <c r="CM20" s="86"/>
      <c r="CN20" s="86"/>
      <c r="CO20" s="86"/>
      <c r="CP20" s="86"/>
      <c r="CQ20" s="86"/>
      <c r="CR20" s="86"/>
      <c r="CS20" s="86"/>
      <c r="CT20" s="86"/>
      <c r="CU20" s="86"/>
      <c r="CV20" s="86"/>
      <c r="CW20" s="86"/>
      <c r="CX20" s="86"/>
      <c r="CY20" s="86"/>
      <c r="CZ20" s="86"/>
      <c r="DA20" s="86"/>
      <c r="DB20" s="86"/>
      <c r="DC20" s="86"/>
      <c r="DD20" s="86"/>
      <c r="DE20" s="86"/>
      <c r="DF20" s="86"/>
      <c r="DG20" s="86"/>
      <c r="DH20" s="86"/>
      <c r="DI20" s="86"/>
      <c r="DJ20" s="86"/>
      <c r="DK20" s="86"/>
      <c r="DL20" s="86"/>
      <c r="DM20" s="86"/>
      <c r="DN20" s="86"/>
      <c r="DO20" s="86"/>
      <c r="DP20" s="86"/>
      <c r="DQ20" s="86"/>
      <c r="DR20" s="86"/>
      <c r="DS20" s="86"/>
      <c r="DT20" s="86"/>
      <c r="DU20" s="86"/>
      <c r="DV20" s="86"/>
      <c r="DW20" s="86"/>
      <c r="DX20" s="86"/>
      <c r="DY20" s="86"/>
      <c r="DZ20" s="86"/>
      <c r="EA20" s="86"/>
      <c r="EB20" s="86"/>
      <c r="EC20" s="86"/>
      <c r="ED20" s="86"/>
      <c r="EE20" s="86"/>
      <c r="EF20" s="86"/>
      <c r="EG20" s="86"/>
      <c r="EH20" s="86"/>
      <c r="EI20" s="86"/>
      <c r="EJ20" s="86"/>
      <c r="EK20" s="86"/>
      <c r="EL20" s="86"/>
      <c r="EM20" s="86"/>
      <c r="EN20" s="86"/>
      <c r="EO20" s="86"/>
      <c r="EP20" s="86"/>
      <c r="EQ20" s="86"/>
      <c r="ER20" s="86"/>
      <c r="ES20" s="86"/>
      <c r="ET20" s="86"/>
      <c r="EU20" s="86"/>
      <c r="EV20" s="86"/>
      <c r="EW20" s="86"/>
      <c r="EX20" s="86"/>
      <c r="EY20" s="86"/>
      <c r="EZ20" s="86"/>
      <c r="FA20" s="86"/>
      <c r="FB20" s="86"/>
      <c r="FC20" s="86"/>
      <c r="FD20" s="86"/>
      <c r="FE20" s="86"/>
      <c r="FF20" s="86"/>
      <c r="FG20" s="86"/>
      <c r="FH20" s="86"/>
      <c r="FI20" s="86"/>
      <c r="FJ20" s="86"/>
      <c r="FK20" s="86"/>
      <c r="FL20" s="86"/>
      <c r="FM20" s="86"/>
      <c r="FN20" s="86"/>
      <c r="FO20" s="86"/>
      <c r="FP20" s="86"/>
      <c r="FQ20" s="86"/>
      <c r="FR20" s="86"/>
      <c r="FS20" s="86"/>
      <c r="FT20" s="86"/>
      <c r="FU20" s="86"/>
      <c r="FV20" s="86"/>
      <c r="FW20" s="86"/>
      <c r="FX20" s="86"/>
      <c r="FY20" s="86"/>
      <c r="FZ20" s="86"/>
      <c r="GA20" s="86"/>
      <c r="GB20" s="86"/>
      <c r="GC20" s="86"/>
      <c r="GD20" s="86"/>
      <c r="GE20" s="86"/>
      <c r="GF20" s="86"/>
      <c r="GG20" s="86"/>
      <c r="GH20" s="86"/>
      <c r="GI20" s="86"/>
      <c r="GJ20" s="86"/>
      <c r="GK20" s="86"/>
      <c r="GL20" s="86"/>
      <c r="GM20" s="86"/>
      <c r="GN20" s="86"/>
      <c r="GO20" s="86"/>
      <c r="GP20" s="86"/>
      <c r="GQ20" s="86"/>
      <c r="GR20" s="86"/>
      <c r="GS20" s="86"/>
      <c r="GT20" s="86"/>
      <c r="GU20" s="86"/>
      <c r="GV20" s="86"/>
      <c r="GW20" s="86"/>
      <c r="GX20" s="86"/>
      <c r="GY20" s="86"/>
      <c r="GZ20" s="86"/>
      <c r="HA20" s="86"/>
      <c r="HB20" s="86"/>
      <c r="HC20" s="86"/>
      <c r="HD20" s="86"/>
      <c r="HE20" s="86"/>
      <c r="HF20" s="86"/>
      <c r="HG20" s="86"/>
      <c r="HH20" s="86"/>
      <c r="HI20" s="86"/>
      <c r="HJ20" s="86"/>
      <c r="HK20" s="86"/>
      <c r="HL20" s="86"/>
      <c r="HM20" s="86"/>
      <c r="HN20" s="86"/>
      <c r="HO20" s="86"/>
      <c r="HP20" s="86"/>
      <c r="HQ20" s="86"/>
      <c r="HR20" s="86"/>
      <c r="HS20" s="86"/>
      <c r="HT20" s="86"/>
      <c r="HU20" s="86"/>
      <c r="HV20" s="86"/>
      <c r="HW20" s="86"/>
      <c r="HX20" s="86"/>
      <c r="HY20" s="86"/>
      <c r="HZ20" s="86"/>
      <c r="IA20" s="86"/>
      <c r="IB20" s="86"/>
      <c r="IC20" s="86"/>
      <c r="ID20" s="86"/>
      <c r="IE20" s="86"/>
      <c r="IF20" s="86"/>
      <c r="IG20" s="86"/>
      <c r="IH20" s="86"/>
      <c r="II20" s="86"/>
      <c r="IJ20" s="86"/>
      <c r="IK20" s="86"/>
      <c r="IL20" s="86"/>
      <c r="IM20" s="86"/>
      <c r="IN20" s="86"/>
      <c r="IO20" s="86"/>
      <c r="IP20" s="86"/>
      <c r="IQ20" s="86"/>
      <c r="IR20" s="86"/>
      <c r="IS20" s="86"/>
      <c r="IT20" s="86"/>
      <c r="IU20" s="86"/>
    </row>
    <row r="21" spans="1:255" s="87" customFormat="1" ht="16.5">
      <c r="A21" s="91"/>
      <c r="B21" s="92"/>
      <c r="C21" s="91"/>
      <c r="D21" s="93"/>
      <c r="E21" s="86"/>
      <c r="F21" s="86"/>
      <c r="G21" s="86"/>
      <c r="H21" s="86"/>
      <c r="I21" s="86"/>
      <c r="J21" s="86"/>
      <c r="K21" s="86"/>
      <c r="L21" s="86"/>
      <c r="M21" s="86"/>
      <c r="N21" s="86"/>
      <c r="O21" s="86"/>
      <c r="P21" s="86"/>
      <c r="Q21" s="86"/>
      <c r="R21" s="86"/>
      <c r="S21" s="86"/>
      <c r="T21" s="86"/>
      <c r="U21" s="86"/>
      <c r="V21" s="86"/>
      <c r="W21" s="86"/>
      <c r="X21" s="86"/>
      <c r="Y21" s="86"/>
      <c r="Z21" s="86"/>
      <c r="AA21" s="86"/>
      <c r="AB21" s="86"/>
      <c r="AC21" s="86"/>
      <c r="AD21" s="86"/>
      <c r="AE21" s="86"/>
      <c r="AF21" s="86"/>
      <c r="AG21" s="86"/>
      <c r="AH21" s="86"/>
      <c r="AI21" s="86"/>
      <c r="AJ21" s="86"/>
      <c r="AK21" s="86"/>
      <c r="AL21" s="86"/>
      <c r="AM21" s="86"/>
      <c r="AN21" s="86"/>
      <c r="AO21" s="86"/>
      <c r="AP21" s="86"/>
      <c r="AQ21" s="86"/>
      <c r="AR21" s="86"/>
      <c r="AS21" s="86"/>
      <c r="AT21" s="86"/>
      <c r="AU21" s="86"/>
      <c r="AV21" s="86"/>
      <c r="AW21" s="86"/>
      <c r="AX21" s="86"/>
      <c r="AY21" s="86"/>
      <c r="AZ21" s="86"/>
      <c r="BA21" s="86"/>
      <c r="BB21" s="86"/>
      <c r="BC21" s="86"/>
      <c r="BD21" s="86"/>
      <c r="BE21" s="86"/>
      <c r="BF21" s="86"/>
      <c r="BG21" s="86"/>
      <c r="BH21" s="86"/>
      <c r="BI21" s="86"/>
      <c r="BJ21" s="86"/>
      <c r="BK21" s="86"/>
      <c r="BL21" s="86"/>
      <c r="BM21" s="86"/>
      <c r="BN21" s="86"/>
      <c r="BO21" s="86"/>
      <c r="BP21" s="86"/>
      <c r="BQ21" s="86"/>
      <c r="BR21" s="86"/>
      <c r="BS21" s="86"/>
      <c r="BT21" s="86"/>
      <c r="BU21" s="86"/>
      <c r="BV21" s="86"/>
      <c r="BW21" s="86"/>
      <c r="BX21" s="86"/>
      <c r="BY21" s="86"/>
      <c r="BZ21" s="86"/>
      <c r="CA21" s="86"/>
      <c r="CB21" s="86"/>
      <c r="CC21" s="86"/>
      <c r="CD21" s="86"/>
      <c r="CE21" s="86"/>
      <c r="CF21" s="86"/>
      <c r="CG21" s="86"/>
      <c r="CH21" s="86"/>
      <c r="CI21" s="86"/>
      <c r="CJ21" s="86"/>
      <c r="CK21" s="86"/>
      <c r="CL21" s="86"/>
      <c r="CM21" s="86"/>
      <c r="CN21" s="86"/>
      <c r="CO21" s="86"/>
      <c r="CP21" s="86"/>
      <c r="CQ21" s="86"/>
      <c r="CR21" s="86"/>
      <c r="CS21" s="86"/>
      <c r="CT21" s="86"/>
      <c r="CU21" s="86"/>
      <c r="CV21" s="86"/>
      <c r="CW21" s="86"/>
      <c r="CX21" s="86"/>
      <c r="CY21" s="86"/>
      <c r="CZ21" s="86"/>
      <c r="DA21" s="86"/>
      <c r="DB21" s="86"/>
      <c r="DC21" s="86"/>
      <c r="DD21" s="86"/>
      <c r="DE21" s="86"/>
      <c r="DF21" s="86"/>
      <c r="DG21" s="86"/>
      <c r="DH21" s="86"/>
      <c r="DI21" s="86"/>
      <c r="DJ21" s="86"/>
      <c r="DK21" s="86"/>
      <c r="DL21" s="86"/>
      <c r="DM21" s="86"/>
      <c r="DN21" s="86"/>
      <c r="DO21" s="86"/>
      <c r="DP21" s="86"/>
      <c r="DQ21" s="86"/>
      <c r="DR21" s="86"/>
      <c r="DS21" s="86"/>
      <c r="DT21" s="86"/>
      <c r="DU21" s="86"/>
      <c r="DV21" s="86"/>
      <c r="DW21" s="86"/>
      <c r="DX21" s="86"/>
      <c r="DY21" s="86"/>
      <c r="DZ21" s="86"/>
      <c r="EA21" s="86"/>
      <c r="EB21" s="86"/>
      <c r="EC21" s="86"/>
      <c r="ED21" s="86"/>
      <c r="EE21" s="86"/>
      <c r="EF21" s="86"/>
      <c r="EG21" s="86"/>
      <c r="EH21" s="86"/>
      <c r="EI21" s="86"/>
      <c r="EJ21" s="86"/>
      <c r="EK21" s="86"/>
      <c r="EL21" s="86"/>
      <c r="EM21" s="86"/>
      <c r="EN21" s="86"/>
      <c r="EO21" s="86"/>
      <c r="EP21" s="86"/>
      <c r="EQ21" s="86"/>
      <c r="ER21" s="86"/>
      <c r="ES21" s="86"/>
      <c r="ET21" s="86"/>
      <c r="EU21" s="86"/>
      <c r="EV21" s="86"/>
      <c r="EW21" s="86"/>
      <c r="EX21" s="86"/>
      <c r="EY21" s="86"/>
      <c r="EZ21" s="86"/>
      <c r="FA21" s="86"/>
      <c r="FB21" s="86"/>
      <c r="FC21" s="86"/>
      <c r="FD21" s="86"/>
      <c r="FE21" s="86"/>
      <c r="FF21" s="86"/>
      <c r="FG21" s="86"/>
      <c r="FH21" s="86"/>
      <c r="FI21" s="86"/>
      <c r="FJ21" s="86"/>
      <c r="FK21" s="86"/>
      <c r="FL21" s="86"/>
      <c r="FM21" s="86"/>
      <c r="FN21" s="86"/>
      <c r="FO21" s="86"/>
      <c r="FP21" s="86"/>
      <c r="FQ21" s="86"/>
      <c r="FR21" s="86"/>
      <c r="FS21" s="86"/>
      <c r="FT21" s="86"/>
      <c r="FU21" s="86"/>
      <c r="FV21" s="86"/>
      <c r="FW21" s="86"/>
      <c r="FX21" s="86"/>
      <c r="FY21" s="86"/>
      <c r="FZ21" s="86"/>
      <c r="GA21" s="86"/>
      <c r="GB21" s="86"/>
      <c r="GC21" s="86"/>
      <c r="GD21" s="86"/>
      <c r="GE21" s="86"/>
      <c r="GF21" s="86"/>
      <c r="GG21" s="86"/>
      <c r="GH21" s="86"/>
      <c r="GI21" s="86"/>
      <c r="GJ21" s="86"/>
      <c r="GK21" s="86"/>
      <c r="GL21" s="86"/>
      <c r="GM21" s="86"/>
      <c r="GN21" s="86"/>
      <c r="GO21" s="86"/>
      <c r="GP21" s="86"/>
      <c r="GQ21" s="86"/>
      <c r="GR21" s="86"/>
      <c r="GS21" s="86"/>
      <c r="GT21" s="86"/>
      <c r="GU21" s="86"/>
      <c r="GV21" s="86"/>
      <c r="GW21" s="86"/>
      <c r="GX21" s="86"/>
      <c r="GY21" s="86"/>
      <c r="GZ21" s="86"/>
      <c r="HA21" s="86"/>
      <c r="HB21" s="86"/>
      <c r="HC21" s="86"/>
      <c r="HD21" s="86"/>
      <c r="HE21" s="86"/>
      <c r="HF21" s="86"/>
      <c r="HG21" s="86"/>
      <c r="HH21" s="86"/>
      <c r="HI21" s="86"/>
      <c r="HJ21" s="86"/>
      <c r="HK21" s="86"/>
      <c r="HL21" s="86"/>
      <c r="HM21" s="86"/>
      <c r="HN21" s="86"/>
      <c r="HO21" s="86"/>
      <c r="HP21" s="86"/>
      <c r="HQ21" s="86"/>
      <c r="HR21" s="86"/>
      <c r="HS21" s="86"/>
      <c r="HT21" s="86"/>
      <c r="HU21" s="86"/>
      <c r="HV21" s="86"/>
      <c r="HW21" s="86"/>
      <c r="HX21" s="86"/>
      <c r="HY21" s="86"/>
      <c r="HZ21" s="86"/>
      <c r="IA21" s="86"/>
      <c r="IB21" s="86"/>
      <c r="IC21" s="86"/>
      <c r="ID21" s="86"/>
      <c r="IE21" s="86"/>
      <c r="IF21" s="86"/>
      <c r="IG21" s="86"/>
      <c r="IH21" s="86"/>
      <c r="II21" s="86"/>
      <c r="IJ21" s="86"/>
      <c r="IK21" s="86"/>
      <c r="IL21" s="86"/>
      <c r="IM21" s="86"/>
      <c r="IN21" s="86"/>
      <c r="IO21" s="86"/>
      <c r="IP21" s="86"/>
      <c r="IQ21" s="86"/>
      <c r="IR21" s="86"/>
      <c r="IS21" s="86"/>
      <c r="IT21" s="86"/>
      <c r="IU21" s="86"/>
    </row>
    <row r="22" spans="1:255" s="87" customFormat="1" ht="16.5">
      <c r="A22" s="91"/>
      <c r="B22" s="92"/>
      <c r="C22" s="91"/>
      <c r="D22" s="93"/>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86"/>
      <c r="AE22" s="86"/>
      <c r="AF22" s="86"/>
      <c r="AG22" s="86"/>
      <c r="AH22" s="86"/>
      <c r="AI22" s="86"/>
      <c r="AJ22" s="86"/>
      <c r="AK22" s="86"/>
      <c r="AL22" s="86"/>
      <c r="AM22" s="86"/>
      <c r="AN22" s="86"/>
      <c r="AO22" s="86"/>
      <c r="AP22" s="86"/>
      <c r="AQ22" s="86"/>
      <c r="AR22" s="86"/>
      <c r="AS22" s="86"/>
      <c r="AT22" s="86"/>
      <c r="AU22" s="86"/>
      <c r="AV22" s="86"/>
      <c r="AW22" s="86"/>
      <c r="AX22" s="86"/>
      <c r="AY22" s="86"/>
      <c r="AZ22" s="86"/>
      <c r="BA22" s="86"/>
      <c r="BB22" s="86"/>
      <c r="BC22" s="86"/>
      <c r="BD22" s="86"/>
      <c r="BE22" s="86"/>
      <c r="BF22" s="86"/>
      <c r="BG22" s="86"/>
      <c r="BH22" s="86"/>
      <c r="BI22" s="86"/>
      <c r="BJ22" s="86"/>
      <c r="BK22" s="86"/>
      <c r="BL22" s="86"/>
      <c r="BM22" s="86"/>
      <c r="BN22" s="86"/>
      <c r="BO22" s="86"/>
      <c r="BP22" s="86"/>
      <c r="BQ22" s="86"/>
      <c r="BR22" s="86"/>
      <c r="BS22" s="86"/>
      <c r="BT22" s="86"/>
      <c r="BU22" s="86"/>
      <c r="BV22" s="86"/>
      <c r="BW22" s="86"/>
      <c r="BX22" s="86"/>
      <c r="BY22" s="86"/>
      <c r="BZ22" s="86"/>
      <c r="CA22" s="86"/>
      <c r="CB22" s="86"/>
      <c r="CC22" s="86"/>
      <c r="CD22" s="86"/>
      <c r="CE22" s="86"/>
      <c r="CF22" s="86"/>
      <c r="CG22" s="86"/>
      <c r="CH22" s="86"/>
      <c r="CI22" s="86"/>
      <c r="CJ22" s="86"/>
      <c r="CK22" s="86"/>
      <c r="CL22" s="86"/>
      <c r="CM22" s="86"/>
      <c r="CN22" s="86"/>
      <c r="CO22" s="86"/>
      <c r="CP22" s="86"/>
      <c r="CQ22" s="86"/>
      <c r="CR22" s="86"/>
      <c r="CS22" s="86"/>
      <c r="CT22" s="86"/>
      <c r="CU22" s="86"/>
      <c r="CV22" s="86"/>
      <c r="CW22" s="86"/>
      <c r="CX22" s="86"/>
      <c r="CY22" s="86"/>
      <c r="CZ22" s="86"/>
      <c r="DA22" s="86"/>
      <c r="DB22" s="86"/>
      <c r="DC22" s="86"/>
      <c r="DD22" s="86"/>
      <c r="DE22" s="86"/>
      <c r="DF22" s="86"/>
      <c r="DG22" s="86"/>
      <c r="DH22" s="86"/>
      <c r="DI22" s="86"/>
      <c r="DJ22" s="86"/>
      <c r="DK22" s="86"/>
      <c r="DL22" s="86"/>
      <c r="DM22" s="86"/>
      <c r="DN22" s="86"/>
      <c r="DO22" s="86"/>
      <c r="DP22" s="86"/>
      <c r="DQ22" s="86"/>
      <c r="DR22" s="86"/>
      <c r="DS22" s="86"/>
      <c r="DT22" s="86"/>
      <c r="DU22" s="86"/>
      <c r="DV22" s="86"/>
      <c r="DW22" s="86"/>
      <c r="DX22" s="86"/>
      <c r="DY22" s="86"/>
      <c r="DZ22" s="86"/>
      <c r="EA22" s="86"/>
      <c r="EB22" s="86"/>
      <c r="EC22" s="86"/>
      <c r="ED22" s="86"/>
      <c r="EE22" s="86"/>
      <c r="EF22" s="86"/>
      <c r="EG22" s="86"/>
      <c r="EH22" s="86"/>
      <c r="EI22" s="86"/>
      <c r="EJ22" s="86"/>
      <c r="EK22" s="86"/>
      <c r="EL22" s="86"/>
      <c r="EM22" s="86"/>
      <c r="EN22" s="86"/>
      <c r="EO22" s="86"/>
      <c r="EP22" s="86"/>
      <c r="EQ22" s="86"/>
      <c r="ER22" s="86"/>
      <c r="ES22" s="86"/>
      <c r="ET22" s="86"/>
      <c r="EU22" s="86"/>
      <c r="EV22" s="86"/>
      <c r="EW22" s="86"/>
      <c r="EX22" s="86"/>
      <c r="EY22" s="86"/>
      <c r="EZ22" s="86"/>
      <c r="FA22" s="86"/>
      <c r="FB22" s="86"/>
      <c r="FC22" s="86"/>
      <c r="FD22" s="86"/>
      <c r="FE22" s="86"/>
      <c r="FF22" s="86"/>
      <c r="FG22" s="86"/>
      <c r="FH22" s="86"/>
      <c r="FI22" s="86"/>
      <c r="FJ22" s="86"/>
      <c r="FK22" s="86"/>
      <c r="FL22" s="86"/>
      <c r="FM22" s="86"/>
      <c r="FN22" s="86"/>
      <c r="FO22" s="86"/>
      <c r="FP22" s="86"/>
      <c r="FQ22" s="86"/>
      <c r="FR22" s="86"/>
      <c r="FS22" s="86"/>
      <c r="FT22" s="86"/>
      <c r="FU22" s="86"/>
      <c r="FV22" s="86"/>
      <c r="FW22" s="86"/>
      <c r="FX22" s="86"/>
      <c r="FY22" s="86"/>
      <c r="FZ22" s="86"/>
      <c r="GA22" s="86"/>
      <c r="GB22" s="86"/>
      <c r="GC22" s="86"/>
      <c r="GD22" s="86"/>
      <c r="GE22" s="86"/>
      <c r="GF22" s="86"/>
      <c r="GG22" s="86"/>
      <c r="GH22" s="86"/>
      <c r="GI22" s="86"/>
      <c r="GJ22" s="86"/>
      <c r="GK22" s="86"/>
      <c r="GL22" s="86"/>
      <c r="GM22" s="86"/>
      <c r="GN22" s="86"/>
      <c r="GO22" s="86"/>
      <c r="GP22" s="86"/>
      <c r="GQ22" s="86"/>
      <c r="GR22" s="86"/>
      <c r="GS22" s="86"/>
      <c r="GT22" s="86"/>
      <c r="GU22" s="86"/>
      <c r="GV22" s="86"/>
      <c r="GW22" s="86"/>
      <c r="GX22" s="86"/>
      <c r="GY22" s="86"/>
      <c r="GZ22" s="86"/>
      <c r="HA22" s="86"/>
      <c r="HB22" s="86"/>
      <c r="HC22" s="86"/>
      <c r="HD22" s="86"/>
      <c r="HE22" s="86"/>
      <c r="HF22" s="86"/>
      <c r="HG22" s="86"/>
      <c r="HH22" s="86"/>
      <c r="HI22" s="86"/>
      <c r="HJ22" s="86"/>
      <c r="HK22" s="86"/>
      <c r="HL22" s="86"/>
      <c r="HM22" s="86"/>
      <c r="HN22" s="86"/>
      <c r="HO22" s="86"/>
      <c r="HP22" s="86"/>
      <c r="HQ22" s="86"/>
      <c r="HR22" s="86"/>
      <c r="HS22" s="86"/>
      <c r="HT22" s="86"/>
      <c r="HU22" s="86"/>
      <c r="HV22" s="86"/>
      <c r="HW22" s="86"/>
      <c r="HX22" s="86"/>
      <c r="HY22" s="86"/>
      <c r="HZ22" s="86"/>
      <c r="IA22" s="86"/>
      <c r="IB22" s="86"/>
      <c r="IC22" s="86"/>
      <c r="ID22" s="86"/>
      <c r="IE22" s="86"/>
      <c r="IF22" s="86"/>
      <c r="IG22" s="86"/>
      <c r="IH22" s="86"/>
      <c r="II22" s="86"/>
      <c r="IJ22" s="86"/>
      <c r="IK22" s="86"/>
      <c r="IL22" s="86"/>
      <c r="IM22" s="86"/>
      <c r="IN22" s="86"/>
      <c r="IO22" s="86"/>
      <c r="IP22" s="86"/>
      <c r="IQ22" s="86"/>
      <c r="IR22" s="86"/>
      <c r="IS22" s="86"/>
      <c r="IT22" s="86"/>
      <c r="IU22" s="86"/>
    </row>
    <row r="23" spans="1:255" s="87" customFormat="1" ht="16.5">
      <c r="A23" s="91"/>
      <c r="B23" s="92"/>
      <c r="C23" s="91"/>
      <c r="D23" s="93"/>
      <c r="E23" s="86"/>
      <c r="F23" s="86"/>
      <c r="G23" s="86"/>
      <c r="H23" s="86"/>
      <c r="I23" s="86"/>
      <c r="J23" s="86"/>
      <c r="K23" s="86"/>
      <c r="L23" s="86"/>
      <c r="M23" s="86"/>
      <c r="N23" s="86"/>
      <c r="O23" s="86"/>
      <c r="P23" s="86"/>
      <c r="Q23" s="86"/>
      <c r="R23" s="86"/>
      <c r="S23" s="86"/>
      <c r="T23" s="86"/>
      <c r="U23" s="86"/>
      <c r="V23" s="86"/>
      <c r="W23" s="86"/>
      <c r="X23" s="86"/>
      <c r="Y23" s="86"/>
      <c r="Z23" s="86"/>
      <c r="AA23" s="86"/>
      <c r="AB23" s="86"/>
      <c r="AC23" s="86"/>
      <c r="AD23" s="86"/>
      <c r="AE23" s="86"/>
      <c r="AF23" s="86"/>
      <c r="AG23" s="86"/>
      <c r="AH23" s="86"/>
      <c r="AI23" s="86"/>
      <c r="AJ23" s="86"/>
      <c r="AK23" s="86"/>
      <c r="AL23" s="86"/>
      <c r="AM23" s="86"/>
      <c r="AN23" s="86"/>
      <c r="AO23" s="86"/>
      <c r="AP23" s="86"/>
      <c r="AQ23" s="86"/>
      <c r="AR23" s="86"/>
      <c r="AS23" s="86"/>
      <c r="AT23" s="86"/>
      <c r="AU23" s="86"/>
      <c r="AV23" s="86"/>
      <c r="AW23" s="86"/>
      <c r="AX23" s="86"/>
      <c r="AY23" s="86"/>
      <c r="AZ23" s="86"/>
      <c r="BA23" s="86"/>
      <c r="BB23" s="86"/>
      <c r="BC23" s="86"/>
      <c r="BD23" s="86"/>
      <c r="BE23" s="86"/>
      <c r="BF23" s="86"/>
      <c r="BG23" s="86"/>
      <c r="BH23" s="86"/>
      <c r="BI23" s="86"/>
      <c r="BJ23" s="86"/>
      <c r="BK23" s="86"/>
      <c r="BL23" s="86"/>
      <c r="BM23" s="86"/>
      <c r="BN23" s="86"/>
      <c r="BO23" s="86"/>
      <c r="BP23" s="86"/>
      <c r="BQ23" s="86"/>
      <c r="BR23" s="86"/>
      <c r="BS23" s="86"/>
      <c r="BT23" s="86"/>
      <c r="BU23" s="86"/>
      <c r="BV23" s="86"/>
      <c r="BW23" s="86"/>
      <c r="BX23" s="86"/>
      <c r="BY23" s="86"/>
      <c r="BZ23" s="86"/>
      <c r="CA23" s="86"/>
      <c r="CB23" s="86"/>
      <c r="CC23" s="86"/>
      <c r="CD23" s="86"/>
      <c r="CE23" s="86"/>
      <c r="CF23" s="86"/>
      <c r="CG23" s="86"/>
      <c r="CH23" s="86"/>
      <c r="CI23" s="86"/>
      <c r="CJ23" s="86"/>
      <c r="CK23" s="86"/>
      <c r="CL23" s="86"/>
      <c r="CM23" s="86"/>
      <c r="CN23" s="86"/>
      <c r="CO23" s="86"/>
      <c r="CP23" s="86"/>
      <c r="CQ23" s="86"/>
      <c r="CR23" s="86"/>
      <c r="CS23" s="86"/>
      <c r="CT23" s="86"/>
      <c r="CU23" s="86"/>
      <c r="CV23" s="86"/>
      <c r="CW23" s="86"/>
      <c r="CX23" s="86"/>
      <c r="CY23" s="86"/>
      <c r="CZ23" s="86"/>
      <c r="DA23" s="86"/>
      <c r="DB23" s="86"/>
      <c r="DC23" s="86"/>
      <c r="DD23" s="86"/>
      <c r="DE23" s="86"/>
      <c r="DF23" s="86"/>
      <c r="DG23" s="86"/>
      <c r="DH23" s="86"/>
      <c r="DI23" s="86"/>
      <c r="DJ23" s="86"/>
      <c r="DK23" s="86"/>
      <c r="DL23" s="86"/>
      <c r="DM23" s="86"/>
      <c r="DN23" s="86"/>
      <c r="DO23" s="86"/>
      <c r="DP23" s="86"/>
      <c r="DQ23" s="86"/>
      <c r="DR23" s="86"/>
      <c r="DS23" s="86"/>
      <c r="DT23" s="86"/>
      <c r="DU23" s="86"/>
      <c r="DV23" s="86"/>
      <c r="DW23" s="86"/>
      <c r="DX23" s="86"/>
      <c r="DY23" s="86"/>
      <c r="DZ23" s="86"/>
      <c r="EA23" s="86"/>
      <c r="EB23" s="86"/>
      <c r="EC23" s="86"/>
      <c r="ED23" s="86"/>
      <c r="EE23" s="86"/>
      <c r="EF23" s="86"/>
      <c r="EG23" s="86"/>
      <c r="EH23" s="86"/>
      <c r="EI23" s="86"/>
      <c r="EJ23" s="86"/>
      <c r="EK23" s="86"/>
      <c r="EL23" s="86"/>
      <c r="EM23" s="86"/>
      <c r="EN23" s="86"/>
      <c r="EO23" s="86"/>
      <c r="EP23" s="86"/>
      <c r="EQ23" s="86"/>
      <c r="ER23" s="86"/>
      <c r="ES23" s="86"/>
      <c r="ET23" s="86"/>
      <c r="EU23" s="86"/>
      <c r="EV23" s="86"/>
      <c r="EW23" s="86"/>
      <c r="EX23" s="86"/>
      <c r="EY23" s="86"/>
      <c r="EZ23" s="86"/>
      <c r="FA23" s="86"/>
      <c r="FB23" s="86"/>
      <c r="FC23" s="86"/>
      <c r="FD23" s="86"/>
      <c r="FE23" s="86"/>
      <c r="FF23" s="86"/>
      <c r="FG23" s="86"/>
      <c r="FH23" s="86"/>
      <c r="FI23" s="86"/>
      <c r="FJ23" s="86"/>
      <c r="FK23" s="86"/>
      <c r="FL23" s="86"/>
      <c r="FM23" s="86"/>
      <c r="FN23" s="86"/>
      <c r="FO23" s="86"/>
      <c r="FP23" s="86"/>
      <c r="FQ23" s="86"/>
      <c r="FR23" s="86"/>
      <c r="FS23" s="86"/>
      <c r="FT23" s="86"/>
      <c r="FU23" s="86"/>
      <c r="FV23" s="86"/>
      <c r="FW23" s="86"/>
      <c r="FX23" s="86"/>
      <c r="FY23" s="86"/>
      <c r="FZ23" s="86"/>
      <c r="GA23" s="86"/>
      <c r="GB23" s="86"/>
      <c r="GC23" s="86"/>
      <c r="GD23" s="86"/>
      <c r="GE23" s="86"/>
      <c r="GF23" s="86"/>
      <c r="GG23" s="86"/>
      <c r="GH23" s="86"/>
      <c r="GI23" s="86"/>
      <c r="GJ23" s="86"/>
      <c r="GK23" s="86"/>
      <c r="GL23" s="86"/>
      <c r="GM23" s="86"/>
      <c r="GN23" s="86"/>
      <c r="GO23" s="86"/>
      <c r="GP23" s="86"/>
      <c r="GQ23" s="86"/>
      <c r="GR23" s="86"/>
      <c r="GS23" s="86"/>
      <c r="GT23" s="86"/>
      <c r="GU23" s="86"/>
      <c r="GV23" s="86"/>
      <c r="GW23" s="86"/>
      <c r="GX23" s="86"/>
      <c r="GY23" s="86"/>
      <c r="GZ23" s="86"/>
      <c r="HA23" s="86"/>
      <c r="HB23" s="86"/>
      <c r="HC23" s="86"/>
      <c r="HD23" s="86"/>
      <c r="HE23" s="86"/>
      <c r="HF23" s="86"/>
      <c r="HG23" s="86"/>
      <c r="HH23" s="86"/>
      <c r="HI23" s="86"/>
      <c r="HJ23" s="86"/>
      <c r="HK23" s="86"/>
      <c r="HL23" s="86"/>
      <c r="HM23" s="86"/>
      <c r="HN23" s="86"/>
      <c r="HO23" s="86"/>
      <c r="HP23" s="86"/>
      <c r="HQ23" s="86"/>
      <c r="HR23" s="86"/>
      <c r="HS23" s="86"/>
      <c r="HT23" s="86"/>
      <c r="HU23" s="86"/>
      <c r="HV23" s="86"/>
      <c r="HW23" s="86"/>
      <c r="HX23" s="86"/>
      <c r="HY23" s="86"/>
      <c r="HZ23" s="86"/>
      <c r="IA23" s="86"/>
      <c r="IB23" s="86"/>
      <c r="IC23" s="86"/>
      <c r="ID23" s="86"/>
      <c r="IE23" s="86"/>
      <c r="IF23" s="86"/>
      <c r="IG23" s="86"/>
      <c r="IH23" s="86"/>
      <c r="II23" s="86"/>
      <c r="IJ23" s="86"/>
      <c r="IK23" s="86"/>
      <c r="IL23" s="86"/>
      <c r="IM23" s="86"/>
      <c r="IN23" s="86"/>
      <c r="IO23" s="86"/>
      <c r="IP23" s="86"/>
      <c r="IQ23" s="86"/>
      <c r="IR23" s="86"/>
      <c r="IS23" s="86"/>
      <c r="IT23" s="86"/>
      <c r="IU23" s="86"/>
    </row>
    <row r="24" spans="1:255" s="87" customFormat="1" ht="16.5">
      <c r="A24" s="91"/>
      <c r="B24" s="92"/>
      <c r="C24" s="91"/>
      <c r="D24" s="93"/>
      <c r="E24" s="86"/>
      <c r="F24" s="86"/>
      <c r="G24" s="86"/>
      <c r="H24" s="86"/>
      <c r="I24" s="86"/>
      <c r="J24" s="86"/>
      <c r="K24" s="86"/>
      <c r="L24" s="86"/>
      <c r="M24" s="86"/>
      <c r="N24" s="86"/>
      <c r="O24" s="86"/>
      <c r="P24" s="86"/>
      <c r="Q24" s="86"/>
      <c r="R24" s="86"/>
      <c r="S24" s="86"/>
      <c r="T24" s="86"/>
      <c r="U24" s="86"/>
      <c r="V24" s="86"/>
      <c r="W24" s="86"/>
      <c r="X24" s="86"/>
      <c r="Y24" s="86"/>
      <c r="Z24" s="86"/>
      <c r="AA24" s="86"/>
      <c r="AB24" s="86"/>
      <c r="AC24" s="86"/>
      <c r="AD24" s="86"/>
      <c r="AE24" s="86"/>
      <c r="AF24" s="86"/>
      <c r="AG24" s="86"/>
      <c r="AH24" s="86"/>
      <c r="AI24" s="86"/>
      <c r="AJ24" s="86"/>
      <c r="AK24" s="86"/>
      <c r="AL24" s="86"/>
      <c r="AM24" s="86"/>
      <c r="AN24" s="86"/>
      <c r="AO24" s="86"/>
      <c r="AP24" s="86"/>
      <c r="AQ24" s="86"/>
      <c r="AR24" s="86"/>
      <c r="AS24" s="86"/>
      <c r="AT24" s="86"/>
      <c r="AU24" s="86"/>
      <c r="AV24" s="86"/>
      <c r="AW24" s="86"/>
      <c r="AX24" s="86"/>
      <c r="AY24" s="86"/>
      <c r="AZ24" s="86"/>
      <c r="BA24" s="86"/>
      <c r="BB24" s="86"/>
      <c r="BC24" s="86"/>
      <c r="BD24" s="86"/>
      <c r="BE24" s="86"/>
      <c r="BF24" s="86"/>
      <c r="BG24" s="86"/>
      <c r="BH24" s="86"/>
      <c r="BI24" s="86"/>
      <c r="BJ24" s="86"/>
      <c r="BK24" s="86"/>
      <c r="BL24" s="86"/>
      <c r="BM24" s="86"/>
      <c r="BN24" s="86"/>
      <c r="BO24" s="86"/>
      <c r="BP24" s="86"/>
      <c r="BQ24" s="86"/>
      <c r="BR24" s="86"/>
      <c r="BS24" s="86"/>
      <c r="BT24" s="86"/>
      <c r="BU24" s="86"/>
      <c r="BV24" s="86"/>
      <c r="BW24" s="86"/>
      <c r="BX24" s="86"/>
      <c r="BY24" s="86"/>
      <c r="BZ24" s="86"/>
      <c r="CA24" s="86"/>
      <c r="CB24" s="86"/>
      <c r="CC24" s="86"/>
      <c r="CD24" s="86"/>
      <c r="CE24" s="86"/>
      <c r="CF24" s="86"/>
      <c r="CG24" s="86"/>
      <c r="CH24" s="86"/>
      <c r="CI24" s="86"/>
      <c r="CJ24" s="86"/>
      <c r="CK24" s="86"/>
      <c r="CL24" s="86"/>
      <c r="CM24" s="86"/>
      <c r="CN24" s="86"/>
      <c r="CO24" s="86"/>
      <c r="CP24" s="86"/>
      <c r="CQ24" s="86"/>
      <c r="CR24" s="86"/>
      <c r="CS24" s="86"/>
      <c r="CT24" s="86"/>
      <c r="CU24" s="86"/>
      <c r="CV24" s="86"/>
      <c r="CW24" s="86"/>
      <c r="CX24" s="86"/>
      <c r="CY24" s="86"/>
      <c r="CZ24" s="86"/>
      <c r="DA24" s="86"/>
      <c r="DB24" s="86"/>
      <c r="DC24" s="86"/>
      <c r="DD24" s="86"/>
      <c r="DE24" s="86"/>
      <c r="DF24" s="86"/>
      <c r="DG24" s="86"/>
      <c r="DH24" s="86"/>
      <c r="DI24" s="86"/>
      <c r="DJ24" s="86"/>
      <c r="DK24" s="86"/>
      <c r="DL24" s="86"/>
      <c r="DM24" s="86"/>
      <c r="DN24" s="86"/>
      <c r="DO24" s="86"/>
      <c r="DP24" s="86"/>
      <c r="DQ24" s="86"/>
      <c r="DR24" s="86"/>
      <c r="DS24" s="86"/>
      <c r="DT24" s="86"/>
      <c r="DU24" s="86"/>
      <c r="DV24" s="86"/>
      <c r="DW24" s="86"/>
      <c r="DX24" s="86"/>
      <c r="DY24" s="86"/>
      <c r="DZ24" s="86"/>
      <c r="EA24" s="86"/>
      <c r="EB24" s="86"/>
      <c r="EC24" s="86"/>
      <c r="ED24" s="86"/>
      <c r="EE24" s="86"/>
      <c r="EF24" s="86"/>
      <c r="EG24" s="86"/>
      <c r="EH24" s="86"/>
      <c r="EI24" s="86"/>
      <c r="EJ24" s="86"/>
      <c r="EK24" s="86"/>
      <c r="EL24" s="86"/>
      <c r="EM24" s="86"/>
      <c r="EN24" s="86"/>
      <c r="EO24" s="86"/>
      <c r="EP24" s="86"/>
      <c r="EQ24" s="86"/>
      <c r="ER24" s="86"/>
      <c r="ES24" s="86"/>
      <c r="ET24" s="86"/>
      <c r="EU24" s="86"/>
      <c r="EV24" s="86"/>
      <c r="EW24" s="86"/>
      <c r="EX24" s="86"/>
      <c r="EY24" s="86"/>
      <c r="EZ24" s="86"/>
      <c r="FA24" s="86"/>
      <c r="FB24" s="86"/>
      <c r="FC24" s="86"/>
      <c r="FD24" s="86"/>
      <c r="FE24" s="86"/>
      <c r="FF24" s="86"/>
      <c r="FG24" s="86"/>
      <c r="FH24" s="86"/>
      <c r="FI24" s="86"/>
      <c r="FJ24" s="86"/>
      <c r="FK24" s="86"/>
      <c r="FL24" s="86"/>
      <c r="FM24" s="86"/>
      <c r="FN24" s="86"/>
      <c r="FO24" s="86"/>
      <c r="FP24" s="86"/>
      <c r="FQ24" s="86"/>
      <c r="FR24" s="86"/>
      <c r="FS24" s="86"/>
      <c r="FT24" s="86"/>
      <c r="FU24" s="86"/>
      <c r="FV24" s="86"/>
      <c r="FW24" s="86"/>
      <c r="FX24" s="86"/>
      <c r="FY24" s="86"/>
      <c r="FZ24" s="86"/>
      <c r="GA24" s="86"/>
      <c r="GB24" s="86"/>
      <c r="GC24" s="86"/>
      <c r="GD24" s="86"/>
      <c r="GE24" s="86"/>
      <c r="GF24" s="86"/>
      <c r="GG24" s="86"/>
      <c r="GH24" s="86"/>
      <c r="GI24" s="86"/>
      <c r="GJ24" s="86"/>
      <c r="GK24" s="86"/>
      <c r="GL24" s="86"/>
      <c r="GM24" s="86"/>
      <c r="GN24" s="86"/>
      <c r="GO24" s="86"/>
      <c r="GP24" s="86"/>
      <c r="GQ24" s="86"/>
      <c r="GR24" s="86"/>
      <c r="GS24" s="86"/>
      <c r="GT24" s="86"/>
      <c r="GU24" s="86"/>
      <c r="GV24" s="86"/>
      <c r="GW24" s="86"/>
      <c r="GX24" s="86"/>
      <c r="GY24" s="86"/>
      <c r="GZ24" s="86"/>
      <c r="HA24" s="86"/>
      <c r="HB24" s="86"/>
      <c r="HC24" s="86"/>
      <c r="HD24" s="86"/>
      <c r="HE24" s="86"/>
      <c r="HF24" s="86"/>
      <c r="HG24" s="86"/>
      <c r="HH24" s="86"/>
      <c r="HI24" s="86"/>
      <c r="HJ24" s="86"/>
      <c r="HK24" s="86"/>
      <c r="HL24" s="86"/>
      <c r="HM24" s="86"/>
      <c r="HN24" s="86"/>
      <c r="HO24" s="86"/>
      <c r="HP24" s="86"/>
      <c r="HQ24" s="86"/>
      <c r="HR24" s="86"/>
      <c r="HS24" s="86"/>
      <c r="HT24" s="86"/>
      <c r="HU24" s="86"/>
      <c r="HV24" s="86"/>
      <c r="HW24" s="86"/>
      <c r="HX24" s="86"/>
      <c r="HY24" s="86"/>
      <c r="HZ24" s="86"/>
      <c r="IA24" s="86"/>
      <c r="IB24" s="86"/>
      <c r="IC24" s="86"/>
      <c r="ID24" s="86"/>
      <c r="IE24" s="86"/>
      <c r="IF24" s="86"/>
      <c r="IG24" s="86"/>
      <c r="IH24" s="86"/>
      <c r="II24" s="86"/>
      <c r="IJ24" s="86"/>
      <c r="IK24" s="86"/>
      <c r="IL24" s="86"/>
      <c r="IM24" s="86"/>
      <c r="IN24" s="86"/>
      <c r="IO24" s="86"/>
      <c r="IP24" s="86"/>
      <c r="IQ24" s="86"/>
      <c r="IR24" s="86"/>
      <c r="IS24" s="86"/>
      <c r="IT24" s="86"/>
      <c r="IU24" s="86"/>
    </row>
    <row r="25" spans="1:255" s="87" customFormat="1" ht="16.5">
      <c r="A25" s="91"/>
      <c r="B25" s="92"/>
      <c r="C25" s="91"/>
      <c r="D25" s="93"/>
      <c r="E25" s="86"/>
      <c r="F25" s="86"/>
      <c r="G25" s="86"/>
      <c r="H25" s="86"/>
      <c r="I25" s="86"/>
      <c r="J25" s="86"/>
      <c r="K25" s="86"/>
      <c r="L25" s="86"/>
      <c r="M25" s="86"/>
      <c r="N25" s="86"/>
      <c r="O25" s="86"/>
      <c r="P25" s="86"/>
      <c r="Q25" s="86"/>
      <c r="R25" s="86"/>
      <c r="S25" s="86"/>
      <c r="T25" s="86"/>
      <c r="U25" s="86"/>
      <c r="V25" s="86"/>
      <c r="W25" s="86"/>
      <c r="X25" s="86"/>
      <c r="Y25" s="86"/>
      <c r="Z25" s="86"/>
      <c r="AA25" s="86"/>
      <c r="AB25" s="86"/>
      <c r="AC25" s="86"/>
      <c r="AD25" s="86"/>
      <c r="AE25" s="86"/>
      <c r="AF25" s="86"/>
      <c r="AG25" s="86"/>
      <c r="AH25" s="86"/>
      <c r="AI25" s="86"/>
      <c r="AJ25" s="86"/>
      <c r="AK25" s="86"/>
      <c r="AL25" s="86"/>
      <c r="AM25" s="86"/>
      <c r="AN25" s="86"/>
      <c r="AO25" s="86"/>
      <c r="AP25" s="86"/>
      <c r="AQ25" s="86"/>
      <c r="AR25" s="86"/>
      <c r="AS25" s="86"/>
      <c r="AT25" s="86"/>
      <c r="AU25" s="86"/>
      <c r="AV25" s="86"/>
      <c r="AW25" s="86"/>
      <c r="AX25" s="86"/>
      <c r="AY25" s="86"/>
      <c r="AZ25" s="86"/>
      <c r="BA25" s="86"/>
      <c r="BB25" s="86"/>
      <c r="BC25" s="86"/>
      <c r="BD25" s="86"/>
      <c r="BE25" s="86"/>
      <c r="BF25" s="86"/>
      <c r="BG25" s="86"/>
      <c r="BH25" s="86"/>
      <c r="BI25" s="86"/>
      <c r="BJ25" s="86"/>
      <c r="BK25" s="86"/>
      <c r="BL25" s="86"/>
      <c r="BM25" s="86"/>
      <c r="BN25" s="86"/>
      <c r="BO25" s="86"/>
      <c r="BP25" s="86"/>
      <c r="BQ25" s="86"/>
      <c r="BR25" s="86"/>
      <c r="BS25" s="86"/>
      <c r="BT25" s="86"/>
      <c r="BU25" s="86"/>
      <c r="BV25" s="86"/>
      <c r="BW25" s="86"/>
      <c r="BX25" s="86"/>
      <c r="BY25" s="86"/>
      <c r="BZ25" s="86"/>
      <c r="CA25" s="86"/>
      <c r="CB25" s="86"/>
      <c r="CC25" s="86"/>
      <c r="CD25" s="86"/>
      <c r="CE25" s="86"/>
      <c r="CF25" s="86"/>
      <c r="CG25" s="86"/>
      <c r="CH25" s="86"/>
      <c r="CI25" s="86"/>
      <c r="CJ25" s="86"/>
      <c r="CK25" s="86"/>
      <c r="CL25" s="86"/>
      <c r="CM25" s="86"/>
      <c r="CN25" s="86"/>
      <c r="CO25" s="86"/>
      <c r="CP25" s="86"/>
      <c r="CQ25" s="86"/>
      <c r="CR25" s="86"/>
      <c r="CS25" s="86"/>
      <c r="CT25" s="86"/>
      <c r="CU25" s="86"/>
      <c r="CV25" s="86"/>
      <c r="CW25" s="86"/>
      <c r="CX25" s="86"/>
      <c r="CY25" s="86"/>
      <c r="CZ25" s="86"/>
      <c r="DA25" s="86"/>
      <c r="DB25" s="86"/>
      <c r="DC25" s="86"/>
      <c r="DD25" s="86"/>
      <c r="DE25" s="86"/>
      <c r="DF25" s="86"/>
      <c r="DG25" s="86"/>
      <c r="DH25" s="86"/>
      <c r="DI25" s="86"/>
      <c r="DJ25" s="86"/>
      <c r="DK25" s="86"/>
      <c r="DL25" s="86"/>
      <c r="DM25" s="86"/>
      <c r="DN25" s="86"/>
      <c r="DO25" s="86"/>
      <c r="DP25" s="86"/>
      <c r="DQ25" s="86"/>
      <c r="DR25" s="86"/>
      <c r="DS25" s="86"/>
      <c r="DT25" s="86"/>
      <c r="DU25" s="86"/>
      <c r="DV25" s="86"/>
      <c r="DW25" s="86"/>
      <c r="DX25" s="86"/>
      <c r="DY25" s="86"/>
      <c r="DZ25" s="86"/>
      <c r="EA25" s="86"/>
      <c r="EB25" s="86"/>
      <c r="EC25" s="86"/>
      <c r="ED25" s="86"/>
      <c r="EE25" s="86"/>
      <c r="EF25" s="86"/>
      <c r="EG25" s="86"/>
      <c r="EH25" s="86"/>
      <c r="EI25" s="86"/>
      <c r="EJ25" s="86"/>
      <c r="EK25" s="86"/>
      <c r="EL25" s="86"/>
      <c r="EM25" s="86"/>
      <c r="EN25" s="86"/>
      <c r="EO25" s="86"/>
      <c r="EP25" s="86"/>
      <c r="EQ25" s="86"/>
      <c r="ER25" s="86"/>
      <c r="ES25" s="86"/>
      <c r="ET25" s="86"/>
      <c r="EU25" s="86"/>
      <c r="EV25" s="86"/>
      <c r="EW25" s="86"/>
      <c r="EX25" s="86"/>
      <c r="EY25" s="86"/>
      <c r="EZ25" s="86"/>
      <c r="FA25" s="86"/>
      <c r="FB25" s="86"/>
      <c r="FC25" s="86"/>
      <c r="FD25" s="86"/>
      <c r="FE25" s="86"/>
      <c r="FF25" s="86"/>
      <c r="FG25" s="86"/>
      <c r="FH25" s="86"/>
      <c r="FI25" s="86"/>
      <c r="FJ25" s="86"/>
      <c r="FK25" s="86"/>
      <c r="FL25" s="86"/>
      <c r="FM25" s="86"/>
      <c r="FN25" s="86"/>
      <c r="FO25" s="86"/>
      <c r="FP25" s="86"/>
      <c r="FQ25" s="86"/>
      <c r="FR25" s="86"/>
      <c r="FS25" s="86"/>
      <c r="FT25" s="86"/>
      <c r="FU25" s="86"/>
      <c r="FV25" s="86"/>
      <c r="FW25" s="86"/>
      <c r="FX25" s="86"/>
      <c r="FY25" s="86"/>
      <c r="FZ25" s="86"/>
      <c r="GA25" s="86"/>
      <c r="GB25" s="86"/>
      <c r="GC25" s="86"/>
      <c r="GD25" s="86"/>
      <c r="GE25" s="86"/>
      <c r="GF25" s="86"/>
      <c r="GG25" s="86"/>
      <c r="GH25" s="86"/>
      <c r="GI25" s="86"/>
      <c r="GJ25" s="86"/>
      <c r="GK25" s="86"/>
      <c r="GL25" s="86"/>
      <c r="GM25" s="86"/>
      <c r="GN25" s="86"/>
      <c r="GO25" s="86"/>
      <c r="GP25" s="86"/>
      <c r="GQ25" s="86"/>
      <c r="GR25" s="86"/>
      <c r="GS25" s="86"/>
      <c r="GT25" s="86"/>
      <c r="GU25" s="86"/>
      <c r="GV25" s="86"/>
      <c r="GW25" s="86"/>
      <c r="GX25" s="86"/>
      <c r="GY25" s="86"/>
      <c r="GZ25" s="86"/>
      <c r="HA25" s="86"/>
      <c r="HB25" s="86"/>
      <c r="HC25" s="86"/>
      <c r="HD25" s="86"/>
      <c r="HE25" s="86"/>
      <c r="HF25" s="86"/>
      <c r="HG25" s="86"/>
      <c r="HH25" s="86"/>
      <c r="HI25" s="86"/>
      <c r="HJ25" s="86"/>
      <c r="HK25" s="86"/>
      <c r="HL25" s="86"/>
      <c r="HM25" s="86"/>
      <c r="HN25" s="86"/>
      <c r="HO25" s="86"/>
      <c r="HP25" s="86"/>
      <c r="HQ25" s="86"/>
      <c r="HR25" s="86"/>
      <c r="HS25" s="86"/>
      <c r="HT25" s="86"/>
      <c r="HU25" s="86"/>
      <c r="HV25" s="86"/>
      <c r="HW25" s="86"/>
      <c r="HX25" s="86"/>
      <c r="HY25" s="86"/>
      <c r="HZ25" s="86"/>
      <c r="IA25" s="86"/>
      <c r="IB25" s="86"/>
      <c r="IC25" s="86"/>
      <c r="ID25" s="86"/>
      <c r="IE25" s="86"/>
      <c r="IF25" s="86"/>
      <c r="IG25" s="86"/>
      <c r="IH25" s="86"/>
      <c r="II25" s="86"/>
      <c r="IJ25" s="86"/>
      <c r="IK25" s="86"/>
      <c r="IL25" s="86"/>
      <c r="IM25" s="86"/>
      <c r="IN25" s="86"/>
      <c r="IO25" s="86"/>
      <c r="IP25" s="86"/>
      <c r="IQ25" s="86"/>
      <c r="IR25" s="86"/>
      <c r="IS25" s="86"/>
      <c r="IT25" s="86"/>
      <c r="IU25" s="86"/>
    </row>
    <row r="26" spans="1:255" s="87" customFormat="1" ht="16.5">
      <c r="A26" s="91"/>
      <c r="B26" s="92"/>
      <c r="C26" s="91"/>
      <c r="D26" s="93"/>
      <c r="E26" s="86"/>
      <c r="F26" s="86"/>
      <c r="G26" s="86"/>
      <c r="H26" s="86"/>
      <c r="I26" s="86"/>
      <c r="J26" s="86"/>
      <c r="K26" s="86"/>
      <c r="L26" s="86"/>
      <c r="M26" s="86"/>
      <c r="N26" s="86"/>
      <c r="O26" s="86"/>
      <c r="P26" s="86"/>
      <c r="Q26" s="86"/>
      <c r="R26" s="86"/>
      <c r="S26" s="86"/>
      <c r="T26" s="86"/>
      <c r="U26" s="86"/>
      <c r="V26" s="86"/>
      <c r="W26" s="86"/>
      <c r="X26" s="86"/>
      <c r="Y26" s="86"/>
      <c r="Z26" s="86"/>
      <c r="AA26" s="86"/>
      <c r="AB26" s="86"/>
      <c r="AC26" s="86"/>
      <c r="AD26" s="86"/>
      <c r="AE26" s="86"/>
      <c r="AF26" s="86"/>
      <c r="AG26" s="86"/>
      <c r="AH26" s="86"/>
      <c r="AI26" s="86"/>
      <c r="AJ26" s="86"/>
      <c r="AK26" s="86"/>
      <c r="AL26" s="86"/>
      <c r="AM26" s="86"/>
      <c r="AN26" s="86"/>
      <c r="AO26" s="86"/>
      <c r="AP26" s="86"/>
      <c r="AQ26" s="86"/>
      <c r="AR26" s="86"/>
      <c r="AS26" s="86"/>
      <c r="AT26" s="86"/>
      <c r="AU26" s="86"/>
      <c r="AV26" s="86"/>
      <c r="AW26" s="86"/>
      <c r="AX26" s="86"/>
      <c r="AY26" s="86"/>
      <c r="AZ26" s="86"/>
      <c r="BA26" s="86"/>
      <c r="BB26" s="86"/>
      <c r="BC26" s="86"/>
      <c r="BD26" s="86"/>
      <c r="BE26" s="86"/>
      <c r="BF26" s="86"/>
      <c r="BG26" s="86"/>
      <c r="BH26" s="86"/>
      <c r="BI26" s="86"/>
      <c r="BJ26" s="86"/>
      <c r="BK26" s="86"/>
      <c r="BL26" s="86"/>
      <c r="BM26" s="86"/>
      <c r="BN26" s="86"/>
      <c r="BO26" s="86"/>
      <c r="BP26" s="86"/>
      <c r="BQ26" s="86"/>
      <c r="BR26" s="86"/>
      <c r="BS26" s="86"/>
      <c r="BT26" s="86"/>
      <c r="BU26" s="86"/>
      <c r="BV26" s="86"/>
      <c r="BW26" s="86"/>
      <c r="BX26" s="86"/>
      <c r="BY26" s="86"/>
      <c r="BZ26" s="86"/>
      <c r="CA26" s="86"/>
      <c r="CB26" s="86"/>
      <c r="CC26" s="86"/>
      <c r="CD26" s="86"/>
      <c r="CE26" s="86"/>
      <c r="CF26" s="86"/>
      <c r="CG26" s="86"/>
      <c r="CH26" s="86"/>
      <c r="CI26" s="86"/>
      <c r="CJ26" s="86"/>
      <c r="CK26" s="86"/>
      <c r="CL26" s="86"/>
      <c r="CM26" s="86"/>
      <c r="CN26" s="86"/>
      <c r="CO26" s="86"/>
      <c r="CP26" s="86"/>
      <c r="CQ26" s="86"/>
      <c r="CR26" s="86"/>
      <c r="CS26" s="86"/>
      <c r="CT26" s="86"/>
      <c r="CU26" s="86"/>
      <c r="CV26" s="86"/>
      <c r="CW26" s="86"/>
      <c r="CX26" s="86"/>
      <c r="CY26" s="86"/>
      <c r="CZ26" s="86"/>
      <c r="DA26" s="86"/>
      <c r="DB26" s="86"/>
      <c r="DC26" s="86"/>
      <c r="DD26" s="86"/>
      <c r="DE26" s="86"/>
      <c r="DF26" s="86"/>
      <c r="DG26" s="86"/>
      <c r="DH26" s="86"/>
      <c r="DI26" s="86"/>
      <c r="DJ26" s="86"/>
      <c r="DK26" s="86"/>
      <c r="DL26" s="86"/>
      <c r="DM26" s="86"/>
      <c r="DN26" s="86"/>
      <c r="DO26" s="86"/>
      <c r="DP26" s="86"/>
      <c r="DQ26" s="86"/>
      <c r="DR26" s="86"/>
      <c r="DS26" s="86"/>
      <c r="DT26" s="86"/>
      <c r="DU26" s="86"/>
      <c r="DV26" s="86"/>
      <c r="DW26" s="86"/>
      <c r="DX26" s="86"/>
      <c r="DY26" s="86"/>
      <c r="DZ26" s="86"/>
      <c r="EA26" s="86"/>
      <c r="EB26" s="86"/>
      <c r="EC26" s="86"/>
      <c r="ED26" s="86"/>
      <c r="EE26" s="86"/>
      <c r="EF26" s="86"/>
      <c r="EG26" s="86"/>
      <c r="EH26" s="86"/>
      <c r="EI26" s="86"/>
      <c r="EJ26" s="86"/>
      <c r="EK26" s="86"/>
      <c r="EL26" s="86"/>
      <c r="EM26" s="86"/>
      <c r="EN26" s="86"/>
      <c r="EO26" s="86"/>
      <c r="EP26" s="86"/>
      <c r="EQ26" s="86"/>
      <c r="ER26" s="86"/>
      <c r="ES26" s="86"/>
      <c r="ET26" s="86"/>
      <c r="EU26" s="86"/>
      <c r="EV26" s="86"/>
      <c r="EW26" s="86"/>
      <c r="EX26" s="86"/>
      <c r="EY26" s="86"/>
      <c r="EZ26" s="86"/>
      <c r="FA26" s="86"/>
      <c r="FB26" s="86"/>
      <c r="FC26" s="86"/>
      <c r="FD26" s="86"/>
      <c r="FE26" s="86"/>
      <c r="FF26" s="86"/>
      <c r="FG26" s="86"/>
      <c r="FH26" s="86"/>
      <c r="FI26" s="86"/>
      <c r="FJ26" s="86"/>
      <c r="FK26" s="86"/>
      <c r="FL26" s="86"/>
      <c r="FM26" s="86"/>
      <c r="FN26" s="86"/>
      <c r="FO26" s="86"/>
      <c r="FP26" s="86"/>
      <c r="FQ26" s="86"/>
      <c r="FR26" s="86"/>
      <c r="FS26" s="86"/>
      <c r="FT26" s="86"/>
      <c r="FU26" s="86"/>
      <c r="FV26" s="86"/>
      <c r="FW26" s="86"/>
      <c r="FX26" s="86"/>
      <c r="FY26" s="86"/>
      <c r="FZ26" s="86"/>
      <c r="GA26" s="86"/>
      <c r="GB26" s="86"/>
      <c r="GC26" s="86"/>
      <c r="GD26" s="86"/>
      <c r="GE26" s="86"/>
      <c r="GF26" s="86"/>
      <c r="GG26" s="86"/>
      <c r="GH26" s="86"/>
      <c r="GI26" s="86"/>
      <c r="GJ26" s="86"/>
      <c r="GK26" s="86"/>
      <c r="GL26" s="86"/>
      <c r="GM26" s="86"/>
      <c r="GN26" s="86"/>
      <c r="GO26" s="86"/>
      <c r="GP26" s="86"/>
      <c r="GQ26" s="86"/>
      <c r="GR26" s="86"/>
      <c r="GS26" s="86"/>
      <c r="GT26" s="86"/>
      <c r="GU26" s="86"/>
      <c r="GV26" s="86"/>
      <c r="GW26" s="86"/>
      <c r="GX26" s="86"/>
      <c r="GY26" s="86"/>
      <c r="GZ26" s="86"/>
      <c r="HA26" s="86"/>
      <c r="HB26" s="86"/>
      <c r="HC26" s="86"/>
      <c r="HD26" s="86"/>
      <c r="HE26" s="86"/>
      <c r="HF26" s="86"/>
      <c r="HG26" s="86"/>
      <c r="HH26" s="86"/>
      <c r="HI26" s="86"/>
      <c r="HJ26" s="86"/>
      <c r="HK26" s="86"/>
      <c r="HL26" s="86"/>
      <c r="HM26" s="86"/>
      <c r="HN26" s="86"/>
      <c r="HO26" s="86"/>
      <c r="HP26" s="86"/>
      <c r="HQ26" s="86"/>
      <c r="HR26" s="86"/>
      <c r="HS26" s="86"/>
      <c r="HT26" s="86"/>
      <c r="HU26" s="86"/>
      <c r="HV26" s="86"/>
      <c r="HW26" s="86"/>
      <c r="HX26" s="86"/>
      <c r="HY26" s="86"/>
      <c r="HZ26" s="86"/>
      <c r="IA26" s="86"/>
      <c r="IB26" s="86"/>
      <c r="IC26" s="86"/>
      <c r="ID26" s="86"/>
      <c r="IE26" s="86"/>
      <c r="IF26" s="86"/>
      <c r="IG26" s="86"/>
      <c r="IH26" s="86"/>
      <c r="II26" s="86"/>
      <c r="IJ26" s="86"/>
      <c r="IK26" s="86"/>
      <c r="IL26" s="86"/>
      <c r="IM26" s="86"/>
      <c r="IN26" s="86"/>
      <c r="IO26" s="86"/>
      <c r="IP26" s="86"/>
      <c r="IQ26" s="86"/>
      <c r="IR26" s="86"/>
      <c r="IS26" s="86"/>
      <c r="IT26" s="86"/>
      <c r="IU26" s="86"/>
    </row>
    <row r="27" spans="1:255" s="87" customFormat="1" ht="16.5">
      <c r="A27" s="83"/>
      <c r="B27" s="84"/>
      <c r="C27" s="84"/>
      <c r="D27" s="85"/>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6"/>
      <c r="AT27" s="86"/>
      <c r="AU27" s="86"/>
      <c r="AV27" s="86"/>
      <c r="AW27" s="86"/>
      <c r="AX27" s="86"/>
      <c r="AY27" s="86"/>
      <c r="AZ27" s="86"/>
      <c r="BA27" s="86"/>
      <c r="BB27" s="86"/>
      <c r="BC27" s="86"/>
      <c r="BD27" s="86"/>
      <c r="BE27" s="86"/>
      <c r="BF27" s="86"/>
      <c r="BG27" s="86"/>
      <c r="BH27" s="86"/>
      <c r="BI27" s="86"/>
      <c r="BJ27" s="86"/>
      <c r="BK27" s="86"/>
      <c r="BL27" s="86"/>
      <c r="BM27" s="86"/>
      <c r="BN27" s="86"/>
      <c r="BO27" s="86"/>
      <c r="BP27" s="86"/>
      <c r="BQ27" s="86"/>
      <c r="BR27" s="86"/>
      <c r="BS27" s="86"/>
      <c r="BT27" s="86"/>
      <c r="BU27" s="86"/>
      <c r="BV27" s="86"/>
      <c r="BW27" s="86"/>
      <c r="BX27" s="86"/>
      <c r="BY27" s="86"/>
      <c r="BZ27" s="86"/>
      <c r="CA27" s="86"/>
      <c r="CB27" s="86"/>
      <c r="CC27" s="86"/>
      <c r="CD27" s="86"/>
      <c r="CE27" s="86"/>
      <c r="CF27" s="86"/>
      <c r="CG27" s="86"/>
      <c r="CH27" s="86"/>
      <c r="CI27" s="86"/>
      <c r="CJ27" s="86"/>
      <c r="CK27" s="86"/>
      <c r="CL27" s="86"/>
      <c r="CM27" s="86"/>
      <c r="CN27" s="86"/>
      <c r="CO27" s="86"/>
      <c r="CP27" s="86"/>
      <c r="CQ27" s="86"/>
      <c r="CR27" s="86"/>
      <c r="CS27" s="86"/>
      <c r="CT27" s="86"/>
      <c r="CU27" s="86"/>
      <c r="CV27" s="86"/>
      <c r="CW27" s="86"/>
      <c r="CX27" s="86"/>
      <c r="CY27" s="86"/>
      <c r="CZ27" s="86"/>
      <c r="DA27" s="86"/>
      <c r="DB27" s="86"/>
      <c r="DC27" s="86"/>
      <c r="DD27" s="86"/>
      <c r="DE27" s="86"/>
      <c r="DF27" s="86"/>
      <c r="DG27" s="86"/>
      <c r="DH27" s="86"/>
      <c r="DI27" s="86"/>
      <c r="DJ27" s="86"/>
      <c r="DK27" s="86"/>
      <c r="DL27" s="86"/>
      <c r="DM27" s="86"/>
      <c r="DN27" s="86"/>
      <c r="DO27" s="86"/>
      <c r="DP27" s="86"/>
      <c r="DQ27" s="86"/>
      <c r="DR27" s="86"/>
      <c r="DS27" s="86"/>
      <c r="DT27" s="86"/>
      <c r="DU27" s="86"/>
      <c r="DV27" s="86"/>
      <c r="DW27" s="86"/>
      <c r="DX27" s="86"/>
      <c r="DY27" s="86"/>
      <c r="DZ27" s="86"/>
      <c r="EA27" s="86"/>
      <c r="EB27" s="86"/>
      <c r="EC27" s="86"/>
      <c r="ED27" s="86"/>
      <c r="EE27" s="86"/>
      <c r="EF27" s="86"/>
      <c r="EG27" s="86"/>
      <c r="EH27" s="86"/>
      <c r="EI27" s="86"/>
      <c r="EJ27" s="86"/>
      <c r="EK27" s="86"/>
      <c r="EL27" s="86"/>
      <c r="EM27" s="86"/>
      <c r="EN27" s="86"/>
      <c r="EO27" s="86"/>
      <c r="EP27" s="86"/>
      <c r="EQ27" s="86"/>
      <c r="ER27" s="86"/>
      <c r="ES27" s="86"/>
      <c r="ET27" s="86"/>
      <c r="EU27" s="86"/>
      <c r="EV27" s="86"/>
      <c r="EW27" s="86"/>
      <c r="EX27" s="86"/>
      <c r="EY27" s="86"/>
      <c r="EZ27" s="86"/>
      <c r="FA27" s="86"/>
      <c r="FB27" s="86"/>
      <c r="FC27" s="86"/>
      <c r="FD27" s="86"/>
      <c r="FE27" s="86"/>
      <c r="FF27" s="86"/>
      <c r="FG27" s="86"/>
      <c r="FH27" s="86"/>
      <c r="FI27" s="86"/>
      <c r="FJ27" s="86"/>
      <c r="FK27" s="86"/>
      <c r="FL27" s="86"/>
      <c r="FM27" s="86"/>
      <c r="FN27" s="86"/>
      <c r="FO27" s="86"/>
      <c r="FP27" s="86"/>
      <c r="FQ27" s="86"/>
      <c r="FR27" s="86"/>
      <c r="FS27" s="86"/>
      <c r="FT27" s="86"/>
      <c r="FU27" s="86"/>
      <c r="FV27" s="86"/>
      <c r="FW27" s="86"/>
      <c r="FX27" s="86"/>
      <c r="FY27" s="86"/>
      <c r="FZ27" s="86"/>
      <c r="GA27" s="86"/>
      <c r="GB27" s="86"/>
      <c r="GC27" s="86"/>
      <c r="GD27" s="86"/>
      <c r="GE27" s="86"/>
      <c r="GF27" s="86"/>
      <c r="GG27" s="86"/>
      <c r="GH27" s="86"/>
      <c r="GI27" s="86"/>
      <c r="GJ27" s="86"/>
      <c r="GK27" s="86"/>
      <c r="GL27" s="86"/>
      <c r="GM27" s="86"/>
      <c r="GN27" s="86"/>
      <c r="GO27" s="86"/>
      <c r="GP27" s="86"/>
      <c r="GQ27" s="86"/>
      <c r="GR27" s="86"/>
      <c r="GS27" s="86"/>
      <c r="GT27" s="86"/>
      <c r="GU27" s="86"/>
      <c r="GV27" s="86"/>
      <c r="GW27" s="86"/>
      <c r="GX27" s="86"/>
      <c r="GY27" s="86"/>
      <c r="GZ27" s="86"/>
      <c r="HA27" s="86"/>
      <c r="HB27" s="86"/>
      <c r="HC27" s="86"/>
      <c r="HD27" s="86"/>
      <c r="HE27" s="86"/>
      <c r="HF27" s="86"/>
      <c r="HG27" s="86"/>
      <c r="HH27" s="86"/>
      <c r="HI27" s="86"/>
      <c r="HJ27" s="86"/>
      <c r="HK27" s="86"/>
      <c r="HL27" s="86"/>
      <c r="HM27" s="86"/>
      <c r="HN27" s="86"/>
      <c r="HO27" s="86"/>
      <c r="HP27" s="86"/>
      <c r="HQ27" s="86"/>
      <c r="HR27" s="86"/>
      <c r="HS27" s="86"/>
      <c r="HT27" s="86"/>
      <c r="HU27" s="86"/>
      <c r="HV27" s="86"/>
      <c r="HW27" s="86"/>
      <c r="HX27" s="86"/>
      <c r="HY27" s="86"/>
      <c r="HZ27" s="86"/>
      <c r="IA27" s="86"/>
      <c r="IB27" s="86"/>
      <c r="IC27" s="86"/>
      <c r="ID27" s="86"/>
      <c r="IE27" s="86"/>
      <c r="IF27" s="86"/>
      <c r="IG27" s="86"/>
      <c r="IH27" s="86"/>
      <c r="II27" s="86"/>
      <c r="IJ27" s="86"/>
      <c r="IK27" s="86"/>
      <c r="IL27" s="86"/>
      <c r="IM27" s="86"/>
      <c r="IN27" s="86"/>
      <c r="IO27" s="86"/>
      <c r="IP27" s="86"/>
      <c r="IQ27" s="86"/>
      <c r="IR27" s="86"/>
      <c r="IS27" s="86"/>
      <c r="IT27" s="86"/>
      <c r="IU27" s="86"/>
    </row>
    <row r="28" spans="1:255" s="87" customFormat="1" ht="16.5">
      <c r="A28" s="91"/>
      <c r="B28" s="92"/>
      <c r="C28" s="91"/>
      <c r="D28" s="93"/>
      <c r="E28" s="86"/>
      <c r="F28" s="86"/>
      <c r="G28" s="86"/>
      <c r="H28" s="86"/>
      <c r="I28" s="86"/>
      <c r="J28" s="86"/>
      <c r="K28" s="86"/>
      <c r="L28" s="86"/>
      <c r="M28" s="86"/>
      <c r="N28" s="86"/>
      <c r="O28" s="86"/>
      <c r="P28" s="86"/>
      <c r="Q28" s="86"/>
      <c r="R28" s="86"/>
      <c r="S28" s="86"/>
      <c r="T28" s="86"/>
      <c r="U28" s="86"/>
      <c r="V28" s="86"/>
      <c r="W28" s="86"/>
      <c r="X28" s="86"/>
      <c r="Y28" s="86"/>
      <c r="Z28" s="86"/>
      <c r="AA28" s="86"/>
      <c r="AB28" s="86"/>
      <c r="AC28" s="86"/>
      <c r="AD28" s="86"/>
      <c r="AE28" s="86"/>
      <c r="AF28" s="86"/>
      <c r="AG28" s="86"/>
      <c r="AH28" s="86"/>
      <c r="AI28" s="86"/>
      <c r="AJ28" s="86"/>
      <c r="AK28" s="86"/>
      <c r="AL28" s="86"/>
      <c r="AM28" s="86"/>
      <c r="AN28" s="86"/>
      <c r="AO28" s="86"/>
      <c r="AP28" s="86"/>
      <c r="AQ28" s="86"/>
      <c r="AR28" s="86"/>
      <c r="AS28" s="86"/>
      <c r="AT28" s="86"/>
      <c r="AU28" s="86"/>
      <c r="AV28" s="86"/>
      <c r="AW28" s="86"/>
      <c r="AX28" s="86"/>
      <c r="AY28" s="86"/>
      <c r="AZ28" s="86"/>
      <c r="BA28" s="86"/>
      <c r="BB28" s="86"/>
      <c r="BC28" s="86"/>
      <c r="BD28" s="86"/>
      <c r="BE28" s="86"/>
      <c r="BF28" s="86"/>
      <c r="BG28" s="86"/>
      <c r="BH28" s="86"/>
      <c r="BI28" s="86"/>
      <c r="BJ28" s="86"/>
      <c r="BK28" s="86"/>
      <c r="BL28" s="86"/>
      <c r="BM28" s="86"/>
      <c r="BN28" s="86"/>
      <c r="BO28" s="86"/>
      <c r="BP28" s="86"/>
      <c r="BQ28" s="86"/>
      <c r="BR28" s="86"/>
      <c r="BS28" s="86"/>
      <c r="BT28" s="86"/>
      <c r="BU28" s="86"/>
      <c r="BV28" s="86"/>
      <c r="BW28" s="86"/>
      <c r="BX28" s="86"/>
      <c r="BY28" s="86"/>
      <c r="BZ28" s="86"/>
      <c r="CA28" s="86"/>
      <c r="CB28" s="86"/>
      <c r="CC28" s="86"/>
      <c r="CD28" s="86"/>
      <c r="CE28" s="86"/>
      <c r="CF28" s="86"/>
      <c r="CG28" s="86"/>
      <c r="CH28" s="86"/>
      <c r="CI28" s="86"/>
      <c r="CJ28" s="86"/>
      <c r="CK28" s="86"/>
      <c r="CL28" s="86"/>
      <c r="CM28" s="86"/>
      <c r="CN28" s="86"/>
      <c r="CO28" s="86"/>
      <c r="CP28" s="86"/>
      <c r="CQ28" s="86"/>
      <c r="CR28" s="86"/>
      <c r="CS28" s="86"/>
      <c r="CT28" s="86"/>
      <c r="CU28" s="86"/>
      <c r="CV28" s="86"/>
      <c r="CW28" s="86"/>
      <c r="CX28" s="86"/>
      <c r="CY28" s="86"/>
      <c r="CZ28" s="86"/>
      <c r="DA28" s="86"/>
      <c r="DB28" s="86"/>
      <c r="DC28" s="86"/>
      <c r="DD28" s="86"/>
      <c r="DE28" s="86"/>
      <c r="DF28" s="86"/>
      <c r="DG28" s="86"/>
      <c r="DH28" s="86"/>
      <c r="DI28" s="86"/>
      <c r="DJ28" s="86"/>
      <c r="DK28" s="86"/>
      <c r="DL28" s="86"/>
      <c r="DM28" s="86"/>
      <c r="DN28" s="86"/>
      <c r="DO28" s="86"/>
      <c r="DP28" s="86"/>
      <c r="DQ28" s="86"/>
      <c r="DR28" s="86"/>
      <c r="DS28" s="86"/>
      <c r="DT28" s="86"/>
      <c r="DU28" s="86"/>
      <c r="DV28" s="86"/>
      <c r="DW28" s="86"/>
      <c r="DX28" s="86"/>
      <c r="DY28" s="86"/>
      <c r="DZ28" s="86"/>
      <c r="EA28" s="86"/>
      <c r="EB28" s="86"/>
      <c r="EC28" s="86"/>
      <c r="ED28" s="86"/>
      <c r="EE28" s="86"/>
      <c r="EF28" s="86"/>
      <c r="EG28" s="86"/>
      <c r="EH28" s="86"/>
      <c r="EI28" s="86"/>
      <c r="EJ28" s="86"/>
      <c r="EK28" s="86"/>
      <c r="EL28" s="86"/>
      <c r="EM28" s="86"/>
      <c r="EN28" s="86"/>
      <c r="EO28" s="86"/>
      <c r="EP28" s="86"/>
      <c r="EQ28" s="86"/>
      <c r="ER28" s="86"/>
      <c r="ES28" s="86"/>
      <c r="ET28" s="86"/>
      <c r="EU28" s="86"/>
      <c r="EV28" s="86"/>
      <c r="EW28" s="86"/>
      <c r="EX28" s="86"/>
      <c r="EY28" s="86"/>
      <c r="EZ28" s="86"/>
      <c r="FA28" s="86"/>
      <c r="FB28" s="86"/>
      <c r="FC28" s="86"/>
      <c r="FD28" s="86"/>
      <c r="FE28" s="86"/>
      <c r="FF28" s="86"/>
      <c r="FG28" s="86"/>
      <c r="FH28" s="86"/>
      <c r="FI28" s="86"/>
      <c r="FJ28" s="86"/>
      <c r="FK28" s="86"/>
      <c r="FL28" s="86"/>
      <c r="FM28" s="86"/>
      <c r="FN28" s="86"/>
      <c r="FO28" s="86"/>
      <c r="FP28" s="86"/>
      <c r="FQ28" s="86"/>
      <c r="FR28" s="86"/>
      <c r="FS28" s="86"/>
      <c r="FT28" s="86"/>
      <c r="FU28" s="86"/>
      <c r="FV28" s="86"/>
      <c r="FW28" s="86"/>
      <c r="FX28" s="86"/>
      <c r="FY28" s="86"/>
      <c r="FZ28" s="86"/>
      <c r="GA28" s="86"/>
      <c r="GB28" s="86"/>
      <c r="GC28" s="86"/>
      <c r="GD28" s="86"/>
      <c r="GE28" s="86"/>
      <c r="GF28" s="86"/>
      <c r="GG28" s="86"/>
      <c r="GH28" s="86"/>
      <c r="GI28" s="86"/>
      <c r="GJ28" s="86"/>
      <c r="GK28" s="86"/>
      <c r="GL28" s="86"/>
      <c r="GM28" s="86"/>
      <c r="GN28" s="86"/>
      <c r="GO28" s="86"/>
      <c r="GP28" s="86"/>
      <c r="GQ28" s="86"/>
      <c r="GR28" s="86"/>
      <c r="GS28" s="86"/>
      <c r="GT28" s="86"/>
      <c r="GU28" s="86"/>
      <c r="GV28" s="86"/>
      <c r="GW28" s="86"/>
      <c r="GX28" s="86"/>
      <c r="GY28" s="86"/>
      <c r="GZ28" s="86"/>
      <c r="HA28" s="86"/>
      <c r="HB28" s="86"/>
      <c r="HC28" s="86"/>
      <c r="HD28" s="86"/>
      <c r="HE28" s="86"/>
      <c r="HF28" s="86"/>
      <c r="HG28" s="86"/>
      <c r="HH28" s="86"/>
      <c r="HI28" s="86"/>
      <c r="HJ28" s="86"/>
      <c r="HK28" s="86"/>
      <c r="HL28" s="86"/>
      <c r="HM28" s="86"/>
      <c r="HN28" s="86"/>
      <c r="HO28" s="86"/>
      <c r="HP28" s="86"/>
      <c r="HQ28" s="86"/>
      <c r="HR28" s="86"/>
      <c r="HS28" s="86"/>
      <c r="HT28" s="86"/>
      <c r="HU28" s="86"/>
      <c r="HV28" s="86"/>
      <c r="HW28" s="86"/>
      <c r="HX28" s="86"/>
      <c r="HY28" s="86"/>
      <c r="HZ28" s="86"/>
      <c r="IA28" s="86"/>
      <c r="IB28" s="86"/>
      <c r="IC28" s="86"/>
      <c r="ID28" s="86"/>
      <c r="IE28" s="86"/>
      <c r="IF28" s="86"/>
      <c r="IG28" s="86"/>
      <c r="IH28" s="86"/>
      <c r="II28" s="86"/>
      <c r="IJ28" s="86"/>
      <c r="IK28" s="86"/>
      <c r="IL28" s="86"/>
      <c r="IM28" s="86"/>
      <c r="IN28" s="86"/>
      <c r="IO28" s="86"/>
      <c r="IP28" s="86"/>
      <c r="IQ28" s="86"/>
      <c r="IR28" s="86"/>
      <c r="IS28" s="86"/>
      <c r="IT28" s="86"/>
      <c r="IU28" s="86"/>
    </row>
    <row r="29" spans="1:255" s="87" customFormat="1" ht="16.5">
      <c r="A29" s="91"/>
      <c r="B29" s="92"/>
      <c r="C29" s="91"/>
      <c r="D29" s="93"/>
      <c r="E29" s="86"/>
      <c r="F29" s="86"/>
      <c r="G29" s="86"/>
      <c r="H29" s="86"/>
      <c r="I29" s="86"/>
      <c r="J29" s="86"/>
      <c r="K29" s="86"/>
      <c r="L29" s="86"/>
      <c r="M29" s="86"/>
      <c r="N29" s="86"/>
      <c r="O29" s="86"/>
      <c r="P29" s="86"/>
      <c r="Q29" s="86"/>
      <c r="R29" s="86"/>
      <c r="S29" s="86"/>
      <c r="T29" s="86"/>
      <c r="U29" s="86"/>
      <c r="V29" s="86"/>
      <c r="W29" s="86"/>
      <c r="X29" s="86"/>
      <c r="Y29" s="86"/>
      <c r="Z29" s="86"/>
      <c r="AA29" s="86"/>
      <c r="AB29" s="86"/>
      <c r="AC29" s="86"/>
      <c r="AD29" s="86"/>
      <c r="AE29" s="86"/>
      <c r="AF29" s="86"/>
      <c r="AG29" s="86"/>
      <c r="AH29" s="86"/>
      <c r="AI29" s="86"/>
      <c r="AJ29" s="86"/>
      <c r="AK29" s="86"/>
      <c r="AL29" s="86"/>
      <c r="AM29" s="86"/>
      <c r="AN29" s="86"/>
      <c r="AO29" s="86"/>
      <c r="AP29" s="86"/>
      <c r="AQ29" s="86"/>
      <c r="AR29" s="86"/>
      <c r="AS29" s="86"/>
      <c r="AT29" s="86"/>
      <c r="AU29" s="86"/>
      <c r="AV29" s="86"/>
      <c r="AW29" s="86"/>
      <c r="AX29" s="86"/>
      <c r="AY29" s="86"/>
      <c r="AZ29" s="86"/>
      <c r="BA29" s="86"/>
      <c r="BB29" s="86"/>
      <c r="BC29" s="86"/>
      <c r="BD29" s="86"/>
      <c r="BE29" s="86"/>
      <c r="BF29" s="86"/>
      <c r="BG29" s="86"/>
      <c r="BH29" s="86"/>
      <c r="BI29" s="86"/>
      <c r="BJ29" s="86"/>
      <c r="BK29" s="86"/>
      <c r="BL29" s="86"/>
      <c r="BM29" s="86"/>
      <c r="BN29" s="86"/>
      <c r="BO29" s="86"/>
      <c r="BP29" s="86"/>
      <c r="BQ29" s="86"/>
      <c r="BR29" s="86"/>
      <c r="BS29" s="86"/>
      <c r="BT29" s="86"/>
      <c r="BU29" s="86"/>
      <c r="BV29" s="86"/>
      <c r="BW29" s="86"/>
      <c r="BX29" s="86"/>
      <c r="BY29" s="86"/>
      <c r="BZ29" s="86"/>
      <c r="CA29" s="86"/>
      <c r="CB29" s="86"/>
      <c r="CC29" s="86"/>
      <c r="CD29" s="86"/>
      <c r="CE29" s="86"/>
      <c r="CF29" s="86"/>
      <c r="CG29" s="86"/>
      <c r="CH29" s="86"/>
      <c r="CI29" s="86"/>
      <c r="CJ29" s="86"/>
      <c r="CK29" s="86"/>
      <c r="CL29" s="86"/>
      <c r="CM29" s="86"/>
      <c r="CN29" s="86"/>
      <c r="CO29" s="86"/>
      <c r="CP29" s="86"/>
      <c r="CQ29" s="86"/>
      <c r="CR29" s="86"/>
      <c r="CS29" s="86"/>
      <c r="CT29" s="86"/>
      <c r="CU29" s="86"/>
      <c r="CV29" s="86"/>
      <c r="CW29" s="86"/>
      <c r="CX29" s="86"/>
      <c r="CY29" s="86"/>
      <c r="CZ29" s="86"/>
      <c r="DA29" s="86"/>
      <c r="DB29" s="86"/>
      <c r="DC29" s="86"/>
      <c r="DD29" s="86"/>
      <c r="DE29" s="86"/>
      <c r="DF29" s="86"/>
      <c r="DG29" s="86"/>
      <c r="DH29" s="86"/>
      <c r="DI29" s="86"/>
      <c r="DJ29" s="86"/>
      <c r="DK29" s="86"/>
      <c r="DL29" s="86"/>
      <c r="DM29" s="86"/>
      <c r="DN29" s="86"/>
      <c r="DO29" s="86"/>
      <c r="DP29" s="86"/>
      <c r="DQ29" s="86"/>
      <c r="DR29" s="86"/>
      <c r="DS29" s="86"/>
      <c r="DT29" s="86"/>
      <c r="DU29" s="86"/>
      <c r="DV29" s="86"/>
      <c r="DW29" s="86"/>
      <c r="DX29" s="86"/>
      <c r="DY29" s="86"/>
      <c r="DZ29" s="86"/>
      <c r="EA29" s="86"/>
      <c r="EB29" s="86"/>
      <c r="EC29" s="86"/>
      <c r="ED29" s="86"/>
      <c r="EE29" s="86"/>
      <c r="EF29" s="86"/>
      <c r="EG29" s="86"/>
      <c r="EH29" s="86"/>
      <c r="EI29" s="86"/>
      <c r="EJ29" s="86"/>
      <c r="EK29" s="86"/>
      <c r="EL29" s="86"/>
      <c r="EM29" s="86"/>
      <c r="EN29" s="86"/>
      <c r="EO29" s="86"/>
      <c r="EP29" s="86"/>
      <c r="EQ29" s="86"/>
      <c r="ER29" s="86"/>
      <c r="ES29" s="86"/>
      <c r="ET29" s="86"/>
      <c r="EU29" s="86"/>
      <c r="EV29" s="86"/>
      <c r="EW29" s="86"/>
      <c r="EX29" s="86"/>
      <c r="EY29" s="86"/>
      <c r="EZ29" s="86"/>
      <c r="FA29" s="86"/>
      <c r="FB29" s="86"/>
      <c r="FC29" s="86"/>
      <c r="FD29" s="86"/>
      <c r="FE29" s="86"/>
      <c r="FF29" s="86"/>
      <c r="FG29" s="86"/>
      <c r="FH29" s="86"/>
      <c r="FI29" s="86"/>
      <c r="FJ29" s="86"/>
      <c r="FK29" s="86"/>
      <c r="FL29" s="86"/>
      <c r="FM29" s="86"/>
      <c r="FN29" s="86"/>
      <c r="FO29" s="86"/>
      <c r="FP29" s="86"/>
      <c r="FQ29" s="86"/>
      <c r="FR29" s="86"/>
      <c r="FS29" s="86"/>
      <c r="FT29" s="86"/>
      <c r="FU29" s="86"/>
      <c r="FV29" s="86"/>
      <c r="FW29" s="86"/>
      <c r="FX29" s="86"/>
      <c r="FY29" s="86"/>
      <c r="FZ29" s="86"/>
      <c r="GA29" s="86"/>
      <c r="GB29" s="86"/>
      <c r="GC29" s="86"/>
      <c r="GD29" s="86"/>
      <c r="GE29" s="86"/>
      <c r="GF29" s="86"/>
      <c r="GG29" s="86"/>
      <c r="GH29" s="86"/>
      <c r="GI29" s="86"/>
      <c r="GJ29" s="86"/>
      <c r="GK29" s="86"/>
      <c r="GL29" s="86"/>
      <c r="GM29" s="86"/>
      <c r="GN29" s="86"/>
      <c r="GO29" s="86"/>
      <c r="GP29" s="86"/>
      <c r="GQ29" s="86"/>
      <c r="GR29" s="86"/>
      <c r="GS29" s="86"/>
      <c r="GT29" s="86"/>
      <c r="GU29" s="86"/>
      <c r="GV29" s="86"/>
      <c r="GW29" s="86"/>
      <c r="GX29" s="86"/>
      <c r="GY29" s="86"/>
      <c r="GZ29" s="86"/>
      <c r="HA29" s="86"/>
      <c r="HB29" s="86"/>
      <c r="HC29" s="86"/>
      <c r="HD29" s="86"/>
      <c r="HE29" s="86"/>
      <c r="HF29" s="86"/>
      <c r="HG29" s="86"/>
      <c r="HH29" s="86"/>
      <c r="HI29" s="86"/>
      <c r="HJ29" s="86"/>
      <c r="HK29" s="86"/>
      <c r="HL29" s="86"/>
      <c r="HM29" s="86"/>
      <c r="HN29" s="86"/>
      <c r="HO29" s="86"/>
      <c r="HP29" s="86"/>
      <c r="HQ29" s="86"/>
      <c r="HR29" s="86"/>
      <c r="HS29" s="86"/>
      <c r="HT29" s="86"/>
      <c r="HU29" s="86"/>
      <c r="HV29" s="86"/>
      <c r="HW29" s="86"/>
      <c r="HX29" s="86"/>
      <c r="HY29" s="86"/>
      <c r="HZ29" s="86"/>
      <c r="IA29" s="86"/>
      <c r="IB29" s="86"/>
      <c r="IC29" s="86"/>
      <c r="ID29" s="86"/>
      <c r="IE29" s="86"/>
      <c r="IF29" s="86"/>
      <c r="IG29" s="86"/>
      <c r="IH29" s="86"/>
      <c r="II29" s="86"/>
      <c r="IJ29" s="86"/>
      <c r="IK29" s="86"/>
      <c r="IL29" s="86"/>
      <c r="IM29" s="86"/>
      <c r="IN29" s="86"/>
      <c r="IO29" s="86"/>
      <c r="IP29" s="86"/>
      <c r="IQ29" s="86"/>
      <c r="IR29" s="86"/>
      <c r="IS29" s="86"/>
      <c r="IT29" s="86"/>
      <c r="IU29" s="86"/>
    </row>
    <row r="30" spans="1:255" s="87" customFormat="1" ht="16.5">
      <c r="A30" s="91"/>
      <c r="B30" s="92"/>
      <c r="C30" s="91"/>
      <c r="D30" s="85"/>
      <c r="E30" s="86"/>
      <c r="F30" s="86"/>
      <c r="G30" s="86"/>
      <c r="H30" s="86"/>
      <c r="I30" s="86"/>
      <c r="J30" s="86"/>
      <c r="K30" s="86"/>
      <c r="L30" s="86"/>
      <c r="M30" s="86"/>
      <c r="N30" s="86"/>
      <c r="O30" s="86"/>
      <c r="P30" s="86"/>
      <c r="Q30" s="86"/>
      <c r="R30" s="86"/>
      <c r="S30" s="86"/>
      <c r="T30" s="86"/>
      <c r="U30" s="86"/>
      <c r="V30" s="86"/>
      <c r="W30" s="86"/>
      <c r="X30" s="86"/>
      <c r="Y30" s="86"/>
      <c r="Z30" s="86"/>
      <c r="AA30" s="86"/>
      <c r="AB30" s="86"/>
      <c r="AC30" s="86"/>
      <c r="AD30" s="86"/>
      <c r="AE30" s="86"/>
      <c r="AF30" s="86"/>
      <c r="AG30" s="86"/>
      <c r="AH30" s="86"/>
      <c r="AI30" s="86"/>
      <c r="AJ30" s="86"/>
      <c r="AK30" s="86"/>
      <c r="AL30" s="86"/>
      <c r="AM30" s="86"/>
      <c r="AN30" s="86"/>
      <c r="AO30" s="86"/>
      <c r="AP30" s="86"/>
      <c r="AQ30" s="86"/>
      <c r="AR30" s="86"/>
      <c r="AS30" s="86"/>
      <c r="AT30" s="86"/>
      <c r="AU30" s="86"/>
      <c r="AV30" s="86"/>
      <c r="AW30" s="86"/>
      <c r="AX30" s="86"/>
      <c r="AY30" s="86"/>
      <c r="AZ30" s="86"/>
      <c r="BA30" s="86"/>
      <c r="BB30" s="86"/>
      <c r="BC30" s="86"/>
      <c r="BD30" s="86"/>
      <c r="BE30" s="86"/>
      <c r="BF30" s="86"/>
      <c r="BG30" s="86"/>
      <c r="BH30" s="86"/>
      <c r="BI30" s="86"/>
      <c r="BJ30" s="86"/>
      <c r="BK30" s="86"/>
      <c r="BL30" s="86"/>
      <c r="BM30" s="86"/>
      <c r="BN30" s="86"/>
      <c r="BO30" s="86"/>
      <c r="BP30" s="86"/>
      <c r="BQ30" s="86"/>
      <c r="BR30" s="86"/>
      <c r="BS30" s="86"/>
      <c r="BT30" s="86"/>
      <c r="BU30" s="86"/>
      <c r="BV30" s="86"/>
      <c r="BW30" s="86"/>
      <c r="BX30" s="86"/>
      <c r="BY30" s="86"/>
      <c r="BZ30" s="86"/>
      <c r="CA30" s="86"/>
      <c r="CB30" s="86"/>
      <c r="CC30" s="86"/>
      <c r="CD30" s="86"/>
      <c r="CE30" s="86"/>
      <c r="CF30" s="86"/>
      <c r="CG30" s="86"/>
      <c r="CH30" s="86"/>
      <c r="CI30" s="86"/>
      <c r="CJ30" s="86"/>
      <c r="CK30" s="86"/>
      <c r="CL30" s="86"/>
      <c r="CM30" s="86"/>
      <c r="CN30" s="86"/>
      <c r="CO30" s="86"/>
      <c r="CP30" s="86"/>
      <c r="CQ30" s="86"/>
      <c r="CR30" s="86"/>
      <c r="CS30" s="86"/>
      <c r="CT30" s="86"/>
      <c r="CU30" s="86"/>
      <c r="CV30" s="86"/>
      <c r="CW30" s="86"/>
      <c r="CX30" s="86"/>
      <c r="CY30" s="86"/>
      <c r="CZ30" s="86"/>
      <c r="DA30" s="86"/>
      <c r="DB30" s="86"/>
      <c r="DC30" s="86"/>
      <c r="DD30" s="86"/>
      <c r="DE30" s="86"/>
      <c r="DF30" s="86"/>
      <c r="DG30" s="86"/>
      <c r="DH30" s="86"/>
      <c r="DI30" s="86"/>
      <c r="DJ30" s="86"/>
      <c r="DK30" s="86"/>
      <c r="DL30" s="86"/>
      <c r="DM30" s="86"/>
      <c r="DN30" s="86"/>
      <c r="DO30" s="86"/>
      <c r="DP30" s="86"/>
      <c r="DQ30" s="86"/>
      <c r="DR30" s="86"/>
      <c r="DS30" s="86"/>
      <c r="DT30" s="86"/>
      <c r="DU30" s="86"/>
      <c r="DV30" s="86"/>
      <c r="DW30" s="86"/>
      <c r="DX30" s="86"/>
      <c r="DY30" s="86"/>
      <c r="DZ30" s="86"/>
      <c r="EA30" s="86"/>
      <c r="EB30" s="86"/>
      <c r="EC30" s="86"/>
      <c r="ED30" s="86"/>
      <c r="EE30" s="86"/>
      <c r="EF30" s="86"/>
      <c r="EG30" s="86"/>
      <c r="EH30" s="86"/>
      <c r="EI30" s="86"/>
      <c r="EJ30" s="86"/>
      <c r="EK30" s="86"/>
      <c r="EL30" s="86"/>
      <c r="EM30" s="86"/>
      <c r="EN30" s="86"/>
      <c r="EO30" s="86"/>
      <c r="EP30" s="86"/>
      <c r="EQ30" s="86"/>
      <c r="ER30" s="86"/>
      <c r="ES30" s="86"/>
      <c r="ET30" s="86"/>
      <c r="EU30" s="86"/>
      <c r="EV30" s="86"/>
      <c r="EW30" s="86"/>
      <c r="EX30" s="86"/>
      <c r="EY30" s="86"/>
      <c r="EZ30" s="86"/>
      <c r="FA30" s="86"/>
      <c r="FB30" s="86"/>
      <c r="FC30" s="86"/>
      <c r="FD30" s="86"/>
      <c r="FE30" s="86"/>
      <c r="FF30" s="86"/>
      <c r="FG30" s="86"/>
      <c r="FH30" s="86"/>
      <c r="FI30" s="86"/>
      <c r="FJ30" s="86"/>
      <c r="FK30" s="86"/>
      <c r="FL30" s="86"/>
      <c r="FM30" s="86"/>
      <c r="FN30" s="86"/>
      <c r="FO30" s="86"/>
      <c r="FP30" s="86"/>
      <c r="FQ30" s="86"/>
      <c r="FR30" s="86"/>
      <c r="FS30" s="86"/>
      <c r="FT30" s="86"/>
      <c r="FU30" s="86"/>
      <c r="FV30" s="86"/>
      <c r="FW30" s="86"/>
      <c r="FX30" s="86"/>
      <c r="FY30" s="86"/>
      <c r="FZ30" s="86"/>
      <c r="GA30" s="86"/>
      <c r="GB30" s="86"/>
      <c r="GC30" s="86"/>
      <c r="GD30" s="86"/>
      <c r="GE30" s="86"/>
      <c r="GF30" s="86"/>
      <c r="GG30" s="86"/>
      <c r="GH30" s="86"/>
      <c r="GI30" s="86"/>
      <c r="GJ30" s="86"/>
      <c r="GK30" s="86"/>
      <c r="GL30" s="86"/>
      <c r="GM30" s="86"/>
      <c r="GN30" s="86"/>
      <c r="GO30" s="86"/>
      <c r="GP30" s="86"/>
      <c r="GQ30" s="86"/>
      <c r="GR30" s="86"/>
      <c r="GS30" s="86"/>
      <c r="GT30" s="86"/>
      <c r="GU30" s="86"/>
      <c r="GV30" s="86"/>
      <c r="GW30" s="86"/>
      <c r="GX30" s="86"/>
      <c r="GY30" s="86"/>
      <c r="GZ30" s="86"/>
      <c r="HA30" s="86"/>
      <c r="HB30" s="86"/>
      <c r="HC30" s="86"/>
      <c r="HD30" s="86"/>
      <c r="HE30" s="86"/>
      <c r="HF30" s="86"/>
      <c r="HG30" s="86"/>
      <c r="HH30" s="86"/>
      <c r="HI30" s="86"/>
      <c r="HJ30" s="86"/>
      <c r="HK30" s="86"/>
      <c r="HL30" s="86"/>
      <c r="HM30" s="86"/>
      <c r="HN30" s="86"/>
      <c r="HO30" s="86"/>
      <c r="HP30" s="86"/>
      <c r="HQ30" s="86"/>
      <c r="HR30" s="86"/>
      <c r="HS30" s="86"/>
      <c r="HT30" s="86"/>
      <c r="HU30" s="86"/>
      <c r="HV30" s="86"/>
      <c r="HW30" s="86"/>
      <c r="HX30" s="86"/>
      <c r="HY30" s="86"/>
      <c r="HZ30" s="86"/>
      <c r="IA30" s="86"/>
      <c r="IB30" s="86"/>
      <c r="IC30" s="86"/>
      <c r="ID30" s="86"/>
      <c r="IE30" s="86"/>
      <c r="IF30" s="86"/>
      <c r="IG30" s="86"/>
      <c r="IH30" s="86"/>
      <c r="II30" s="86"/>
      <c r="IJ30" s="86"/>
      <c r="IK30" s="86"/>
      <c r="IL30" s="86"/>
      <c r="IM30" s="86"/>
      <c r="IN30" s="86"/>
      <c r="IO30" s="86"/>
      <c r="IP30" s="86"/>
      <c r="IQ30" s="86"/>
      <c r="IR30" s="86"/>
      <c r="IS30" s="86"/>
      <c r="IT30" s="86"/>
      <c r="IU30" s="86"/>
    </row>
    <row r="31" spans="1:255" s="87" customFormat="1" ht="16.5">
      <c r="A31" s="91"/>
      <c r="B31" s="92"/>
      <c r="C31" s="91"/>
      <c r="D31" s="85"/>
      <c r="E31" s="86"/>
      <c r="F31" s="86"/>
      <c r="G31" s="86"/>
      <c r="H31" s="86"/>
      <c r="I31" s="86"/>
      <c r="J31" s="86"/>
      <c r="K31" s="86"/>
      <c r="L31" s="86"/>
      <c r="M31" s="86"/>
      <c r="N31" s="86"/>
      <c r="O31" s="86"/>
      <c r="P31" s="86"/>
      <c r="Q31" s="86"/>
      <c r="R31" s="86"/>
      <c r="S31" s="86"/>
      <c r="T31" s="86"/>
      <c r="U31" s="86"/>
      <c r="V31" s="86"/>
      <c r="W31" s="86"/>
      <c r="X31" s="86"/>
      <c r="Y31" s="86"/>
      <c r="Z31" s="86"/>
      <c r="AA31" s="86"/>
      <c r="AB31" s="86"/>
      <c r="AC31" s="86"/>
      <c r="AD31" s="86"/>
      <c r="AE31" s="86"/>
      <c r="AF31" s="86"/>
      <c r="AG31" s="86"/>
      <c r="AH31" s="86"/>
      <c r="AI31" s="86"/>
      <c r="AJ31" s="86"/>
      <c r="AK31" s="86"/>
      <c r="AL31" s="86"/>
      <c r="AM31" s="86"/>
      <c r="AN31" s="86"/>
      <c r="AO31" s="86"/>
      <c r="AP31" s="86"/>
      <c r="AQ31" s="86"/>
      <c r="AR31" s="86"/>
      <c r="AS31" s="86"/>
      <c r="AT31" s="86"/>
      <c r="AU31" s="86"/>
      <c r="AV31" s="86"/>
      <c r="AW31" s="86"/>
      <c r="AX31" s="86"/>
      <c r="AY31" s="86"/>
      <c r="AZ31" s="86"/>
      <c r="BA31" s="86"/>
      <c r="BB31" s="86"/>
      <c r="BC31" s="86"/>
      <c r="BD31" s="86"/>
      <c r="BE31" s="86"/>
      <c r="BF31" s="86"/>
      <c r="BG31" s="86"/>
      <c r="BH31" s="86"/>
      <c r="BI31" s="86"/>
      <c r="BJ31" s="86"/>
      <c r="BK31" s="86"/>
      <c r="BL31" s="86"/>
      <c r="BM31" s="86"/>
      <c r="BN31" s="86"/>
      <c r="BO31" s="86"/>
      <c r="BP31" s="86"/>
      <c r="BQ31" s="86"/>
      <c r="BR31" s="86"/>
      <c r="BS31" s="86"/>
      <c r="BT31" s="86"/>
      <c r="BU31" s="86"/>
      <c r="BV31" s="86"/>
      <c r="BW31" s="86"/>
      <c r="BX31" s="86"/>
      <c r="BY31" s="86"/>
      <c r="BZ31" s="86"/>
      <c r="CA31" s="86"/>
      <c r="CB31" s="86"/>
      <c r="CC31" s="86"/>
      <c r="CD31" s="86"/>
      <c r="CE31" s="86"/>
      <c r="CF31" s="86"/>
      <c r="CG31" s="86"/>
      <c r="CH31" s="86"/>
      <c r="CI31" s="86"/>
      <c r="CJ31" s="86"/>
      <c r="CK31" s="86"/>
      <c r="CL31" s="86"/>
      <c r="CM31" s="86"/>
      <c r="CN31" s="86"/>
      <c r="CO31" s="86"/>
      <c r="CP31" s="86"/>
      <c r="CQ31" s="86"/>
      <c r="CR31" s="86"/>
      <c r="CS31" s="86"/>
      <c r="CT31" s="86"/>
      <c r="CU31" s="86"/>
      <c r="CV31" s="86"/>
      <c r="CW31" s="86"/>
      <c r="CX31" s="86"/>
      <c r="CY31" s="86"/>
      <c r="CZ31" s="86"/>
      <c r="DA31" s="86"/>
      <c r="DB31" s="86"/>
      <c r="DC31" s="86"/>
      <c r="DD31" s="86"/>
      <c r="DE31" s="86"/>
      <c r="DF31" s="86"/>
      <c r="DG31" s="86"/>
      <c r="DH31" s="86"/>
      <c r="DI31" s="86"/>
      <c r="DJ31" s="86"/>
      <c r="DK31" s="86"/>
      <c r="DL31" s="86"/>
      <c r="DM31" s="86"/>
      <c r="DN31" s="86"/>
      <c r="DO31" s="86"/>
      <c r="DP31" s="86"/>
      <c r="DQ31" s="86"/>
      <c r="DR31" s="86"/>
      <c r="DS31" s="86"/>
      <c r="DT31" s="86"/>
      <c r="DU31" s="86"/>
      <c r="DV31" s="86"/>
      <c r="DW31" s="86"/>
      <c r="DX31" s="86"/>
      <c r="DY31" s="86"/>
      <c r="DZ31" s="86"/>
      <c r="EA31" s="86"/>
      <c r="EB31" s="86"/>
      <c r="EC31" s="86"/>
      <c r="ED31" s="86"/>
      <c r="EE31" s="86"/>
      <c r="EF31" s="86"/>
      <c r="EG31" s="86"/>
      <c r="EH31" s="86"/>
      <c r="EI31" s="86"/>
      <c r="EJ31" s="86"/>
      <c r="EK31" s="86"/>
      <c r="EL31" s="86"/>
      <c r="EM31" s="86"/>
      <c r="EN31" s="86"/>
      <c r="EO31" s="86"/>
      <c r="EP31" s="86"/>
      <c r="EQ31" s="86"/>
      <c r="ER31" s="86"/>
      <c r="ES31" s="86"/>
      <c r="ET31" s="86"/>
      <c r="EU31" s="86"/>
      <c r="EV31" s="86"/>
      <c r="EW31" s="86"/>
      <c r="EX31" s="86"/>
      <c r="EY31" s="86"/>
      <c r="EZ31" s="86"/>
      <c r="FA31" s="86"/>
      <c r="FB31" s="86"/>
      <c r="FC31" s="86"/>
      <c r="FD31" s="86"/>
      <c r="FE31" s="86"/>
      <c r="FF31" s="86"/>
      <c r="FG31" s="86"/>
      <c r="FH31" s="86"/>
      <c r="FI31" s="86"/>
      <c r="FJ31" s="86"/>
      <c r="FK31" s="86"/>
      <c r="FL31" s="86"/>
      <c r="FM31" s="86"/>
      <c r="FN31" s="86"/>
      <c r="FO31" s="86"/>
      <c r="FP31" s="86"/>
      <c r="FQ31" s="86"/>
      <c r="FR31" s="86"/>
      <c r="FS31" s="86"/>
      <c r="FT31" s="86"/>
      <c r="FU31" s="86"/>
      <c r="FV31" s="86"/>
      <c r="FW31" s="86"/>
      <c r="FX31" s="86"/>
      <c r="FY31" s="86"/>
      <c r="FZ31" s="86"/>
      <c r="GA31" s="86"/>
      <c r="GB31" s="86"/>
      <c r="GC31" s="86"/>
      <c r="GD31" s="86"/>
      <c r="GE31" s="86"/>
      <c r="GF31" s="86"/>
      <c r="GG31" s="86"/>
      <c r="GH31" s="86"/>
      <c r="GI31" s="86"/>
      <c r="GJ31" s="86"/>
      <c r="GK31" s="86"/>
      <c r="GL31" s="86"/>
      <c r="GM31" s="86"/>
      <c r="GN31" s="86"/>
      <c r="GO31" s="86"/>
      <c r="GP31" s="86"/>
      <c r="GQ31" s="86"/>
      <c r="GR31" s="86"/>
      <c r="GS31" s="86"/>
      <c r="GT31" s="86"/>
      <c r="GU31" s="86"/>
      <c r="GV31" s="86"/>
      <c r="GW31" s="86"/>
      <c r="GX31" s="86"/>
      <c r="GY31" s="86"/>
      <c r="GZ31" s="86"/>
      <c r="HA31" s="86"/>
      <c r="HB31" s="86"/>
      <c r="HC31" s="86"/>
      <c r="HD31" s="86"/>
      <c r="HE31" s="86"/>
      <c r="HF31" s="86"/>
      <c r="HG31" s="86"/>
      <c r="HH31" s="86"/>
      <c r="HI31" s="86"/>
      <c r="HJ31" s="86"/>
      <c r="HK31" s="86"/>
      <c r="HL31" s="86"/>
      <c r="HM31" s="86"/>
      <c r="HN31" s="86"/>
      <c r="HO31" s="86"/>
      <c r="HP31" s="86"/>
      <c r="HQ31" s="86"/>
      <c r="HR31" s="86"/>
      <c r="HS31" s="86"/>
      <c r="HT31" s="86"/>
      <c r="HU31" s="86"/>
      <c r="HV31" s="86"/>
      <c r="HW31" s="86"/>
      <c r="HX31" s="86"/>
      <c r="HY31" s="86"/>
      <c r="HZ31" s="86"/>
      <c r="IA31" s="86"/>
      <c r="IB31" s="86"/>
      <c r="IC31" s="86"/>
      <c r="ID31" s="86"/>
      <c r="IE31" s="86"/>
      <c r="IF31" s="86"/>
      <c r="IG31" s="86"/>
      <c r="IH31" s="86"/>
      <c r="II31" s="86"/>
      <c r="IJ31" s="86"/>
      <c r="IK31" s="86"/>
      <c r="IL31" s="86"/>
      <c r="IM31" s="86"/>
      <c r="IN31" s="86"/>
      <c r="IO31" s="86"/>
      <c r="IP31" s="86"/>
      <c r="IQ31" s="86"/>
      <c r="IR31" s="86"/>
      <c r="IS31" s="86"/>
      <c r="IT31" s="86"/>
      <c r="IU31" s="86"/>
    </row>
    <row r="32" spans="1:255" s="87" customFormat="1" ht="16.5">
      <c r="A32" s="91"/>
      <c r="B32" s="92"/>
      <c r="C32" s="91"/>
      <c r="D32" s="85"/>
      <c r="E32" s="86"/>
      <c r="F32" s="86"/>
      <c r="G32" s="86"/>
      <c r="H32" s="86"/>
      <c r="I32" s="86"/>
      <c r="J32" s="86"/>
      <c r="K32" s="86"/>
      <c r="L32" s="86"/>
      <c r="M32" s="86"/>
      <c r="N32" s="86"/>
      <c r="O32" s="86"/>
      <c r="P32" s="86"/>
      <c r="Q32" s="86"/>
      <c r="R32" s="86"/>
      <c r="S32" s="86"/>
      <c r="T32" s="86"/>
      <c r="U32" s="86"/>
      <c r="V32" s="86"/>
      <c r="W32" s="86"/>
      <c r="X32" s="86"/>
      <c r="Y32" s="86"/>
      <c r="Z32" s="86"/>
      <c r="AA32" s="86"/>
      <c r="AB32" s="86"/>
      <c r="AC32" s="86"/>
      <c r="AD32" s="86"/>
      <c r="AE32" s="86"/>
      <c r="AF32" s="86"/>
      <c r="AG32" s="86"/>
      <c r="AH32" s="86"/>
      <c r="AI32" s="86"/>
      <c r="AJ32" s="86"/>
      <c r="AK32" s="86"/>
      <c r="AL32" s="86"/>
      <c r="AM32" s="86"/>
      <c r="AN32" s="86"/>
      <c r="AO32" s="86"/>
      <c r="AP32" s="86"/>
      <c r="AQ32" s="86"/>
      <c r="AR32" s="86"/>
      <c r="AS32" s="86"/>
      <c r="AT32" s="86"/>
      <c r="AU32" s="86"/>
      <c r="AV32" s="86"/>
      <c r="AW32" s="86"/>
      <c r="AX32" s="86"/>
      <c r="AY32" s="86"/>
      <c r="AZ32" s="86"/>
      <c r="BA32" s="86"/>
      <c r="BB32" s="86"/>
      <c r="BC32" s="86"/>
      <c r="BD32" s="86"/>
      <c r="BE32" s="86"/>
      <c r="BF32" s="86"/>
      <c r="BG32" s="86"/>
      <c r="BH32" s="86"/>
      <c r="BI32" s="86"/>
      <c r="BJ32" s="86"/>
      <c r="BK32" s="86"/>
      <c r="BL32" s="86"/>
      <c r="BM32" s="86"/>
      <c r="BN32" s="86"/>
      <c r="BO32" s="86"/>
      <c r="BP32" s="86"/>
      <c r="BQ32" s="86"/>
      <c r="BR32" s="86"/>
      <c r="BS32" s="86"/>
      <c r="BT32" s="86"/>
      <c r="BU32" s="86"/>
      <c r="BV32" s="86"/>
      <c r="BW32" s="86"/>
      <c r="BX32" s="86"/>
      <c r="BY32" s="86"/>
      <c r="BZ32" s="86"/>
      <c r="CA32" s="86"/>
      <c r="CB32" s="86"/>
      <c r="CC32" s="86"/>
      <c r="CD32" s="86"/>
      <c r="CE32" s="86"/>
      <c r="CF32" s="86"/>
      <c r="CG32" s="86"/>
      <c r="CH32" s="86"/>
      <c r="CI32" s="86"/>
      <c r="CJ32" s="86"/>
      <c r="CK32" s="86"/>
      <c r="CL32" s="86"/>
      <c r="CM32" s="86"/>
      <c r="CN32" s="86"/>
      <c r="CO32" s="86"/>
      <c r="CP32" s="86"/>
      <c r="CQ32" s="86"/>
      <c r="CR32" s="86"/>
      <c r="CS32" s="86"/>
      <c r="CT32" s="86"/>
      <c r="CU32" s="86"/>
      <c r="CV32" s="86"/>
      <c r="CW32" s="86"/>
      <c r="CX32" s="86"/>
      <c r="CY32" s="86"/>
      <c r="CZ32" s="86"/>
      <c r="DA32" s="86"/>
      <c r="DB32" s="86"/>
      <c r="DC32" s="86"/>
      <c r="DD32" s="86"/>
      <c r="DE32" s="86"/>
      <c r="DF32" s="86"/>
      <c r="DG32" s="86"/>
      <c r="DH32" s="86"/>
      <c r="DI32" s="86"/>
      <c r="DJ32" s="86"/>
      <c r="DK32" s="86"/>
      <c r="DL32" s="86"/>
      <c r="DM32" s="86"/>
      <c r="DN32" s="86"/>
      <c r="DO32" s="86"/>
      <c r="DP32" s="86"/>
      <c r="DQ32" s="86"/>
      <c r="DR32" s="86"/>
      <c r="DS32" s="86"/>
      <c r="DT32" s="86"/>
      <c r="DU32" s="86"/>
      <c r="DV32" s="86"/>
      <c r="DW32" s="86"/>
      <c r="DX32" s="86"/>
      <c r="DY32" s="86"/>
      <c r="DZ32" s="86"/>
      <c r="EA32" s="86"/>
      <c r="EB32" s="86"/>
      <c r="EC32" s="86"/>
      <c r="ED32" s="86"/>
      <c r="EE32" s="86"/>
      <c r="EF32" s="86"/>
      <c r="EG32" s="86"/>
      <c r="EH32" s="86"/>
      <c r="EI32" s="86"/>
      <c r="EJ32" s="86"/>
      <c r="EK32" s="86"/>
      <c r="EL32" s="86"/>
      <c r="EM32" s="86"/>
      <c r="EN32" s="86"/>
      <c r="EO32" s="86"/>
      <c r="EP32" s="86"/>
      <c r="EQ32" s="86"/>
      <c r="ER32" s="86"/>
      <c r="ES32" s="86"/>
      <c r="ET32" s="86"/>
      <c r="EU32" s="86"/>
      <c r="EV32" s="86"/>
      <c r="EW32" s="86"/>
      <c r="EX32" s="86"/>
      <c r="EY32" s="86"/>
      <c r="EZ32" s="86"/>
      <c r="FA32" s="86"/>
      <c r="FB32" s="86"/>
      <c r="FC32" s="86"/>
      <c r="FD32" s="86"/>
      <c r="FE32" s="86"/>
      <c r="FF32" s="86"/>
      <c r="FG32" s="86"/>
      <c r="FH32" s="86"/>
      <c r="FI32" s="86"/>
      <c r="FJ32" s="86"/>
      <c r="FK32" s="86"/>
      <c r="FL32" s="86"/>
      <c r="FM32" s="86"/>
      <c r="FN32" s="86"/>
      <c r="FO32" s="86"/>
      <c r="FP32" s="86"/>
      <c r="FQ32" s="86"/>
      <c r="FR32" s="86"/>
      <c r="FS32" s="86"/>
      <c r="FT32" s="86"/>
      <c r="FU32" s="86"/>
      <c r="FV32" s="86"/>
      <c r="FW32" s="86"/>
      <c r="FX32" s="86"/>
      <c r="FY32" s="86"/>
      <c r="FZ32" s="86"/>
      <c r="GA32" s="86"/>
      <c r="GB32" s="86"/>
      <c r="GC32" s="86"/>
      <c r="GD32" s="86"/>
      <c r="GE32" s="86"/>
      <c r="GF32" s="86"/>
      <c r="GG32" s="86"/>
      <c r="GH32" s="86"/>
      <c r="GI32" s="86"/>
      <c r="GJ32" s="86"/>
      <c r="GK32" s="86"/>
      <c r="GL32" s="86"/>
      <c r="GM32" s="86"/>
      <c r="GN32" s="86"/>
      <c r="GO32" s="86"/>
      <c r="GP32" s="86"/>
      <c r="GQ32" s="86"/>
      <c r="GR32" s="86"/>
      <c r="GS32" s="86"/>
      <c r="GT32" s="86"/>
      <c r="GU32" s="86"/>
      <c r="GV32" s="86"/>
      <c r="GW32" s="86"/>
      <c r="GX32" s="86"/>
      <c r="GY32" s="86"/>
      <c r="GZ32" s="86"/>
      <c r="HA32" s="86"/>
      <c r="HB32" s="86"/>
      <c r="HC32" s="86"/>
      <c r="HD32" s="86"/>
      <c r="HE32" s="86"/>
      <c r="HF32" s="86"/>
      <c r="HG32" s="86"/>
      <c r="HH32" s="86"/>
      <c r="HI32" s="86"/>
      <c r="HJ32" s="86"/>
      <c r="HK32" s="86"/>
      <c r="HL32" s="86"/>
      <c r="HM32" s="86"/>
      <c r="HN32" s="86"/>
      <c r="HO32" s="86"/>
      <c r="HP32" s="86"/>
      <c r="HQ32" s="86"/>
      <c r="HR32" s="86"/>
      <c r="HS32" s="86"/>
      <c r="HT32" s="86"/>
      <c r="HU32" s="86"/>
      <c r="HV32" s="86"/>
      <c r="HW32" s="86"/>
      <c r="HX32" s="86"/>
      <c r="HY32" s="86"/>
      <c r="HZ32" s="86"/>
      <c r="IA32" s="86"/>
      <c r="IB32" s="86"/>
      <c r="IC32" s="86"/>
      <c r="ID32" s="86"/>
      <c r="IE32" s="86"/>
      <c r="IF32" s="86"/>
      <c r="IG32" s="86"/>
      <c r="IH32" s="86"/>
      <c r="II32" s="86"/>
      <c r="IJ32" s="86"/>
      <c r="IK32" s="86"/>
      <c r="IL32" s="86"/>
      <c r="IM32" s="86"/>
      <c r="IN32" s="86"/>
      <c r="IO32" s="86"/>
      <c r="IP32" s="86"/>
      <c r="IQ32" s="86"/>
      <c r="IR32" s="86"/>
      <c r="IS32" s="86"/>
      <c r="IT32" s="86"/>
      <c r="IU32" s="86"/>
    </row>
    <row r="33" spans="1:255" s="87" customFormat="1" ht="16.5">
      <c r="A33" s="91"/>
      <c r="B33" s="92"/>
      <c r="C33" s="91"/>
      <c r="D33" s="85"/>
      <c r="E33" s="86"/>
      <c r="F33" s="86"/>
      <c r="G33" s="86"/>
      <c r="H33" s="86"/>
      <c r="I33" s="86"/>
      <c r="J33" s="86"/>
      <c r="K33" s="86"/>
      <c r="L33" s="86"/>
      <c r="M33" s="86"/>
      <c r="N33" s="86"/>
      <c r="O33" s="86"/>
      <c r="P33" s="86"/>
      <c r="Q33" s="86"/>
      <c r="R33" s="86"/>
      <c r="S33" s="86"/>
      <c r="T33" s="86"/>
      <c r="U33" s="86"/>
      <c r="V33" s="86"/>
      <c r="W33" s="86"/>
      <c r="X33" s="86"/>
      <c r="Y33" s="86"/>
      <c r="Z33" s="86"/>
      <c r="AA33" s="86"/>
      <c r="AB33" s="86"/>
      <c r="AC33" s="86"/>
      <c r="AD33" s="86"/>
      <c r="AE33" s="86"/>
      <c r="AF33" s="86"/>
      <c r="AG33" s="86"/>
      <c r="AH33" s="86"/>
      <c r="AI33" s="86"/>
      <c r="AJ33" s="86"/>
      <c r="AK33" s="86"/>
      <c r="AL33" s="86"/>
      <c r="AM33" s="86"/>
      <c r="AN33" s="86"/>
      <c r="AO33" s="86"/>
      <c r="AP33" s="86"/>
      <c r="AQ33" s="86"/>
      <c r="AR33" s="86"/>
      <c r="AS33" s="86"/>
      <c r="AT33" s="86"/>
      <c r="AU33" s="86"/>
      <c r="AV33" s="86"/>
      <c r="AW33" s="86"/>
      <c r="AX33" s="86"/>
      <c r="AY33" s="86"/>
      <c r="AZ33" s="86"/>
      <c r="BA33" s="86"/>
      <c r="BB33" s="86"/>
      <c r="BC33" s="86"/>
      <c r="BD33" s="86"/>
      <c r="BE33" s="86"/>
      <c r="BF33" s="86"/>
      <c r="BG33" s="86"/>
      <c r="BH33" s="86"/>
      <c r="BI33" s="86"/>
      <c r="BJ33" s="86"/>
      <c r="BK33" s="86"/>
      <c r="BL33" s="86"/>
      <c r="BM33" s="86"/>
      <c r="BN33" s="86"/>
      <c r="BO33" s="86"/>
      <c r="BP33" s="86"/>
      <c r="BQ33" s="86"/>
      <c r="BR33" s="86"/>
      <c r="BS33" s="86"/>
      <c r="BT33" s="86"/>
      <c r="BU33" s="86"/>
      <c r="BV33" s="86"/>
      <c r="BW33" s="86"/>
      <c r="BX33" s="86"/>
      <c r="BY33" s="86"/>
      <c r="BZ33" s="86"/>
      <c r="CA33" s="86"/>
      <c r="CB33" s="86"/>
      <c r="CC33" s="86"/>
      <c r="CD33" s="86"/>
      <c r="CE33" s="86"/>
      <c r="CF33" s="86"/>
      <c r="CG33" s="86"/>
      <c r="CH33" s="86"/>
      <c r="CI33" s="86"/>
      <c r="CJ33" s="86"/>
      <c r="CK33" s="86"/>
      <c r="CL33" s="86"/>
      <c r="CM33" s="86"/>
      <c r="CN33" s="86"/>
      <c r="CO33" s="86"/>
      <c r="CP33" s="86"/>
      <c r="CQ33" s="86"/>
      <c r="CR33" s="86"/>
      <c r="CS33" s="86"/>
      <c r="CT33" s="86"/>
      <c r="CU33" s="86"/>
      <c r="CV33" s="86"/>
      <c r="CW33" s="86"/>
      <c r="CX33" s="86"/>
      <c r="CY33" s="86"/>
      <c r="CZ33" s="86"/>
      <c r="DA33" s="86"/>
      <c r="DB33" s="86"/>
      <c r="DC33" s="86"/>
      <c r="DD33" s="86"/>
      <c r="DE33" s="86"/>
      <c r="DF33" s="86"/>
      <c r="DG33" s="86"/>
      <c r="DH33" s="86"/>
      <c r="DI33" s="86"/>
      <c r="DJ33" s="86"/>
      <c r="DK33" s="86"/>
      <c r="DL33" s="86"/>
      <c r="DM33" s="86"/>
      <c r="DN33" s="86"/>
      <c r="DO33" s="86"/>
      <c r="DP33" s="86"/>
      <c r="DQ33" s="86"/>
      <c r="DR33" s="86"/>
      <c r="DS33" s="86"/>
      <c r="DT33" s="86"/>
      <c r="DU33" s="86"/>
      <c r="DV33" s="86"/>
      <c r="DW33" s="86"/>
      <c r="DX33" s="86"/>
      <c r="DY33" s="86"/>
      <c r="DZ33" s="86"/>
      <c r="EA33" s="86"/>
      <c r="EB33" s="86"/>
      <c r="EC33" s="86"/>
      <c r="ED33" s="86"/>
      <c r="EE33" s="86"/>
      <c r="EF33" s="86"/>
      <c r="EG33" s="86"/>
      <c r="EH33" s="86"/>
      <c r="EI33" s="86"/>
      <c r="EJ33" s="86"/>
      <c r="EK33" s="86"/>
      <c r="EL33" s="86"/>
      <c r="EM33" s="86"/>
      <c r="EN33" s="86"/>
      <c r="EO33" s="86"/>
      <c r="EP33" s="86"/>
      <c r="EQ33" s="86"/>
      <c r="ER33" s="86"/>
      <c r="ES33" s="86"/>
      <c r="ET33" s="86"/>
      <c r="EU33" s="86"/>
      <c r="EV33" s="86"/>
      <c r="EW33" s="86"/>
      <c r="EX33" s="86"/>
      <c r="EY33" s="86"/>
      <c r="EZ33" s="86"/>
      <c r="FA33" s="86"/>
      <c r="FB33" s="86"/>
      <c r="FC33" s="86"/>
      <c r="FD33" s="86"/>
      <c r="FE33" s="86"/>
      <c r="FF33" s="86"/>
      <c r="FG33" s="86"/>
      <c r="FH33" s="86"/>
      <c r="FI33" s="86"/>
      <c r="FJ33" s="86"/>
      <c r="FK33" s="86"/>
      <c r="FL33" s="86"/>
      <c r="FM33" s="86"/>
      <c r="FN33" s="86"/>
      <c r="FO33" s="86"/>
      <c r="FP33" s="86"/>
      <c r="FQ33" s="86"/>
      <c r="FR33" s="86"/>
      <c r="FS33" s="86"/>
      <c r="FT33" s="86"/>
      <c r="FU33" s="86"/>
      <c r="FV33" s="86"/>
      <c r="FW33" s="86"/>
      <c r="FX33" s="86"/>
      <c r="FY33" s="86"/>
      <c r="FZ33" s="86"/>
      <c r="GA33" s="86"/>
      <c r="GB33" s="86"/>
      <c r="GC33" s="86"/>
      <c r="GD33" s="86"/>
      <c r="GE33" s="86"/>
      <c r="GF33" s="86"/>
      <c r="GG33" s="86"/>
      <c r="GH33" s="86"/>
      <c r="GI33" s="86"/>
      <c r="GJ33" s="86"/>
      <c r="GK33" s="86"/>
      <c r="GL33" s="86"/>
      <c r="GM33" s="86"/>
      <c r="GN33" s="86"/>
      <c r="GO33" s="86"/>
      <c r="GP33" s="86"/>
      <c r="GQ33" s="86"/>
      <c r="GR33" s="86"/>
      <c r="GS33" s="86"/>
      <c r="GT33" s="86"/>
      <c r="GU33" s="86"/>
      <c r="GV33" s="86"/>
      <c r="GW33" s="86"/>
      <c r="GX33" s="86"/>
      <c r="GY33" s="86"/>
      <c r="GZ33" s="86"/>
      <c r="HA33" s="86"/>
      <c r="HB33" s="86"/>
      <c r="HC33" s="86"/>
      <c r="HD33" s="86"/>
      <c r="HE33" s="86"/>
      <c r="HF33" s="86"/>
      <c r="HG33" s="86"/>
      <c r="HH33" s="86"/>
      <c r="HI33" s="86"/>
      <c r="HJ33" s="86"/>
      <c r="HK33" s="86"/>
      <c r="HL33" s="86"/>
      <c r="HM33" s="86"/>
      <c r="HN33" s="86"/>
      <c r="HO33" s="86"/>
      <c r="HP33" s="86"/>
      <c r="HQ33" s="86"/>
      <c r="HR33" s="86"/>
      <c r="HS33" s="86"/>
      <c r="HT33" s="86"/>
      <c r="HU33" s="86"/>
      <c r="HV33" s="86"/>
      <c r="HW33" s="86"/>
      <c r="HX33" s="86"/>
      <c r="HY33" s="86"/>
      <c r="HZ33" s="86"/>
      <c r="IA33" s="86"/>
      <c r="IB33" s="86"/>
      <c r="IC33" s="86"/>
      <c r="ID33" s="86"/>
      <c r="IE33" s="86"/>
      <c r="IF33" s="86"/>
      <c r="IG33" s="86"/>
      <c r="IH33" s="86"/>
      <c r="II33" s="86"/>
      <c r="IJ33" s="86"/>
      <c r="IK33" s="86"/>
      <c r="IL33" s="86"/>
      <c r="IM33" s="86"/>
      <c r="IN33" s="86"/>
      <c r="IO33" s="86"/>
      <c r="IP33" s="86"/>
      <c r="IQ33" s="86"/>
      <c r="IR33" s="86"/>
      <c r="IS33" s="86"/>
      <c r="IT33" s="86"/>
      <c r="IU33" s="86"/>
    </row>
    <row r="34" spans="1:255" s="87" customFormat="1" ht="16.5">
      <c r="A34" s="91"/>
      <c r="B34" s="92"/>
      <c r="C34" s="91"/>
      <c r="D34" s="85"/>
      <c r="E34" s="86"/>
      <c r="F34" s="86"/>
      <c r="G34" s="86"/>
      <c r="H34" s="86"/>
      <c r="I34" s="86"/>
      <c r="J34" s="86"/>
      <c r="K34" s="86"/>
      <c r="L34" s="86"/>
      <c r="M34" s="86"/>
      <c r="N34" s="86"/>
      <c r="O34" s="86"/>
      <c r="P34" s="86"/>
      <c r="Q34" s="86"/>
      <c r="R34" s="86"/>
      <c r="S34" s="86"/>
      <c r="T34" s="86"/>
      <c r="U34" s="86"/>
      <c r="V34" s="86"/>
      <c r="W34" s="86"/>
      <c r="X34" s="86"/>
      <c r="Y34" s="86"/>
      <c r="Z34" s="86"/>
      <c r="AA34" s="86"/>
      <c r="AB34" s="86"/>
      <c r="AC34" s="86"/>
      <c r="AD34" s="86"/>
      <c r="AE34" s="86"/>
      <c r="AF34" s="86"/>
      <c r="AG34" s="86"/>
      <c r="AH34" s="86"/>
      <c r="AI34" s="86"/>
      <c r="AJ34" s="86"/>
      <c r="AK34" s="86"/>
      <c r="AL34" s="86"/>
      <c r="AM34" s="86"/>
      <c r="AN34" s="86"/>
      <c r="AO34" s="86"/>
      <c r="AP34" s="86"/>
      <c r="AQ34" s="86"/>
      <c r="AR34" s="86"/>
      <c r="AS34" s="86"/>
      <c r="AT34" s="86"/>
      <c r="AU34" s="86"/>
      <c r="AV34" s="86"/>
      <c r="AW34" s="86"/>
      <c r="AX34" s="86"/>
      <c r="AY34" s="86"/>
      <c r="AZ34" s="86"/>
      <c r="BA34" s="86"/>
      <c r="BB34" s="86"/>
      <c r="BC34" s="86"/>
      <c r="BD34" s="86"/>
      <c r="BE34" s="86"/>
      <c r="BF34" s="86"/>
      <c r="BG34" s="86"/>
      <c r="BH34" s="86"/>
      <c r="BI34" s="86"/>
      <c r="BJ34" s="86"/>
      <c r="BK34" s="86"/>
      <c r="BL34" s="86"/>
      <c r="BM34" s="86"/>
      <c r="BN34" s="86"/>
      <c r="BO34" s="86"/>
      <c r="BP34" s="86"/>
      <c r="BQ34" s="86"/>
      <c r="BR34" s="86"/>
      <c r="BS34" s="86"/>
      <c r="BT34" s="86"/>
      <c r="BU34" s="86"/>
      <c r="BV34" s="86"/>
      <c r="BW34" s="86"/>
      <c r="BX34" s="86"/>
      <c r="BY34" s="86"/>
      <c r="BZ34" s="86"/>
      <c r="CA34" s="86"/>
      <c r="CB34" s="86"/>
      <c r="CC34" s="86"/>
      <c r="CD34" s="86"/>
      <c r="CE34" s="86"/>
      <c r="CF34" s="86"/>
      <c r="CG34" s="86"/>
      <c r="CH34" s="86"/>
      <c r="CI34" s="86"/>
      <c r="CJ34" s="86"/>
      <c r="CK34" s="86"/>
      <c r="CL34" s="86"/>
      <c r="CM34" s="86"/>
      <c r="CN34" s="86"/>
      <c r="CO34" s="86"/>
      <c r="CP34" s="86"/>
      <c r="CQ34" s="86"/>
      <c r="CR34" s="86"/>
      <c r="CS34" s="86"/>
      <c r="CT34" s="86"/>
      <c r="CU34" s="86"/>
      <c r="CV34" s="86"/>
      <c r="CW34" s="86"/>
      <c r="CX34" s="86"/>
      <c r="CY34" s="86"/>
      <c r="CZ34" s="86"/>
      <c r="DA34" s="86"/>
      <c r="DB34" s="86"/>
      <c r="DC34" s="86"/>
      <c r="DD34" s="86"/>
      <c r="DE34" s="86"/>
      <c r="DF34" s="86"/>
      <c r="DG34" s="86"/>
      <c r="DH34" s="86"/>
      <c r="DI34" s="86"/>
      <c r="DJ34" s="86"/>
      <c r="DK34" s="86"/>
      <c r="DL34" s="86"/>
      <c r="DM34" s="86"/>
      <c r="DN34" s="86"/>
      <c r="DO34" s="86"/>
      <c r="DP34" s="86"/>
      <c r="DQ34" s="86"/>
      <c r="DR34" s="86"/>
      <c r="DS34" s="86"/>
      <c r="DT34" s="86"/>
      <c r="DU34" s="86"/>
      <c r="DV34" s="86"/>
      <c r="DW34" s="86"/>
      <c r="DX34" s="86"/>
      <c r="DY34" s="86"/>
      <c r="DZ34" s="86"/>
      <c r="EA34" s="86"/>
      <c r="EB34" s="86"/>
      <c r="EC34" s="86"/>
      <c r="ED34" s="86"/>
      <c r="EE34" s="86"/>
      <c r="EF34" s="86"/>
      <c r="EG34" s="86"/>
      <c r="EH34" s="86"/>
      <c r="EI34" s="86"/>
      <c r="EJ34" s="86"/>
      <c r="EK34" s="86"/>
      <c r="EL34" s="86"/>
      <c r="EM34" s="86"/>
      <c r="EN34" s="86"/>
      <c r="EO34" s="86"/>
      <c r="EP34" s="86"/>
      <c r="EQ34" s="86"/>
      <c r="ER34" s="86"/>
      <c r="ES34" s="86"/>
      <c r="ET34" s="86"/>
      <c r="EU34" s="86"/>
      <c r="EV34" s="86"/>
      <c r="EW34" s="86"/>
      <c r="EX34" s="86"/>
      <c r="EY34" s="86"/>
      <c r="EZ34" s="86"/>
      <c r="FA34" s="86"/>
      <c r="FB34" s="86"/>
      <c r="FC34" s="86"/>
      <c r="FD34" s="86"/>
      <c r="FE34" s="86"/>
      <c r="FF34" s="86"/>
      <c r="FG34" s="86"/>
      <c r="FH34" s="86"/>
      <c r="FI34" s="86"/>
      <c r="FJ34" s="86"/>
      <c r="FK34" s="86"/>
      <c r="FL34" s="86"/>
      <c r="FM34" s="86"/>
      <c r="FN34" s="86"/>
      <c r="FO34" s="86"/>
      <c r="FP34" s="86"/>
      <c r="FQ34" s="86"/>
      <c r="FR34" s="86"/>
      <c r="FS34" s="86"/>
      <c r="FT34" s="86"/>
      <c r="FU34" s="86"/>
      <c r="FV34" s="86"/>
      <c r="FW34" s="86"/>
      <c r="FX34" s="86"/>
      <c r="FY34" s="86"/>
      <c r="FZ34" s="86"/>
      <c r="GA34" s="86"/>
      <c r="GB34" s="86"/>
      <c r="GC34" s="86"/>
      <c r="GD34" s="86"/>
      <c r="GE34" s="86"/>
      <c r="GF34" s="86"/>
      <c r="GG34" s="86"/>
      <c r="GH34" s="86"/>
      <c r="GI34" s="86"/>
      <c r="GJ34" s="86"/>
      <c r="GK34" s="86"/>
      <c r="GL34" s="86"/>
      <c r="GM34" s="86"/>
      <c r="GN34" s="86"/>
      <c r="GO34" s="86"/>
      <c r="GP34" s="86"/>
      <c r="GQ34" s="86"/>
      <c r="GR34" s="86"/>
      <c r="GS34" s="86"/>
      <c r="GT34" s="86"/>
      <c r="GU34" s="86"/>
      <c r="GV34" s="86"/>
      <c r="GW34" s="86"/>
      <c r="GX34" s="86"/>
      <c r="GY34" s="86"/>
      <c r="GZ34" s="86"/>
      <c r="HA34" s="86"/>
      <c r="HB34" s="86"/>
      <c r="HC34" s="86"/>
      <c r="HD34" s="86"/>
      <c r="HE34" s="86"/>
      <c r="HF34" s="86"/>
      <c r="HG34" s="86"/>
      <c r="HH34" s="86"/>
      <c r="HI34" s="86"/>
      <c r="HJ34" s="86"/>
      <c r="HK34" s="86"/>
      <c r="HL34" s="86"/>
      <c r="HM34" s="86"/>
      <c r="HN34" s="86"/>
      <c r="HO34" s="86"/>
      <c r="HP34" s="86"/>
      <c r="HQ34" s="86"/>
      <c r="HR34" s="86"/>
      <c r="HS34" s="86"/>
      <c r="HT34" s="86"/>
      <c r="HU34" s="86"/>
      <c r="HV34" s="86"/>
      <c r="HW34" s="86"/>
      <c r="HX34" s="86"/>
      <c r="HY34" s="86"/>
      <c r="HZ34" s="86"/>
      <c r="IA34" s="86"/>
      <c r="IB34" s="86"/>
      <c r="IC34" s="86"/>
      <c r="ID34" s="86"/>
      <c r="IE34" s="86"/>
      <c r="IF34" s="86"/>
      <c r="IG34" s="86"/>
      <c r="IH34" s="86"/>
      <c r="II34" s="86"/>
      <c r="IJ34" s="86"/>
      <c r="IK34" s="86"/>
      <c r="IL34" s="86"/>
      <c r="IM34" s="86"/>
      <c r="IN34" s="86"/>
      <c r="IO34" s="86"/>
      <c r="IP34" s="86"/>
      <c r="IQ34" s="86"/>
      <c r="IR34" s="86"/>
      <c r="IS34" s="86"/>
      <c r="IT34" s="86"/>
      <c r="IU34" s="86"/>
    </row>
    <row r="35" spans="1:255" s="87" customFormat="1" ht="16.5">
      <c r="A35" s="91"/>
      <c r="B35" s="92"/>
      <c r="C35" s="91"/>
      <c r="D35" s="85"/>
      <c r="E35" s="86"/>
      <c r="F35" s="86"/>
      <c r="G35" s="86"/>
      <c r="H35" s="86"/>
      <c r="I35" s="86"/>
      <c r="J35" s="86"/>
      <c r="K35" s="86"/>
      <c r="L35" s="86"/>
      <c r="M35" s="86"/>
      <c r="N35" s="86"/>
      <c r="O35" s="86"/>
      <c r="P35" s="86"/>
      <c r="Q35" s="86"/>
      <c r="R35" s="86"/>
      <c r="S35" s="86"/>
      <c r="T35" s="86"/>
      <c r="U35" s="86"/>
      <c r="V35" s="86"/>
      <c r="W35" s="86"/>
      <c r="X35" s="86"/>
      <c r="Y35" s="86"/>
      <c r="Z35" s="86"/>
      <c r="AA35" s="86"/>
      <c r="AB35" s="86"/>
      <c r="AC35" s="86"/>
      <c r="AD35" s="86"/>
      <c r="AE35" s="86"/>
      <c r="AF35" s="86"/>
      <c r="AG35" s="86"/>
      <c r="AH35" s="86"/>
      <c r="AI35" s="86"/>
      <c r="AJ35" s="86"/>
      <c r="AK35" s="86"/>
      <c r="AL35" s="86"/>
      <c r="AM35" s="86"/>
      <c r="AN35" s="86"/>
      <c r="AO35" s="86"/>
      <c r="AP35" s="86"/>
      <c r="AQ35" s="86"/>
      <c r="AR35" s="86"/>
      <c r="AS35" s="86"/>
      <c r="AT35" s="86"/>
      <c r="AU35" s="86"/>
      <c r="AV35" s="86"/>
      <c r="AW35" s="86"/>
      <c r="AX35" s="86"/>
      <c r="AY35" s="86"/>
      <c r="AZ35" s="86"/>
      <c r="BA35" s="86"/>
      <c r="BB35" s="86"/>
      <c r="BC35" s="86"/>
      <c r="BD35" s="86"/>
      <c r="BE35" s="86"/>
      <c r="BF35" s="86"/>
      <c r="BG35" s="86"/>
      <c r="BH35" s="86"/>
      <c r="BI35" s="86"/>
      <c r="BJ35" s="86"/>
      <c r="BK35" s="86"/>
      <c r="BL35" s="86"/>
      <c r="BM35" s="86"/>
      <c r="BN35" s="86"/>
      <c r="BO35" s="86"/>
      <c r="BP35" s="86"/>
      <c r="BQ35" s="86"/>
      <c r="BR35" s="86"/>
      <c r="BS35" s="86"/>
      <c r="BT35" s="86"/>
      <c r="BU35" s="86"/>
      <c r="BV35" s="86"/>
      <c r="BW35" s="86"/>
      <c r="BX35" s="86"/>
      <c r="BY35" s="86"/>
      <c r="BZ35" s="86"/>
      <c r="CA35" s="86"/>
      <c r="CB35" s="86"/>
      <c r="CC35" s="86"/>
      <c r="CD35" s="86"/>
      <c r="CE35" s="86"/>
      <c r="CF35" s="86"/>
      <c r="CG35" s="86"/>
      <c r="CH35" s="86"/>
      <c r="CI35" s="86"/>
      <c r="CJ35" s="86"/>
      <c r="CK35" s="86"/>
      <c r="CL35" s="86"/>
      <c r="CM35" s="86"/>
      <c r="CN35" s="86"/>
      <c r="CO35" s="86"/>
      <c r="CP35" s="86"/>
      <c r="CQ35" s="86"/>
      <c r="CR35" s="86"/>
      <c r="CS35" s="86"/>
      <c r="CT35" s="86"/>
      <c r="CU35" s="86"/>
      <c r="CV35" s="86"/>
      <c r="CW35" s="86"/>
      <c r="CX35" s="86"/>
      <c r="CY35" s="86"/>
      <c r="CZ35" s="86"/>
      <c r="DA35" s="86"/>
      <c r="DB35" s="86"/>
      <c r="DC35" s="86"/>
      <c r="DD35" s="86"/>
      <c r="DE35" s="86"/>
      <c r="DF35" s="86"/>
      <c r="DG35" s="86"/>
      <c r="DH35" s="86"/>
      <c r="DI35" s="86"/>
      <c r="DJ35" s="86"/>
      <c r="DK35" s="86"/>
      <c r="DL35" s="86"/>
      <c r="DM35" s="86"/>
      <c r="DN35" s="86"/>
      <c r="DO35" s="86"/>
      <c r="DP35" s="86"/>
      <c r="DQ35" s="86"/>
      <c r="DR35" s="86"/>
      <c r="DS35" s="86"/>
      <c r="DT35" s="86"/>
      <c r="DU35" s="86"/>
      <c r="DV35" s="86"/>
      <c r="DW35" s="86"/>
      <c r="DX35" s="86"/>
      <c r="DY35" s="86"/>
      <c r="DZ35" s="86"/>
      <c r="EA35" s="86"/>
      <c r="EB35" s="86"/>
      <c r="EC35" s="86"/>
      <c r="ED35" s="86"/>
      <c r="EE35" s="86"/>
      <c r="EF35" s="86"/>
      <c r="EG35" s="86"/>
      <c r="EH35" s="86"/>
      <c r="EI35" s="86"/>
      <c r="EJ35" s="86"/>
      <c r="EK35" s="86"/>
      <c r="EL35" s="86"/>
      <c r="EM35" s="86"/>
      <c r="EN35" s="86"/>
      <c r="EO35" s="86"/>
      <c r="EP35" s="86"/>
      <c r="EQ35" s="86"/>
      <c r="ER35" s="86"/>
      <c r="ES35" s="86"/>
      <c r="ET35" s="86"/>
      <c r="EU35" s="86"/>
      <c r="EV35" s="86"/>
      <c r="EW35" s="86"/>
      <c r="EX35" s="86"/>
      <c r="EY35" s="86"/>
      <c r="EZ35" s="86"/>
      <c r="FA35" s="86"/>
      <c r="FB35" s="86"/>
      <c r="FC35" s="86"/>
      <c r="FD35" s="86"/>
      <c r="FE35" s="86"/>
      <c r="FF35" s="86"/>
      <c r="FG35" s="86"/>
      <c r="FH35" s="86"/>
      <c r="FI35" s="86"/>
      <c r="FJ35" s="86"/>
      <c r="FK35" s="86"/>
      <c r="FL35" s="86"/>
      <c r="FM35" s="86"/>
      <c r="FN35" s="86"/>
      <c r="FO35" s="86"/>
      <c r="FP35" s="86"/>
      <c r="FQ35" s="86"/>
      <c r="FR35" s="86"/>
      <c r="FS35" s="86"/>
      <c r="FT35" s="86"/>
      <c r="FU35" s="86"/>
      <c r="FV35" s="86"/>
      <c r="FW35" s="86"/>
      <c r="FX35" s="86"/>
      <c r="FY35" s="86"/>
      <c r="FZ35" s="86"/>
      <c r="GA35" s="86"/>
      <c r="GB35" s="86"/>
      <c r="GC35" s="86"/>
      <c r="GD35" s="86"/>
      <c r="GE35" s="86"/>
      <c r="GF35" s="86"/>
      <c r="GG35" s="86"/>
      <c r="GH35" s="86"/>
      <c r="GI35" s="86"/>
      <c r="GJ35" s="86"/>
      <c r="GK35" s="86"/>
      <c r="GL35" s="86"/>
      <c r="GM35" s="86"/>
      <c r="GN35" s="86"/>
      <c r="GO35" s="86"/>
      <c r="GP35" s="86"/>
      <c r="GQ35" s="86"/>
      <c r="GR35" s="86"/>
      <c r="GS35" s="86"/>
      <c r="GT35" s="86"/>
      <c r="GU35" s="86"/>
      <c r="GV35" s="86"/>
      <c r="GW35" s="86"/>
      <c r="GX35" s="86"/>
      <c r="GY35" s="86"/>
      <c r="GZ35" s="86"/>
      <c r="HA35" s="86"/>
      <c r="HB35" s="86"/>
      <c r="HC35" s="86"/>
      <c r="HD35" s="86"/>
      <c r="HE35" s="86"/>
      <c r="HF35" s="86"/>
      <c r="HG35" s="86"/>
      <c r="HH35" s="86"/>
      <c r="HI35" s="86"/>
      <c r="HJ35" s="86"/>
      <c r="HK35" s="86"/>
      <c r="HL35" s="86"/>
      <c r="HM35" s="86"/>
      <c r="HN35" s="86"/>
      <c r="HO35" s="86"/>
      <c r="HP35" s="86"/>
      <c r="HQ35" s="86"/>
      <c r="HR35" s="86"/>
      <c r="HS35" s="86"/>
      <c r="HT35" s="86"/>
      <c r="HU35" s="86"/>
      <c r="HV35" s="86"/>
      <c r="HW35" s="86"/>
      <c r="HX35" s="86"/>
      <c r="HY35" s="86"/>
      <c r="HZ35" s="86"/>
      <c r="IA35" s="86"/>
      <c r="IB35" s="86"/>
      <c r="IC35" s="86"/>
      <c r="ID35" s="86"/>
      <c r="IE35" s="86"/>
      <c r="IF35" s="86"/>
      <c r="IG35" s="86"/>
      <c r="IH35" s="86"/>
      <c r="II35" s="86"/>
      <c r="IJ35" s="86"/>
      <c r="IK35" s="86"/>
      <c r="IL35" s="86"/>
      <c r="IM35" s="86"/>
      <c r="IN35" s="86"/>
      <c r="IO35" s="86"/>
      <c r="IP35" s="86"/>
      <c r="IQ35" s="86"/>
      <c r="IR35" s="86"/>
      <c r="IS35" s="86"/>
      <c r="IT35" s="86"/>
      <c r="IU35" s="86"/>
    </row>
    <row r="36" spans="1:255" s="87" customFormat="1" ht="16.5">
      <c r="A36" s="91"/>
      <c r="B36" s="92"/>
      <c r="C36" s="91"/>
      <c r="D36" s="85"/>
      <c r="E36" s="86"/>
      <c r="F36" s="86"/>
      <c r="G36" s="86"/>
      <c r="H36" s="86"/>
      <c r="I36" s="86"/>
      <c r="J36" s="86"/>
      <c r="K36" s="86"/>
      <c r="L36" s="86"/>
      <c r="M36" s="86"/>
      <c r="N36" s="86"/>
      <c r="O36" s="86"/>
      <c r="P36" s="86"/>
      <c r="Q36" s="86"/>
      <c r="R36" s="86"/>
      <c r="S36" s="86"/>
      <c r="T36" s="86"/>
      <c r="U36" s="86"/>
      <c r="V36" s="86"/>
      <c r="W36" s="86"/>
      <c r="X36" s="86"/>
      <c r="Y36" s="86"/>
      <c r="Z36" s="86"/>
      <c r="AA36" s="86"/>
      <c r="AB36" s="86"/>
      <c r="AC36" s="86"/>
      <c r="AD36" s="86"/>
      <c r="AE36" s="86"/>
      <c r="AF36" s="86"/>
      <c r="AG36" s="86"/>
      <c r="AH36" s="86"/>
      <c r="AI36" s="86"/>
      <c r="AJ36" s="86"/>
      <c r="AK36" s="86"/>
      <c r="AL36" s="86"/>
      <c r="AM36" s="86"/>
      <c r="AN36" s="86"/>
      <c r="AO36" s="86"/>
      <c r="AP36" s="86"/>
      <c r="AQ36" s="86"/>
      <c r="AR36" s="86"/>
      <c r="AS36" s="86"/>
      <c r="AT36" s="86"/>
      <c r="AU36" s="86"/>
      <c r="AV36" s="86"/>
      <c r="AW36" s="86"/>
      <c r="AX36" s="86"/>
      <c r="AY36" s="86"/>
      <c r="AZ36" s="86"/>
      <c r="BA36" s="86"/>
      <c r="BB36" s="86"/>
      <c r="BC36" s="86"/>
      <c r="BD36" s="86"/>
      <c r="BE36" s="86"/>
      <c r="BF36" s="86"/>
      <c r="BG36" s="86"/>
      <c r="BH36" s="86"/>
      <c r="BI36" s="86"/>
      <c r="BJ36" s="86"/>
      <c r="BK36" s="86"/>
      <c r="BL36" s="86"/>
      <c r="BM36" s="86"/>
      <c r="BN36" s="86"/>
      <c r="BO36" s="86"/>
      <c r="BP36" s="86"/>
      <c r="BQ36" s="86"/>
      <c r="BR36" s="86"/>
      <c r="BS36" s="86"/>
      <c r="BT36" s="86"/>
      <c r="BU36" s="86"/>
      <c r="BV36" s="86"/>
      <c r="BW36" s="86"/>
      <c r="BX36" s="86"/>
      <c r="BY36" s="86"/>
      <c r="BZ36" s="86"/>
      <c r="CA36" s="86"/>
      <c r="CB36" s="86"/>
      <c r="CC36" s="86"/>
      <c r="CD36" s="86"/>
      <c r="CE36" s="86"/>
      <c r="CF36" s="86"/>
      <c r="CG36" s="86"/>
      <c r="CH36" s="86"/>
      <c r="CI36" s="86"/>
      <c r="CJ36" s="86"/>
      <c r="CK36" s="86"/>
      <c r="CL36" s="86"/>
      <c r="CM36" s="86"/>
      <c r="CN36" s="86"/>
      <c r="CO36" s="86"/>
      <c r="CP36" s="86"/>
      <c r="CQ36" s="86"/>
      <c r="CR36" s="86"/>
      <c r="CS36" s="86"/>
      <c r="CT36" s="86"/>
      <c r="CU36" s="86"/>
      <c r="CV36" s="86"/>
      <c r="CW36" s="86"/>
      <c r="CX36" s="86"/>
      <c r="CY36" s="86"/>
      <c r="CZ36" s="86"/>
      <c r="DA36" s="86"/>
      <c r="DB36" s="86"/>
      <c r="DC36" s="86"/>
      <c r="DD36" s="86"/>
      <c r="DE36" s="86"/>
      <c r="DF36" s="86"/>
      <c r="DG36" s="86"/>
      <c r="DH36" s="86"/>
      <c r="DI36" s="86"/>
      <c r="DJ36" s="86"/>
      <c r="DK36" s="86"/>
      <c r="DL36" s="86"/>
      <c r="DM36" s="86"/>
      <c r="DN36" s="86"/>
      <c r="DO36" s="86"/>
      <c r="DP36" s="86"/>
      <c r="DQ36" s="86"/>
      <c r="DR36" s="86"/>
      <c r="DS36" s="86"/>
      <c r="DT36" s="86"/>
      <c r="DU36" s="86"/>
      <c r="DV36" s="86"/>
      <c r="DW36" s="86"/>
      <c r="DX36" s="86"/>
      <c r="DY36" s="86"/>
      <c r="DZ36" s="86"/>
      <c r="EA36" s="86"/>
      <c r="EB36" s="86"/>
      <c r="EC36" s="86"/>
      <c r="ED36" s="86"/>
      <c r="EE36" s="86"/>
      <c r="EF36" s="86"/>
      <c r="EG36" s="86"/>
      <c r="EH36" s="86"/>
      <c r="EI36" s="86"/>
      <c r="EJ36" s="86"/>
      <c r="EK36" s="86"/>
      <c r="EL36" s="86"/>
      <c r="EM36" s="86"/>
      <c r="EN36" s="86"/>
      <c r="EO36" s="86"/>
      <c r="EP36" s="86"/>
      <c r="EQ36" s="86"/>
      <c r="ER36" s="86"/>
      <c r="ES36" s="86"/>
      <c r="ET36" s="86"/>
      <c r="EU36" s="86"/>
      <c r="EV36" s="86"/>
      <c r="EW36" s="86"/>
      <c r="EX36" s="86"/>
      <c r="EY36" s="86"/>
      <c r="EZ36" s="86"/>
      <c r="FA36" s="86"/>
      <c r="FB36" s="86"/>
      <c r="FC36" s="86"/>
      <c r="FD36" s="86"/>
      <c r="FE36" s="86"/>
      <c r="FF36" s="86"/>
      <c r="FG36" s="86"/>
      <c r="FH36" s="86"/>
      <c r="FI36" s="86"/>
      <c r="FJ36" s="86"/>
      <c r="FK36" s="86"/>
      <c r="FL36" s="86"/>
      <c r="FM36" s="86"/>
      <c r="FN36" s="86"/>
      <c r="FO36" s="86"/>
      <c r="FP36" s="86"/>
      <c r="FQ36" s="86"/>
      <c r="FR36" s="86"/>
      <c r="FS36" s="86"/>
      <c r="FT36" s="86"/>
      <c r="FU36" s="86"/>
      <c r="FV36" s="86"/>
      <c r="FW36" s="86"/>
      <c r="FX36" s="86"/>
      <c r="FY36" s="86"/>
      <c r="FZ36" s="86"/>
      <c r="GA36" s="86"/>
      <c r="GB36" s="86"/>
      <c r="GC36" s="86"/>
      <c r="GD36" s="86"/>
      <c r="GE36" s="86"/>
      <c r="GF36" s="86"/>
      <c r="GG36" s="86"/>
      <c r="GH36" s="86"/>
      <c r="GI36" s="86"/>
      <c r="GJ36" s="86"/>
      <c r="GK36" s="86"/>
      <c r="GL36" s="86"/>
      <c r="GM36" s="86"/>
      <c r="GN36" s="86"/>
      <c r="GO36" s="86"/>
      <c r="GP36" s="86"/>
      <c r="GQ36" s="86"/>
      <c r="GR36" s="86"/>
      <c r="GS36" s="86"/>
      <c r="GT36" s="86"/>
      <c r="GU36" s="86"/>
      <c r="GV36" s="86"/>
      <c r="GW36" s="86"/>
      <c r="GX36" s="86"/>
      <c r="GY36" s="86"/>
      <c r="GZ36" s="86"/>
      <c r="HA36" s="86"/>
      <c r="HB36" s="86"/>
      <c r="HC36" s="86"/>
      <c r="HD36" s="86"/>
      <c r="HE36" s="86"/>
      <c r="HF36" s="86"/>
      <c r="HG36" s="86"/>
      <c r="HH36" s="86"/>
      <c r="HI36" s="86"/>
      <c r="HJ36" s="86"/>
      <c r="HK36" s="86"/>
      <c r="HL36" s="86"/>
      <c r="HM36" s="86"/>
      <c r="HN36" s="86"/>
      <c r="HO36" s="86"/>
      <c r="HP36" s="86"/>
      <c r="HQ36" s="86"/>
      <c r="HR36" s="86"/>
      <c r="HS36" s="86"/>
      <c r="HT36" s="86"/>
      <c r="HU36" s="86"/>
      <c r="HV36" s="86"/>
      <c r="HW36" s="86"/>
      <c r="HX36" s="86"/>
      <c r="HY36" s="86"/>
      <c r="HZ36" s="86"/>
      <c r="IA36" s="86"/>
      <c r="IB36" s="86"/>
      <c r="IC36" s="86"/>
      <c r="ID36" s="86"/>
      <c r="IE36" s="86"/>
      <c r="IF36" s="86"/>
      <c r="IG36" s="86"/>
      <c r="IH36" s="86"/>
      <c r="II36" s="86"/>
      <c r="IJ36" s="86"/>
      <c r="IK36" s="86"/>
      <c r="IL36" s="86"/>
      <c r="IM36" s="86"/>
      <c r="IN36" s="86"/>
      <c r="IO36" s="86"/>
      <c r="IP36" s="86"/>
      <c r="IQ36" s="86"/>
      <c r="IR36" s="86"/>
      <c r="IS36" s="86"/>
      <c r="IT36" s="86"/>
      <c r="IU36" s="86"/>
    </row>
    <row r="37" spans="1:255" s="87" customFormat="1" ht="16.5">
      <c r="A37" s="88"/>
      <c r="B37" s="89"/>
      <c r="C37" s="88"/>
      <c r="D37" s="85"/>
      <c r="E37" s="86"/>
      <c r="F37" s="86"/>
      <c r="G37" s="86"/>
      <c r="H37" s="86"/>
      <c r="I37" s="86"/>
      <c r="J37" s="86"/>
      <c r="K37" s="86"/>
      <c r="L37" s="86"/>
      <c r="M37" s="86"/>
      <c r="N37" s="86"/>
      <c r="O37" s="86"/>
      <c r="P37" s="86"/>
      <c r="Q37" s="86"/>
      <c r="R37" s="86"/>
      <c r="S37" s="86"/>
      <c r="T37" s="86"/>
      <c r="U37" s="86"/>
      <c r="V37" s="86"/>
      <c r="W37" s="86"/>
      <c r="X37" s="86"/>
      <c r="Y37" s="86"/>
      <c r="Z37" s="86"/>
      <c r="AA37" s="86"/>
      <c r="AB37" s="86"/>
      <c r="AC37" s="86"/>
      <c r="AD37" s="86"/>
      <c r="AE37" s="86"/>
      <c r="AF37" s="86"/>
      <c r="AG37" s="86"/>
      <c r="AH37" s="86"/>
      <c r="AI37" s="86"/>
      <c r="AJ37" s="86"/>
      <c r="AK37" s="86"/>
      <c r="AL37" s="86"/>
      <c r="AM37" s="86"/>
      <c r="AN37" s="86"/>
      <c r="AO37" s="86"/>
      <c r="AP37" s="86"/>
      <c r="AQ37" s="86"/>
      <c r="AR37" s="86"/>
      <c r="AS37" s="86"/>
      <c r="AT37" s="86"/>
      <c r="AU37" s="86"/>
      <c r="AV37" s="86"/>
      <c r="AW37" s="86"/>
      <c r="AX37" s="86"/>
      <c r="AY37" s="86"/>
      <c r="AZ37" s="86"/>
      <c r="BA37" s="86"/>
      <c r="BB37" s="86"/>
      <c r="BC37" s="86"/>
      <c r="BD37" s="86"/>
      <c r="BE37" s="86"/>
      <c r="BF37" s="86"/>
      <c r="BG37" s="86"/>
      <c r="BH37" s="86"/>
      <c r="BI37" s="86"/>
      <c r="BJ37" s="86"/>
      <c r="BK37" s="86"/>
      <c r="BL37" s="86"/>
      <c r="BM37" s="86"/>
      <c r="BN37" s="86"/>
      <c r="BO37" s="86"/>
      <c r="BP37" s="86"/>
      <c r="BQ37" s="86"/>
      <c r="BR37" s="86"/>
      <c r="BS37" s="86"/>
      <c r="BT37" s="86"/>
      <c r="BU37" s="86"/>
      <c r="BV37" s="86"/>
      <c r="BW37" s="86"/>
      <c r="BX37" s="86"/>
      <c r="BY37" s="86"/>
      <c r="BZ37" s="86"/>
      <c r="CA37" s="86"/>
      <c r="CB37" s="86"/>
      <c r="CC37" s="86"/>
      <c r="CD37" s="86"/>
      <c r="CE37" s="86"/>
      <c r="CF37" s="86"/>
      <c r="CG37" s="86"/>
      <c r="CH37" s="86"/>
      <c r="CI37" s="86"/>
      <c r="CJ37" s="86"/>
      <c r="CK37" s="86"/>
      <c r="CL37" s="86"/>
      <c r="CM37" s="86"/>
      <c r="CN37" s="86"/>
      <c r="CO37" s="86"/>
      <c r="CP37" s="86"/>
      <c r="CQ37" s="86"/>
      <c r="CR37" s="86"/>
      <c r="CS37" s="86"/>
      <c r="CT37" s="86"/>
      <c r="CU37" s="86"/>
      <c r="CV37" s="86"/>
      <c r="CW37" s="86"/>
      <c r="CX37" s="86"/>
      <c r="CY37" s="86"/>
      <c r="CZ37" s="86"/>
      <c r="DA37" s="86"/>
      <c r="DB37" s="86"/>
      <c r="DC37" s="86"/>
      <c r="DD37" s="86"/>
      <c r="DE37" s="86"/>
      <c r="DF37" s="86"/>
      <c r="DG37" s="86"/>
      <c r="DH37" s="86"/>
      <c r="DI37" s="86"/>
      <c r="DJ37" s="86"/>
      <c r="DK37" s="86"/>
      <c r="DL37" s="86"/>
      <c r="DM37" s="86"/>
      <c r="DN37" s="86"/>
      <c r="DO37" s="86"/>
      <c r="DP37" s="86"/>
      <c r="DQ37" s="86"/>
      <c r="DR37" s="86"/>
      <c r="DS37" s="86"/>
      <c r="DT37" s="86"/>
      <c r="DU37" s="86"/>
      <c r="DV37" s="86"/>
      <c r="DW37" s="86"/>
      <c r="DX37" s="86"/>
      <c r="DY37" s="86"/>
      <c r="DZ37" s="86"/>
      <c r="EA37" s="86"/>
      <c r="EB37" s="86"/>
      <c r="EC37" s="86"/>
      <c r="ED37" s="86"/>
      <c r="EE37" s="86"/>
      <c r="EF37" s="86"/>
      <c r="EG37" s="86"/>
      <c r="EH37" s="86"/>
      <c r="EI37" s="86"/>
      <c r="EJ37" s="86"/>
      <c r="EK37" s="86"/>
      <c r="EL37" s="86"/>
      <c r="EM37" s="86"/>
      <c r="EN37" s="86"/>
      <c r="EO37" s="86"/>
      <c r="EP37" s="86"/>
      <c r="EQ37" s="86"/>
      <c r="ER37" s="86"/>
      <c r="ES37" s="86"/>
      <c r="ET37" s="86"/>
      <c r="EU37" s="86"/>
      <c r="EV37" s="86"/>
      <c r="EW37" s="86"/>
      <c r="EX37" s="86"/>
      <c r="EY37" s="86"/>
      <c r="EZ37" s="86"/>
      <c r="FA37" s="86"/>
      <c r="FB37" s="86"/>
      <c r="FC37" s="86"/>
      <c r="FD37" s="86"/>
      <c r="FE37" s="86"/>
      <c r="FF37" s="86"/>
      <c r="FG37" s="86"/>
      <c r="FH37" s="86"/>
      <c r="FI37" s="86"/>
      <c r="FJ37" s="86"/>
      <c r="FK37" s="86"/>
      <c r="FL37" s="86"/>
      <c r="FM37" s="86"/>
      <c r="FN37" s="86"/>
      <c r="FO37" s="86"/>
      <c r="FP37" s="86"/>
      <c r="FQ37" s="86"/>
      <c r="FR37" s="86"/>
      <c r="FS37" s="86"/>
      <c r="FT37" s="86"/>
      <c r="FU37" s="86"/>
      <c r="FV37" s="86"/>
      <c r="FW37" s="86"/>
      <c r="FX37" s="86"/>
      <c r="FY37" s="86"/>
      <c r="FZ37" s="86"/>
      <c r="GA37" s="86"/>
      <c r="GB37" s="86"/>
      <c r="GC37" s="86"/>
      <c r="GD37" s="86"/>
      <c r="GE37" s="86"/>
      <c r="GF37" s="86"/>
      <c r="GG37" s="86"/>
      <c r="GH37" s="86"/>
      <c r="GI37" s="86"/>
      <c r="GJ37" s="86"/>
      <c r="GK37" s="86"/>
      <c r="GL37" s="86"/>
      <c r="GM37" s="86"/>
      <c r="GN37" s="86"/>
      <c r="GO37" s="86"/>
      <c r="GP37" s="86"/>
      <c r="GQ37" s="86"/>
      <c r="GR37" s="86"/>
      <c r="GS37" s="86"/>
      <c r="GT37" s="86"/>
      <c r="GU37" s="86"/>
      <c r="GV37" s="86"/>
      <c r="GW37" s="86"/>
      <c r="GX37" s="86"/>
      <c r="GY37" s="86"/>
      <c r="GZ37" s="86"/>
      <c r="HA37" s="86"/>
      <c r="HB37" s="86"/>
      <c r="HC37" s="86"/>
      <c r="HD37" s="86"/>
      <c r="HE37" s="86"/>
      <c r="HF37" s="86"/>
      <c r="HG37" s="86"/>
      <c r="HH37" s="86"/>
      <c r="HI37" s="86"/>
      <c r="HJ37" s="86"/>
      <c r="HK37" s="86"/>
      <c r="HL37" s="86"/>
      <c r="HM37" s="86"/>
      <c r="HN37" s="86"/>
      <c r="HO37" s="86"/>
      <c r="HP37" s="86"/>
      <c r="HQ37" s="86"/>
      <c r="HR37" s="86"/>
      <c r="HS37" s="86"/>
      <c r="HT37" s="86"/>
      <c r="HU37" s="86"/>
      <c r="HV37" s="86"/>
      <c r="HW37" s="86"/>
      <c r="HX37" s="86"/>
      <c r="HY37" s="86"/>
      <c r="HZ37" s="86"/>
      <c r="IA37" s="86"/>
      <c r="IB37" s="86"/>
      <c r="IC37" s="86"/>
      <c r="ID37" s="86"/>
      <c r="IE37" s="86"/>
      <c r="IF37" s="86"/>
      <c r="IG37" s="86"/>
      <c r="IH37" s="86"/>
      <c r="II37" s="86"/>
      <c r="IJ37" s="86"/>
      <c r="IK37" s="86"/>
      <c r="IL37" s="86"/>
      <c r="IM37" s="86"/>
      <c r="IN37" s="86"/>
      <c r="IO37" s="86"/>
      <c r="IP37" s="86"/>
      <c r="IQ37" s="86"/>
      <c r="IR37" s="86"/>
      <c r="IS37" s="86"/>
      <c r="IT37" s="86"/>
      <c r="IU37" s="86"/>
    </row>
  </sheetData>
  <phoneticPr fontId="8"/>
  <pageMargins left="0.7" right="0.7" top="0.75" bottom="0.75" header="0.3" footer="0.3"/>
  <pageSetup orientation="landscape" r:id="rId1"/>
  <headerFooter>
    <oddFooter>&amp;C&amp;"ヒラギノ角ゴ ProN W3,Regular"&amp;12&amp;K000000&amp;P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2BF96B69F4B5704587745FA3EB0A14D1" ma:contentTypeVersion="6" ma:contentTypeDescription="新しいドキュメントを作成します。" ma:contentTypeScope="" ma:versionID="a77cde0a6ef4385e696ca1cba2c80d19">
  <xsd:schema xmlns:xsd="http://www.w3.org/2001/XMLSchema" xmlns:xs="http://www.w3.org/2001/XMLSchema" xmlns:p="http://schemas.microsoft.com/office/2006/metadata/properties" xmlns:ns2="164651b5-9e3d-4919-9ad2-90a0757a9d00" targetNamespace="http://schemas.microsoft.com/office/2006/metadata/properties" ma:root="true" ma:fieldsID="b6e00595445bfee09beeb868180a028e" ns2:_="">
    <xsd:import namespace="164651b5-9e3d-4919-9ad2-90a0757a9d00"/>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64651b5-9e3d-4919-9ad2-90a0757a9d0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4D57135-E1EF-4956-B67F-965E93EC806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64651b5-9e3d-4919-9ad2-90a0757a9d0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F861932-FC86-411E-AAAD-B1A9A68C5573}">
  <ds:schemaRefs>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purl.org/dc/elements/1.1/"/>
    <ds:schemaRef ds:uri="http://schemas.microsoft.com/office/2006/metadata/properties"/>
    <ds:schemaRef ds:uri="164651b5-9e3d-4919-9ad2-90a0757a9d00"/>
    <ds:schemaRef ds:uri="http://www.w3.org/XML/1998/namespace"/>
  </ds:schemaRefs>
</ds:datastoreItem>
</file>

<file path=customXml/itemProps3.xml><?xml version="1.0" encoding="utf-8"?>
<ds:datastoreItem xmlns:ds="http://schemas.openxmlformats.org/officeDocument/2006/customXml" ds:itemID="{EB146D43-184D-4321-9C81-A6995B92DEC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3</vt:i4>
      </vt:variant>
    </vt:vector>
  </HeadingPairs>
  <TitlesOfParts>
    <vt:vector size="7" baseType="lpstr">
      <vt:lpstr>2024津軽200 Ver.2.01</vt:lpstr>
      <vt:lpstr>2024津軽200 Ver.2</vt:lpstr>
      <vt:lpstr>2024津軽200</vt:lpstr>
      <vt:lpstr>改版履歴</vt:lpstr>
      <vt:lpstr>'2024津軽200'!Print_Area</vt:lpstr>
      <vt:lpstr>'2024津軽200 Ver.2'!Print_Area</vt:lpstr>
      <vt:lpstr>'2024津軽200 Ver.2.01'!Print_Area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Itsuro Ideta</dc:creator>
  <cp:keywords/>
  <dc:description/>
  <cp:lastModifiedBy>一洋 若狹</cp:lastModifiedBy>
  <cp:revision/>
  <cp:lastPrinted>2024-05-09T02:52:46Z</cp:lastPrinted>
  <dcterms:created xsi:type="dcterms:W3CDTF">2019-03-17T03:48:28Z</dcterms:created>
  <dcterms:modified xsi:type="dcterms:W3CDTF">2024-07-03T09:01:44Z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0x0101002BF96B69F4B5704587745FA3EB0A14D1</vt:lpwstr>
  </property>
  <property fmtid="{D5CDD505-2E9C-101B-9397-08002B2CF9AE}" pid="3" name="AuthorIds_UIVersion_1024">
    <vt:lpwstr>41</vt:lpwstr>
  </property>
</Properties>
</file>