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af952ec104e4273b/ドキュメント/自転車/ブルベ/26シーズン/260228_たまがわ_NTmountain200/主担当/"/>
    </mc:Choice>
  </mc:AlternateContent>
  <xr:revisionPtr revIDLastSave="49" documentId="8_{4F062439-3BDA-49FE-98FB-F8E171FE8574}" xr6:coauthVersionLast="47" xr6:coauthVersionMax="47" xr10:uidLastSave="{26E1B07A-2080-4995-9074-6818579B11D9}"/>
  <bookViews>
    <workbookView xWindow="2810" yWindow="2140" windowWidth="14300" windowHeight="13660" tabRatio="642" xr2:uid="{00000000-000D-0000-FFFF-FFFF00000000}"/>
  </bookViews>
  <sheets>
    <sheet name="BRM228v1.02" sheetId="7" r:id="rId1"/>
    <sheet name="フォトコントロール参考" sheetId="10" r:id="rId2"/>
  </sheets>
  <definedNames>
    <definedName name="_xlnm.Print_Area" localSheetId="0">BRM228v1.02!$A$1:$G$130</definedName>
    <definedName name="_xlnm.Print_Titles" localSheetId="0">BRM228v1.02!$1:$4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7" l="1"/>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B122" i="7" l="1"/>
  <c r="B121" i="7"/>
  <c r="B128" i="7" l="1"/>
  <c r="B127" i="7"/>
  <c r="B96" i="7" l="1"/>
  <c r="B97" i="7"/>
  <c r="B95" i="7" l="1"/>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57" i="7"/>
  <c r="B45" i="7"/>
  <c r="B46" i="7"/>
  <c r="B47" i="7"/>
  <c r="B48" i="7"/>
  <c r="B49" i="7"/>
  <c r="B50" i="7"/>
  <c r="B51" i="7"/>
  <c r="B52" i="7"/>
  <c r="B53" i="7"/>
  <c r="B54" i="7"/>
  <c r="B55" i="7"/>
  <c r="B56" i="7"/>
  <c r="B58" i="7"/>
  <c r="B59" i="7"/>
  <c r="B60" i="7"/>
  <c r="B61" i="7"/>
  <c r="B62" i="7"/>
  <c r="B63" i="7"/>
  <c r="B64" i="7"/>
  <c r="B6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alcChain>
</file>

<file path=xl/sharedStrings.xml><?xml version="1.0" encoding="utf-8"?>
<sst xmlns="http://schemas.openxmlformats.org/spreadsheetml/2006/main" count="395" uniqueCount="211">
  <si>
    <t>区間は前の通過点からの距離、ルートは次の通過点までの道路番号</t>
  </si>
  <si>
    <t>No.</t>
  </si>
  <si>
    <t>区間</t>
  </si>
  <si>
    <t>合計</t>
  </si>
  <si>
    <t>通過点</t>
  </si>
  <si>
    <t>進路</t>
  </si>
  <si>
    <t>ルート</t>
  </si>
  <si>
    <t>備考</t>
  </si>
  <si>
    <t>上流へ直進</t>
  </si>
  <si>
    <t>サイクリングロード</t>
  </si>
  <si>
    <t>市川、松戸方面</t>
  </si>
  <si>
    <t>S 「上矢切」</t>
  </si>
  <si>
    <t>市道</t>
  </si>
  <si>
    <t>S</t>
  </si>
  <si>
    <t>五差路右</t>
  </si>
  <si>
    <t>五差路、右から二本目を進む。
道なり直進に見える。</t>
  </si>
  <si>
    <t>┼右</t>
  </si>
  <si>
    <t>左：C&amp;C TAJIMAYA</t>
  </si>
  <si>
    <t>R464, 市道</t>
  </si>
  <si>
    <t>キューシートの区間距離、合計距離はお使いのサイコン、GPSによって誤差が出ます。</t>
  </si>
  <si>
    <t>また事前に予習をして使い慣れた地図でコースを確認しておくことが必要です。</t>
  </si>
  <si>
    <t>S</t>
    <phoneticPr fontId="5"/>
  </si>
  <si>
    <t>┬右</t>
    <phoneticPr fontId="5"/>
  </si>
  <si>
    <t>市道</t>
    <phoneticPr fontId="5"/>
  </si>
  <si>
    <t>R464</t>
    <phoneticPr fontId="5"/>
  </si>
  <si>
    <t>直進</t>
    <rPh sb="0" eb="2">
      <t>チョクシン</t>
    </rPh>
    <phoneticPr fontId="5"/>
  </si>
  <si>
    <t>宗吾街道方面へ</t>
    <rPh sb="0" eb="4">
      <t>ソウゴカイドウ</t>
    </rPh>
    <rPh sb="4" eb="6">
      <t>ホウメン</t>
    </rPh>
    <phoneticPr fontId="5"/>
  </si>
  <si>
    <t>市役所通りにはいる　直進して参道にはいかないこと</t>
    <rPh sb="0" eb="4">
      <t>シヤクショドオ</t>
    </rPh>
    <rPh sb="10" eb="12">
      <t>チョクシン</t>
    </rPh>
    <rPh sb="14" eb="16">
      <t>サンドウ</t>
    </rPh>
    <phoneticPr fontId="5"/>
  </si>
  <si>
    <t>電車通りにはいる</t>
    <rPh sb="0" eb="3">
      <t>デンシャドオ</t>
    </rPh>
    <phoneticPr fontId="5"/>
  </si>
  <si>
    <t>石畳の手前。右前　旅の駅 海老屋</t>
    <rPh sb="0" eb="2">
      <t>イシダタミ</t>
    </rPh>
    <rPh sb="3" eb="5">
      <t>テマエ</t>
    </rPh>
    <rPh sb="6" eb="8">
      <t>ミギマエ</t>
    </rPh>
    <rPh sb="9" eb="10">
      <t>タビ</t>
    </rPh>
    <rPh sb="11" eb="12">
      <t>エキ</t>
    </rPh>
    <rPh sb="13" eb="16">
      <t>エビヤ</t>
    </rPh>
    <phoneticPr fontId="5"/>
  </si>
  <si>
    <t>新参道へ</t>
    <rPh sb="0" eb="3">
      <t>シンサンドウ</t>
    </rPh>
    <phoneticPr fontId="5"/>
  </si>
  <si>
    <t>├右</t>
    <rPh sb="1" eb="2">
      <t>ミギ</t>
    </rPh>
    <phoneticPr fontId="5"/>
  </si>
  <si>
    <t>正面進入禁止の案内にしたがう</t>
    <rPh sb="0" eb="2">
      <t>ショウメン</t>
    </rPh>
    <rPh sb="2" eb="6">
      <t>シンニュウキンシ</t>
    </rPh>
    <rPh sb="7" eb="9">
      <t>アンナイ</t>
    </rPh>
    <phoneticPr fontId="5"/>
  </si>
  <si>
    <t>道なりに左折　コンクリートの石垣に沿う</t>
    <rPh sb="0" eb="1">
      <t>ミチ</t>
    </rPh>
    <rPh sb="4" eb="6">
      <t>サセツ</t>
    </rPh>
    <rPh sb="14" eb="16">
      <t>イシガキ</t>
    </rPh>
    <rPh sb="17" eb="18">
      <t>ソ</t>
    </rPh>
    <phoneticPr fontId="5"/>
  </si>
  <si>
    <t>K18</t>
    <phoneticPr fontId="5"/>
  </si>
  <si>
    <t>急な下り坂の先かつ見通しが悪いので必ず一時停止
右折後すぐの左手に電車の車輪</t>
    <rPh sb="0" eb="1">
      <t>キュウ</t>
    </rPh>
    <rPh sb="2" eb="3">
      <t>クダ</t>
    </rPh>
    <rPh sb="4" eb="5">
      <t>ザカ</t>
    </rPh>
    <rPh sb="6" eb="7">
      <t>サキ</t>
    </rPh>
    <rPh sb="9" eb="11">
      <t>ミトオ</t>
    </rPh>
    <rPh sb="13" eb="14">
      <t>ワル</t>
    </rPh>
    <rPh sb="17" eb="18">
      <t>カナラ</t>
    </rPh>
    <rPh sb="19" eb="21">
      <t>イチジ</t>
    </rPh>
    <rPh sb="21" eb="23">
      <t>テイシ</t>
    </rPh>
    <rPh sb="24" eb="26">
      <t>ウセツ</t>
    </rPh>
    <rPh sb="26" eb="27">
      <t>ゴ</t>
    </rPh>
    <rPh sb="30" eb="32">
      <t>ヒダリテ</t>
    </rPh>
    <rPh sb="33" eb="35">
      <t>デンシャ</t>
    </rPh>
    <rPh sb="36" eb="38">
      <t>シャリン</t>
    </rPh>
    <phoneticPr fontId="5"/>
  </si>
  <si>
    <t>┼左</t>
    <phoneticPr fontId="5"/>
  </si>
  <si>
    <t>R408</t>
    <phoneticPr fontId="5"/>
  </si>
  <si>
    <t>左折専用レーン＆左折専用信号があるので注意</t>
    <phoneticPr fontId="5"/>
  </si>
  <si>
    <t>さわやか通りへはいる</t>
    <rPh sb="4" eb="5">
      <t>ドオ</t>
    </rPh>
    <phoneticPr fontId="5"/>
  </si>
  <si>
    <t>R356</t>
    <phoneticPr fontId="5"/>
  </si>
  <si>
    <t>利根水郷ラインへはいる</t>
    <rPh sb="0" eb="4">
      <t>トネスイゴウ</t>
    </rPh>
    <phoneticPr fontId="5"/>
  </si>
  <si>
    <t>┼右</t>
    <phoneticPr fontId="5"/>
  </si>
  <si>
    <t>K34</t>
    <phoneticPr fontId="5"/>
  </si>
  <si>
    <t>K34たつのこ通りへはいる</t>
    <phoneticPr fontId="5"/>
  </si>
  <si>
    <t>この先左手に牛久大仏</t>
    <rPh sb="2" eb="3">
      <t>サキ</t>
    </rPh>
    <rPh sb="3" eb="5">
      <t>ヒダリテ</t>
    </rPh>
    <rPh sb="6" eb="10">
      <t>ウシクダイブツ</t>
    </rPh>
    <phoneticPr fontId="5"/>
  </si>
  <si>
    <t>止まれ</t>
    <rPh sb="0" eb="1">
      <t>ト</t>
    </rPh>
    <phoneticPr fontId="5"/>
  </si>
  <si>
    <t>町道</t>
    <rPh sb="0" eb="1">
      <t>マチ</t>
    </rPh>
    <phoneticPr fontId="5"/>
  </si>
  <si>
    <t>左手前：郵便局</t>
    <rPh sb="0" eb="3">
      <t>ヒダリテマエ</t>
    </rPh>
    <rPh sb="4" eb="7">
      <t>ユウビンキョク</t>
    </rPh>
    <phoneticPr fontId="5"/>
  </si>
  <si>
    <t>R125</t>
    <phoneticPr fontId="5"/>
  </si>
  <si>
    <t>S：歩車分離式信号</t>
    <rPh sb="2" eb="4">
      <t>ホシャ</t>
    </rPh>
    <rPh sb="4" eb="6">
      <t>ブンリ</t>
    </rPh>
    <rPh sb="6" eb="7">
      <t>シキ</t>
    </rPh>
    <rPh sb="7" eb="9">
      <t>シンゴウ</t>
    </rPh>
    <phoneticPr fontId="5"/>
  </si>
  <si>
    <t>神立方面へ</t>
    <rPh sb="0" eb="2">
      <t>カンダチ</t>
    </rPh>
    <rPh sb="2" eb="4">
      <t>ホウメン</t>
    </rPh>
    <phoneticPr fontId="5"/>
  </si>
  <si>
    <t>市道</t>
    <rPh sb="0" eb="2">
      <t>シドウ</t>
    </rPh>
    <phoneticPr fontId="5"/>
  </si>
  <si>
    <t>K64/K138へ合流</t>
    <rPh sb="9" eb="11">
      <t>ゴウリュウ</t>
    </rPh>
    <phoneticPr fontId="5"/>
  </si>
  <si>
    <t>K138</t>
    <phoneticPr fontId="5"/>
  </si>
  <si>
    <t>K150</t>
    <phoneticPr fontId="5"/>
  </si>
  <si>
    <t>K45</t>
    <phoneticPr fontId="5"/>
  </si>
  <si>
    <t>K47</t>
    <phoneticPr fontId="5"/>
  </si>
  <si>
    <t>S：時差式信号</t>
    <rPh sb="2" eb="7">
      <t>ジサシキシンゴウ</t>
    </rPh>
    <phoneticPr fontId="5"/>
  </si>
  <si>
    <t>けやき通りに入る</t>
    <rPh sb="3" eb="4">
      <t>ドオ</t>
    </rPh>
    <rPh sb="6" eb="7">
      <t>ハイ</t>
    </rPh>
    <phoneticPr fontId="5"/>
  </si>
  <si>
    <t>つくばエクスプレスの高架手前の信号</t>
    <rPh sb="10" eb="14">
      <t>コウカテマエ</t>
    </rPh>
    <rPh sb="15" eb="17">
      <t>シンゴウ</t>
    </rPh>
    <phoneticPr fontId="5"/>
  </si>
  <si>
    <t>S：押しボタン信号用</t>
    <rPh sb="2" eb="3">
      <t>オ</t>
    </rPh>
    <rPh sb="7" eb="9">
      <t>シンゴウ</t>
    </rPh>
    <rPh sb="9" eb="10">
      <t>ヨウ</t>
    </rPh>
    <phoneticPr fontId="5"/>
  </si>
  <si>
    <t>K278</t>
    <phoneticPr fontId="5"/>
  </si>
  <si>
    <t>変形十字路</t>
    <rPh sb="0" eb="2">
      <t>ヘンケイ</t>
    </rPh>
    <rPh sb="2" eb="5">
      <t>ジュウジロ</t>
    </rPh>
    <phoneticPr fontId="5"/>
  </si>
  <si>
    <t>K280</t>
    <phoneticPr fontId="5"/>
  </si>
  <si>
    <t>踏切の先、橋を渡った後すぐに左折して川沿いへ
SYSテニスクラブの黄色い看板あり</t>
    <rPh sb="0" eb="2">
      <t>フミキリ</t>
    </rPh>
    <rPh sb="3" eb="4">
      <t>サキ</t>
    </rPh>
    <rPh sb="5" eb="6">
      <t>ハシ</t>
    </rPh>
    <rPh sb="7" eb="8">
      <t>ワタ</t>
    </rPh>
    <rPh sb="10" eb="11">
      <t>アト</t>
    </rPh>
    <rPh sb="14" eb="16">
      <t>サセツ</t>
    </rPh>
    <rPh sb="18" eb="20">
      <t>カワゾ</t>
    </rPh>
    <rPh sb="33" eb="35">
      <t>キイロ</t>
    </rPh>
    <rPh sb="36" eb="38">
      <t>カンバン</t>
    </rPh>
    <phoneticPr fontId="5"/>
  </si>
  <si>
    <t xml:space="preserve">200km BRM </t>
  </si>
  <si>
    <t>NO.         距離         オープン日付  時間        クローズ日付　時間</t>
  </si>
  <si>
    <t>========    ======       ===================      ====================</t>
  </si>
  <si>
    <t>K64</t>
    <phoneticPr fontId="5"/>
  </si>
  <si>
    <t>左前：セイコーマート</t>
    <rPh sb="0" eb="2">
      <t>ヒダリマエ</t>
    </rPh>
    <phoneticPr fontId="5"/>
  </si>
  <si>
    <t>右側</t>
    <rPh sb="0" eb="2">
      <t>ミギガワ</t>
    </rPh>
    <phoneticPr fontId="5"/>
  </si>
  <si>
    <t>右前 保育園</t>
    <rPh sb="0" eb="1">
      <t xml:space="preserve">ミギマエ </t>
    </rPh>
    <rPh sb="3" eb="6">
      <t xml:space="preserve">ホイクエｎ </t>
    </rPh>
    <phoneticPr fontId="5"/>
  </si>
  <si>
    <t>宗吾街道</t>
    <rPh sb="0" eb="4">
      <t xml:space="preserve">ソウゴカイドウ </t>
    </rPh>
    <phoneticPr fontId="5"/>
  </si>
  <si>
    <t>この先、踏切あり。道路に対し、線路が斜めなので注意すること</t>
    <rPh sb="2" eb="3">
      <t>サキ</t>
    </rPh>
    <rPh sb="4" eb="6">
      <t>フミキリ</t>
    </rPh>
    <rPh sb="9" eb="11">
      <t>ドウロ</t>
    </rPh>
    <rPh sb="12" eb="13">
      <t>タイ</t>
    </rPh>
    <rPh sb="15" eb="17">
      <t>センロ</t>
    </rPh>
    <rPh sb="18" eb="19">
      <t>ナナ</t>
    </rPh>
    <rPh sb="23" eb="25">
      <t>チュウイ</t>
    </rPh>
    <phoneticPr fontId="5"/>
  </si>
  <si>
    <t>道なり に左へ。正面佐倉屋旅館</t>
    <rPh sb="8" eb="10">
      <t xml:space="preserve">ショウメｎ </t>
    </rPh>
    <rPh sb="10" eb="13">
      <t xml:space="preserve">サクラヤ </t>
    </rPh>
    <rPh sb="13" eb="15">
      <t xml:space="preserve">リョカｎ </t>
    </rPh>
    <phoneticPr fontId="5"/>
  </si>
  <si>
    <t>新利根大橋はここから歩道に上がって通行を推奨</t>
    <rPh sb="0" eb="3">
      <t>シントネ</t>
    </rPh>
    <rPh sb="3" eb="5">
      <t>オオハシ</t>
    </rPh>
    <rPh sb="10" eb="12">
      <t>ホドウ</t>
    </rPh>
    <rPh sb="13" eb="14">
      <t>ア</t>
    </rPh>
    <rPh sb="17" eb="19">
      <t>ツウコウ</t>
    </rPh>
    <rPh sb="20" eb="22">
      <t>スイショウ</t>
    </rPh>
    <phoneticPr fontId="5"/>
  </si>
  <si>
    <t>川沿いを進む　左側に半円を書いて引き続き直進するイメージ</t>
    <rPh sb="0" eb="2">
      <t>カワゾ</t>
    </rPh>
    <rPh sb="4" eb="5">
      <t>スス</t>
    </rPh>
    <rPh sb="7" eb="9">
      <t>ヒダリガワ</t>
    </rPh>
    <rPh sb="10" eb="12">
      <t>ハンエン</t>
    </rPh>
    <rPh sb="13" eb="14">
      <t>カ</t>
    </rPh>
    <rPh sb="16" eb="17">
      <t>ヒ</t>
    </rPh>
    <rPh sb="18" eb="19">
      <t>ツヅ</t>
    </rPh>
    <rPh sb="20" eb="22">
      <t>チョクシン</t>
    </rPh>
    <phoneticPr fontId="5"/>
  </si>
  <si>
    <t>K189</t>
    <phoneticPr fontId="5"/>
  </si>
  <si>
    <t>左手、ミニストップ。左折してR464に戻る</t>
    <rPh sb="0" eb="2">
      <t>ヒダリテ</t>
    </rPh>
    <rPh sb="10" eb="12">
      <t>サセツ</t>
    </rPh>
    <rPh sb="19" eb="20">
      <t>モド</t>
    </rPh>
    <phoneticPr fontId="5"/>
  </si>
  <si>
    <t>S[月岡西」感応式</t>
    <rPh sb="2" eb="4">
      <t>ツキオカ</t>
    </rPh>
    <rPh sb="4" eb="5">
      <t>ニシ</t>
    </rPh>
    <rPh sb="6" eb="9">
      <t>カンノウシキ</t>
    </rPh>
    <phoneticPr fontId="5"/>
  </si>
  <si>
    <t>手前にapollostation　押しボタン信号があるのでそれを使って右折すること</t>
    <rPh sb="0" eb="2">
      <t>テマエ</t>
    </rPh>
    <rPh sb="17" eb="18">
      <t>オ</t>
    </rPh>
    <rPh sb="22" eb="24">
      <t>シンゴウ</t>
    </rPh>
    <rPh sb="32" eb="33">
      <t>ツカ</t>
    </rPh>
    <rPh sb="35" eb="37">
      <t>ウセツ</t>
    </rPh>
    <phoneticPr fontId="5"/>
  </si>
  <si>
    <t>鎌ヶ谷市・松飛台工業団地方面</t>
    <rPh sb="0" eb="3">
      <t>カマガヤ</t>
    </rPh>
    <rPh sb="3" eb="4">
      <t>シ</t>
    </rPh>
    <rPh sb="5" eb="6">
      <t>マツ</t>
    </rPh>
    <rPh sb="6" eb="7">
      <t>ト</t>
    </rPh>
    <rPh sb="7" eb="8">
      <t>ダイ</t>
    </rPh>
    <rPh sb="8" eb="10">
      <t>コウギョウ</t>
    </rPh>
    <rPh sb="10" eb="12">
      <t>ダンチ</t>
    </rPh>
    <rPh sb="12" eb="14">
      <t>ホウメン</t>
    </rPh>
    <phoneticPr fontId="5"/>
  </si>
  <si>
    <t>Y右</t>
    <rPh sb="1" eb="2">
      <t>ミギ</t>
    </rPh>
    <phoneticPr fontId="5"/>
  </si>
  <si>
    <t>ここから2車線高規格　
この先464全般は路肩ゴミ　キャットアイ　ポール注意</t>
    <rPh sb="5" eb="10">
      <t>シャセンコウキカク</t>
    </rPh>
    <rPh sb="14" eb="15">
      <t>サキ</t>
    </rPh>
    <rPh sb="18" eb="20">
      <t>ゼンパン</t>
    </rPh>
    <rPh sb="21" eb="23">
      <t>ロカタ</t>
    </rPh>
    <rPh sb="36" eb="38">
      <t>チュウイ</t>
    </rPh>
    <phoneticPr fontId="5"/>
  </si>
  <si>
    <t>右前タイムズ　東参道に入る</t>
    <rPh sb="0" eb="2">
      <t>ミギマエ</t>
    </rPh>
    <rPh sb="7" eb="10">
      <t>ヒガシサンドウ</t>
    </rPh>
    <rPh sb="11" eb="12">
      <t>ハイ</t>
    </rPh>
    <phoneticPr fontId="5"/>
  </si>
  <si>
    <t>道なりではなく左方向へ</t>
    <rPh sb="0" eb="1">
      <t>ミチ</t>
    </rPh>
    <rPh sb="7" eb="8">
      <t>ヒダリ</t>
    </rPh>
    <rPh sb="8" eb="10">
      <t>ホウコウ</t>
    </rPh>
    <phoneticPr fontId="5"/>
  </si>
  <si>
    <t>今鹿島　方面</t>
    <rPh sb="0" eb="1">
      <t>イマ</t>
    </rPh>
    <rPh sb="1" eb="3">
      <t>カジマ</t>
    </rPh>
    <rPh sb="4" eb="6">
      <t>ホウメン</t>
    </rPh>
    <phoneticPr fontId="5"/>
  </si>
  <si>
    <t>土浦方面へ</t>
    <rPh sb="0" eb="2">
      <t>ツチウラ</t>
    </rPh>
    <rPh sb="2" eb="4">
      <t>ホウメン</t>
    </rPh>
    <phoneticPr fontId="5"/>
  </si>
  <si>
    <t>├右</t>
    <phoneticPr fontId="5"/>
  </si>
  <si>
    <t>黒平まんじゅう本舗　本店過ぎてすぐ
左手前：1階部分が青い瓦屋根の家　
左手奥：コンクリートブロックの２階建て家の間</t>
    <rPh sb="18" eb="20">
      <t>ヒダリテ</t>
    </rPh>
    <rPh sb="20" eb="21">
      <t>マエ</t>
    </rPh>
    <rPh sb="23" eb="24">
      <t>カイ</t>
    </rPh>
    <rPh sb="24" eb="26">
      <t>ブブン</t>
    </rPh>
    <rPh sb="27" eb="28">
      <t>アオ</t>
    </rPh>
    <rPh sb="29" eb="32">
      <t>カワラヤネ</t>
    </rPh>
    <rPh sb="33" eb="34">
      <t>イエ</t>
    </rPh>
    <rPh sb="36" eb="38">
      <t>ヒダリテ</t>
    </rPh>
    <rPh sb="38" eb="39">
      <t>オク</t>
    </rPh>
    <rPh sb="52" eb="54">
      <t>カイダ</t>
    </rPh>
    <rPh sb="55" eb="56">
      <t>イエ</t>
    </rPh>
    <rPh sb="57" eb="58">
      <t>アイダ</t>
    </rPh>
    <phoneticPr fontId="5"/>
  </si>
  <si>
    <t>Control１　成田用水土地改良区　「水豊人楽」石碑　裏からでも表からでもOKです。</t>
    <rPh sb="28" eb="29">
      <t>ウラ</t>
    </rPh>
    <rPh sb="33" eb="34">
      <t>オモテ</t>
    </rPh>
    <phoneticPr fontId="5"/>
  </si>
  <si>
    <t>八柱、松飛台方面　感応式信号なので反応しない場合は左手歩道の横断歩道のボタンを押してください。</t>
    <rPh sb="9" eb="11">
      <t>カンノウ</t>
    </rPh>
    <rPh sb="11" eb="12">
      <t>シキ</t>
    </rPh>
    <rPh sb="12" eb="14">
      <t>シンゴウ</t>
    </rPh>
    <rPh sb="17" eb="19">
      <t>ハンノウ</t>
    </rPh>
    <rPh sb="22" eb="24">
      <t>バアイ</t>
    </rPh>
    <rPh sb="25" eb="27">
      <t>ヒダリテ</t>
    </rPh>
    <rPh sb="27" eb="29">
      <t>ホドウ</t>
    </rPh>
    <rPh sb="30" eb="32">
      <t>オウダン</t>
    </rPh>
    <rPh sb="32" eb="34">
      <t>ホドウ</t>
    </rPh>
    <rPh sb="39" eb="40">
      <t>オ</t>
    </rPh>
    <phoneticPr fontId="5"/>
  </si>
  <si>
    <t>正面：道祖神　止まれ　はないが交通量が多いので一時停止して左右の安全確認すること</t>
    <rPh sb="0" eb="2">
      <t>ショウメン</t>
    </rPh>
    <rPh sb="3" eb="6">
      <t>ドウソジン</t>
    </rPh>
    <rPh sb="7" eb="8">
      <t>ト</t>
    </rPh>
    <rPh sb="15" eb="17">
      <t>コウツウ</t>
    </rPh>
    <rPh sb="17" eb="18">
      <t>リョウ</t>
    </rPh>
    <rPh sb="19" eb="20">
      <t>オオ</t>
    </rPh>
    <rPh sb="23" eb="25">
      <t>イチジ</t>
    </rPh>
    <rPh sb="25" eb="27">
      <t>テイシ</t>
    </rPh>
    <rPh sb="29" eb="31">
      <t>サユウ</t>
    </rPh>
    <rPh sb="32" eb="34">
      <t>アンゼン</t>
    </rPh>
    <rPh sb="34" eb="36">
      <t>カクニン</t>
    </rPh>
    <phoneticPr fontId="5"/>
  </si>
  <si>
    <t>直進、この先の合流に注意
28.4km付近からショッピングモールへ入る車の左折巻き込み注意。左手ヤマダ電機を超えた先29.5km付近の駐車場誘導路のゼブラゾーンにキャットアイが続けて2か所あるので、乗り上げないように注意すること</t>
    <rPh sb="46" eb="48">
      <t>ヒダリテ</t>
    </rPh>
    <rPh sb="51" eb="53">
      <t>デンキ</t>
    </rPh>
    <rPh sb="54" eb="55">
      <t>コ</t>
    </rPh>
    <rPh sb="57" eb="58">
      <t>サキ</t>
    </rPh>
    <rPh sb="67" eb="73">
      <t>チュウシャジョウユウドウロ</t>
    </rPh>
    <rPh sb="88" eb="89">
      <t>ツヅ</t>
    </rPh>
    <rPh sb="93" eb="94">
      <t>ショ</t>
    </rPh>
    <rPh sb="99" eb="100">
      <t>ノ</t>
    </rPh>
    <rPh sb="101" eb="102">
      <t>ア</t>
    </rPh>
    <phoneticPr fontId="5"/>
  </si>
  <si>
    <t>K54, K5, K1</t>
    <phoneticPr fontId="5"/>
  </si>
  <si>
    <t>K68, K243</t>
    <phoneticPr fontId="5"/>
  </si>
  <si>
    <t>K7</t>
    <phoneticPr fontId="5"/>
  </si>
  <si>
    <t>S 「稔台」</t>
    <phoneticPr fontId="5"/>
  </si>
  <si>
    <t>S 「葛飾橋西詰」</t>
    <phoneticPr fontId="5"/>
  </si>
  <si>
    <t>S 「串崎新田 」</t>
    <phoneticPr fontId="5"/>
  </si>
  <si>
    <t>S 「白井市根」</t>
    <rPh sb="3" eb="5">
      <t>シライ</t>
    </rPh>
    <rPh sb="5" eb="6">
      <t>シ</t>
    </rPh>
    <rPh sb="6" eb="7">
      <t>ネ</t>
    </rPh>
    <phoneticPr fontId="5"/>
  </si>
  <si>
    <t>S 「北須賀」</t>
    <rPh sb="3" eb="6">
      <t>キタスガ</t>
    </rPh>
    <phoneticPr fontId="5"/>
  </si>
  <si>
    <t>S 「JR成田駅」</t>
    <rPh sb="5" eb="8">
      <t>ナリタエキ</t>
    </rPh>
    <phoneticPr fontId="5"/>
  </si>
  <si>
    <t>S 「成田山裏門入口」</t>
    <rPh sb="3" eb="5">
      <t>ナリタ</t>
    </rPh>
    <rPh sb="5" eb="6">
      <t>ヤマ</t>
    </rPh>
    <rPh sb="6" eb="10">
      <t>ウラモンイリグチ</t>
    </rPh>
    <phoneticPr fontId="5"/>
  </si>
  <si>
    <t>S 「土屋」</t>
    <rPh sb="3" eb="5">
      <t>ツチヤ</t>
    </rPh>
    <phoneticPr fontId="5"/>
  </si>
  <si>
    <t>S 「ふじみ橋」</t>
    <rPh sb="6" eb="7">
      <t>バシ</t>
    </rPh>
    <phoneticPr fontId="5"/>
  </si>
  <si>
    <t>S 「若草大橋入口」</t>
    <rPh sb="3" eb="7">
      <t>ワカクサオオハシ</t>
    </rPh>
    <rPh sb="7" eb="9">
      <t>イリグチ</t>
    </rPh>
    <phoneticPr fontId="5"/>
  </si>
  <si>
    <t>S 「竜ヶ岡中央」</t>
  </si>
  <si>
    <t>S 「下久野」</t>
    <rPh sb="3" eb="5">
      <t>シモヒサ</t>
    </rPh>
    <rPh sb="5" eb="6">
      <t>ノ</t>
    </rPh>
    <phoneticPr fontId="5"/>
  </si>
  <si>
    <t>S 「牛頭座」</t>
    <rPh sb="3" eb="4">
      <t>ウシ</t>
    </rPh>
    <rPh sb="4" eb="5">
      <t>アタマ</t>
    </rPh>
    <rPh sb="5" eb="6">
      <t>ザ</t>
    </rPh>
    <phoneticPr fontId="5"/>
  </si>
  <si>
    <t>S 「茨大農学部前」</t>
    <rPh sb="3" eb="5">
      <t>イバダイ</t>
    </rPh>
    <rPh sb="5" eb="8">
      <t>ノウガクブ</t>
    </rPh>
    <rPh sb="8" eb="9">
      <t>マエ</t>
    </rPh>
    <phoneticPr fontId="5"/>
  </si>
  <si>
    <t>S 「阿見坂下」</t>
    <rPh sb="3" eb="7">
      <t>アミサカシタ</t>
    </rPh>
    <phoneticPr fontId="5"/>
  </si>
  <si>
    <t>S 「半田」</t>
    <rPh sb="3" eb="5">
      <t>ハンダ</t>
    </rPh>
    <phoneticPr fontId="5"/>
  </si>
  <si>
    <t>S 「小幡」</t>
    <rPh sb="3" eb="4">
      <t>チイ</t>
    </rPh>
    <phoneticPr fontId="5"/>
  </si>
  <si>
    <t>S 「法花坊」</t>
    <rPh sb="3" eb="5">
      <t>ホウハナ</t>
    </rPh>
    <rPh sb="5" eb="6">
      <t>ボウ</t>
    </rPh>
    <phoneticPr fontId="5"/>
  </si>
  <si>
    <t>S 「みずき野十字路」</t>
    <rPh sb="6" eb="7">
      <t>ノ</t>
    </rPh>
    <rPh sb="7" eb="10">
      <t>ジュウジロ</t>
    </rPh>
    <phoneticPr fontId="5"/>
  </si>
  <si>
    <t>S 「第二市営住宅前」</t>
    <rPh sb="3" eb="10">
      <t>ダイニシエイジュウタクマエ</t>
    </rPh>
    <phoneticPr fontId="5"/>
  </si>
  <si>
    <t>S：感応式</t>
    <rPh sb="2" eb="4">
      <t>カンノウ</t>
    </rPh>
    <rPh sb="4" eb="5">
      <t>シキ</t>
    </rPh>
    <phoneticPr fontId="5"/>
  </si>
  <si>
    <t>S＝信号、「 」=信号名、┼=十字路、┬=T字路、Y=Y字路、├=├字路、┤=┤字路、</t>
    <phoneticPr fontId="5"/>
  </si>
  <si>
    <t>左┬</t>
  </si>
  <si>
    <t>左┼</t>
  </si>
  <si>
    <t>左┤</t>
  </si>
  <si>
    <t>左┬</t>
    <phoneticPr fontId="5"/>
  </si>
  <si>
    <t>左Y</t>
    <phoneticPr fontId="5"/>
  </si>
  <si>
    <t>K68</t>
    <phoneticPr fontId="5"/>
  </si>
  <si>
    <t>通行料金：20円
料金所に看板の案内と料金BOXがあるので支払ってください</t>
    <phoneticPr fontId="5"/>
  </si>
  <si>
    <t>左折後すぐに右折</t>
    <phoneticPr fontId="5"/>
  </si>
  <si>
    <t>K197</t>
    <phoneticPr fontId="5"/>
  </si>
  <si>
    <t>左五差路</t>
    <rPh sb="0" eb="1">
      <t>ヒダリ</t>
    </rPh>
    <phoneticPr fontId="5"/>
  </si>
  <si>
    <t>K263, 市道</t>
    <rPh sb="6" eb="8">
      <t>シドウ</t>
    </rPh>
    <phoneticPr fontId="5"/>
  </si>
  <si>
    <t>K64, K138</t>
    <phoneticPr fontId="5"/>
  </si>
  <si>
    <t>K150/K42</t>
    <phoneticPr fontId="5"/>
  </si>
  <si>
    <t>(湯袋峠)</t>
    <rPh sb="1" eb="4">
      <t>ユブクロトオゲ</t>
    </rPh>
    <phoneticPr fontId="5"/>
  </si>
  <si>
    <t>標高：273m</t>
    <rPh sb="0" eb="2">
      <t>ヒョウコウ</t>
    </rPh>
    <phoneticPr fontId="5"/>
  </si>
  <si>
    <t>S 「川原町」</t>
    <rPh sb="3" eb="6">
      <t>カワラマチ</t>
    </rPh>
    <phoneticPr fontId="5"/>
  </si>
  <si>
    <t>左側</t>
    <rPh sb="0" eb="1">
      <t>ヒダリ</t>
    </rPh>
    <rPh sb="1" eb="2">
      <t>ガワ</t>
    </rPh>
    <phoneticPr fontId="5"/>
  </si>
  <si>
    <t>左┤</t>
    <phoneticPr fontId="5"/>
  </si>
  <si>
    <t>┼直進</t>
    <rPh sb="1" eb="3">
      <t>チョクシン</t>
    </rPh>
    <phoneticPr fontId="5"/>
  </si>
  <si>
    <t>市道, K355, K46</t>
    <rPh sb="0" eb="2">
      <t>シドウ</t>
    </rPh>
    <phoneticPr fontId="5"/>
  </si>
  <si>
    <t>K46</t>
    <phoneticPr fontId="5"/>
  </si>
  <si>
    <t>(新利根大橋歩道入り口)</t>
    <rPh sb="1" eb="6">
      <t>シントネオオハシ</t>
    </rPh>
    <rPh sb="6" eb="9">
      <t>ホドウイ</t>
    </rPh>
    <rPh sb="10" eb="11">
      <t>グチ</t>
    </rPh>
    <phoneticPr fontId="5"/>
  </si>
  <si>
    <t>下り坂の途中　右手広徳寺</t>
    <rPh sb="0" eb="1">
      <t>クダ</t>
    </rPh>
    <rPh sb="2" eb="3">
      <t>ザカ</t>
    </rPh>
    <rPh sb="4" eb="6">
      <t>トチュウ</t>
    </rPh>
    <rPh sb="7" eb="9">
      <t>ミギテ</t>
    </rPh>
    <rPh sb="9" eb="11">
      <t>ヒロトク</t>
    </rPh>
    <rPh sb="11" eb="12">
      <t>テラ</t>
    </rPh>
    <phoneticPr fontId="5"/>
  </si>
  <si>
    <t>(若草大橋料金所：20円)</t>
    <rPh sb="1" eb="5">
      <t>ワカクサオオハシ</t>
    </rPh>
    <rPh sb="5" eb="8">
      <t>リョウキンジョ</t>
    </rPh>
    <rPh sb="11" eb="12">
      <t>エン</t>
    </rPh>
    <phoneticPr fontId="5"/>
  </si>
  <si>
    <t>K261</t>
    <phoneticPr fontId="5"/>
  </si>
  <si>
    <t>松戸市勤労会館</t>
    <rPh sb="0" eb="7">
      <t>マツドシキンロウカイカン</t>
    </rPh>
    <phoneticPr fontId="5"/>
  </si>
  <si>
    <t>車通りの多い道路への右折になるので十分にご注意すること。</t>
    <rPh sb="0" eb="2">
      <t>クルマドオ</t>
    </rPh>
    <rPh sb="4" eb="5">
      <t>オオ</t>
    </rPh>
    <rPh sb="6" eb="8">
      <t>ドウロ</t>
    </rPh>
    <rPh sb="10" eb="12">
      <t>ウセツ</t>
    </rPh>
    <rPh sb="17" eb="19">
      <t>ジュウブン</t>
    </rPh>
    <rPh sb="21" eb="23">
      <t>チュウイ</t>
    </rPh>
    <phoneticPr fontId="5"/>
  </si>
  <si>
    <t>左前方：夢庵　正面に交差点名表示なし、左右はあり。</t>
    <phoneticPr fontId="5"/>
  </si>
  <si>
    <t>一本松通りにはいる。この先46.2km付近の踏切は道路に対して線路が斜めなので通過するときは注意すること</t>
    <rPh sb="0" eb="4">
      <t>イッポンマツドオリ</t>
    </rPh>
    <rPh sb="12" eb="13">
      <t>サキ</t>
    </rPh>
    <rPh sb="19" eb="21">
      <t>フキン</t>
    </rPh>
    <rPh sb="22" eb="24">
      <t>フミキリ</t>
    </rPh>
    <rPh sb="25" eb="27">
      <t>ドウロ</t>
    </rPh>
    <rPh sb="28" eb="29">
      <t>タイ</t>
    </rPh>
    <rPh sb="31" eb="33">
      <t>センロ</t>
    </rPh>
    <rPh sb="34" eb="35">
      <t>ナナ</t>
    </rPh>
    <rPh sb="39" eb="41">
      <t>ツウカ</t>
    </rPh>
    <rPh sb="46" eb="48">
      <t>チュウイ</t>
    </rPh>
    <phoneticPr fontId="5"/>
  </si>
  <si>
    <t>道なり左折</t>
    <rPh sb="3" eb="5">
      <t>サセツ</t>
    </rPh>
    <phoneticPr fontId="5"/>
  </si>
  <si>
    <t>手前S「諏訪山」を直進。右前　飯野肉店</t>
    <rPh sb="0" eb="2">
      <t>テマエ</t>
    </rPh>
    <rPh sb="4" eb="7">
      <t>スワヤマ</t>
    </rPh>
    <rPh sb="9" eb="11">
      <t>チョクシン</t>
    </rPh>
    <rPh sb="12" eb="13">
      <t>マエ</t>
    </rPh>
    <rPh sb="14" eb="16">
      <t>イイノ</t>
    </rPh>
    <rPh sb="16" eb="18">
      <t>ニクテン</t>
    </rPh>
    <phoneticPr fontId="5"/>
  </si>
  <si>
    <t>新松戸の駅前の大通りを横切るので一時停止を厳守。交通量多くてもしばらく待てば横断可能。歩行者にも注意。交通が多い場合は、徐行して歩道を左に。踏切を渡った先の横断歩道で横断してコースに復帰でもOK。</t>
    <rPh sb="0" eb="3">
      <t>シンマツド</t>
    </rPh>
    <rPh sb="4" eb="5">
      <t>エキ</t>
    </rPh>
    <rPh sb="5" eb="6">
      <t>マエ</t>
    </rPh>
    <rPh sb="7" eb="9">
      <t>オオドオ</t>
    </rPh>
    <rPh sb="11" eb="13">
      <t>ヨコギ</t>
    </rPh>
    <rPh sb="16" eb="18">
      <t>イチジ</t>
    </rPh>
    <rPh sb="18" eb="20">
      <t>テイシ</t>
    </rPh>
    <rPh sb="21" eb="23">
      <t>ゲンシュ</t>
    </rPh>
    <rPh sb="24" eb="27">
      <t>コウツウリョウ</t>
    </rPh>
    <rPh sb="27" eb="28">
      <t>オオ</t>
    </rPh>
    <rPh sb="35" eb="36">
      <t>マ</t>
    </rPh>
    <rPh sb="38" eb="42">
      <t>オウダンカノウ</t>
    </rPh>
    <rPh sb="43" eb="46">
      <t>ホコウシャ</t>
    </rPh>
    <rPh sb="48" eb="50">
      <t>チュウイ</t>
    </rPh>
    <rPh sb="53" eb="54">
      <t>オオ</t>
    </rPh>
    <rPh sb="55" eb="57">
      <t>バアイ</t>
    </rPh>
    <rPh sb="59" eb="61">
      <t>ジョコウ</t>
    </rPh>
    <rPh sb="63" eb="65">
      <t>ホドウ</t>
    </rPh>
    <rPh sb="66" eb="67">
      <t>ヒダリ</t>
    </rPh>
    <rPh sb="69" eb="71">
      <t>フミキリ</t>
    </rPh>
    <rPh sb="72" eb="73">
      <t>ワタ</t>
    </rPh>
    <rPh sb="75" eb="76">
      <t>サキ</t>
    </rPh>
    <rPh sb="77" eb="79">
      <t>オウダン</t>
    </rPh>
    <rPh sb="79" eb="81">
      <t>ホドウ</t>
    </rPh>
    <rPh sb="82" eb="84">
      <t>オウダン</t>
    </rPh>
    <rPh sb="90" eb="92">
      <t>フッキ</t>
    </rPh>
    <phoneticPr fontId="5"/>
  </si>
  <si>
    <t>OPEN 10:56 – CLOSE 15:56
　レシートを取得</t>
    <rPh sb="31" eb="33">
      <t>シュトク</t>
    </rPh>
    <phoneticPr fontId="5"/>
  </si>
  <si>
    <t>【フォトチェック】　参考 CLOSE 10:33
電波塔のある施設内の石碑とブルベカードを一緒に撮影。　
水豊人楽は裏面に記載があり。表からの撮影でOKです。
この先成田山新勝寺の裏へ。対向車に注意</t>
    <rPh sb="33" eb="34">
      <t>ナイ</t>
    </rPh>
    <rPh sb="35" eb="37">
      <t>セキヒ</t>
    </rPh>
    <rPh sb="45" eb="47">
      <t>イッショ</t>
    </rPh>
    <rPh sb="48" eb="50">
      <t>サツエイ</t>
    </rPh>
    <rPh sb="55" eb="56">
      <t>ヒト</t>
    </rPh>
    <phoneticPr fontId="5"/>
  </si>
  <si>
    <t>┼左</t>
    <rPh sb="1" eb="2">
      <t>ヒダリ</t>
    </rPh>
    <phoneticPr fontId="5"/>
  </si>
  <si>
    <t>ゴール　ローソン
　松戸樋野口店</t>
    <rPh sb="10" eb="12">
      <t>マツド</t>
    </rPh>
    <rPh sb="12" eb="15">
      <t>ヒノクチ</t>
    </rPh>
    <phoneticPr fontId="5"/>
  </si>
  <si>
    <t>左側</t>
  </si>
  <si>
    <t>S：樋野口</t>
    <rPh sb="2" eb="5">
      <t>ヒノクチ</t>
    </rPh>
    <phoneticPr fontId="5"/>
  </si>
  <si>
    <t>樋野口橋を渡り松の木通り</t>
    <rPh sb="0" eb="3">
      <t>ヒノクチ</t>
    </rPh>
    <rPh sb="3" eb="4">
      <t>バシ</t>
    </rPh>
    <rPh sb="5" eb="6">
      <t>ワタ</t>
    </rPh>
    <rPh sb="7" eb="8">
      <t>マツ</t>
    </rPh>
    <rPh sb="9" eb="10">
      <t>キ</t>
    </rPh>
    <rPh sb="10" eb="11">
      <t>ドオ</t>
    </rPh>
    <phoneticPr fontId="5"/>
  </si>
  <si>
    <t>左手奥：NPCパーク
右手前：三井のリパーク
信号の一つ手前の角を左折する</t>
    <rPh sb="0" eb="1">
      <t>ヒダリ</t>
    </rPh>
    <rPh sb="1" eb="2">
      <t>テ</t>
    </rPh>
    <rPh sb="2" eb="3">
      <t>オク</t>
    </rPh>
    <rPh sb="11" eb="13">
      <t>ミギテ</t>
    </rPh>
    <rPh sb="13" eb="14">
      <t>マエ</t>
    </rPh>
    <rPh sb="15" eb="17">
      <t>ミツイ</t>
    </rPh>
    <rPh sb="23" eb="25">
      <t>シンゴウ</t>
    </rPh>
    <rPh sb="26" eb="27">
      <t>ヒト</t>
    </rPh>
    <rPh sb="28" eb="30">
      <t>テマエ</t>
    </rPh>
    <rPh sb="31" eb="32">
      <t>カド</t>
    </rPh>
    <rPh sb="33" eb="35">
      <t>サセツ</t>
    </rPh>
    <phoneticPr fontId="5"/>
  </si>
  <si>
    <t>┼右</t>
    <rPh sb="1" eb="2">
      <t>ミギ</t>
    </rPh>
    <phoneticPr fontId="5"/>
  </si>
  <si>
    <t>右手前：NaviPark</t>
    <rPh sb="0" eb="1">
      <t>ミギ</t>
    </rPh>
    <rPh sb="1" eb="2">
      <t>テ</t>
    </rPh>
    <rPh sb="2" eb="3">
      <t>マエ</t>
    </rPh>
    <phoneticPr fontId="5"/>
  </si>
  <si>
    <t xml:space="preserve"> </t>
    <phoneticPr fontId="5"/>
  </si>
  <si>
    <r>
      <rPr>
        <b/>
        <sz val="11"/>
        <rFont val="Meiryo UI"/>
        <family val="3"/>
        <charset val="128"/>
      </rPr>
      <t>右折後すぐ右手
開設 15:00 – 撤収 20:50</t>
    </r>
    <r>
      <rPr>
        <sz val="11"/>
        <rFont val="Meiryo UI"/>
        <family val="3"/>
        <charset val="128"/>
      </rPr>
      <t xml:space="preserve">
</t>
    </r>
    <r>
      <rPr>
        <sz val="10"/>
        <rFont val="Meiryo UI"/>
        <family val="3"/>
        <charset val="128"/>
      </rPr>
      <t>　ゴール受付でブルベカードとレシートを提出してください
　駐輪場は建物右手にありますが狭いです</t>
    </r>
    <r>
      <rPr>
        <sz val="11"/>
        <rFont val="Meiryo UI"/>
        <family val="3"/>
        <charset val="128"/>
      </rPr>
      <t xml:space="preserve">
</t>
    </r>
    <r>
      <rPr>
        <b/>
        <sz val="11"/>
        <rFont val="Meiryo UI"/>
        <family val="3"/>
        <charset val="128"/>
      </rPr>
      <t>ゴール開設前にはゴール受付を行いません</t>
    </r>
    <rPh sb="0" eb="2">
      <t>ウセツ</t>
    </rPh>
    <rPh sb="2" eb="3">
      <t>ゴ</t>
    </rPh>
    <rPh sb="5" eb="7">
      <t>ミギテ</t>
    </rPh>
    <rPh sb="57" eb="60">
      <t>チュウリンジョウ</t>
    </rPh>
    <rPh sb="61" eb="63">
      <t>タテモノ</t>
    </rPh>
    <rPh sb="63" eb="65">
      <t>ミギテ</t>
    </rPh>
    <rPh sb="71" eb="72">
      <t>セマ</t>
    </rPh>
    <phoneticPr fontId="5"/>
  </si>
  <si>
    <t>左：カーブミラー　手前、右折側横断歩道あり
右奥：白い一軒家</t>
    <rPh sb="0" eb="1">
      <t>ヒダリ</t>
    </rPh>
    <rPh sb="9" eb="11">
      <t>テマエ</t>
    </rPh>
    <rPh sb="12" eb="15">
      <t>ウセツガワ</t>
    </rPh>
    <rPh sb="15" eb="17">
      <t>オウダン</t>
    </rPh>
    <rPh sb="17" eb="19">
      <t>ホドウ</t>
    </rPh>
    <rPh sb="22" eb="24">
      <t>ミギオク</t>
    </rPh>
    <rPh sb="25" eb="26">
      <t>シロ</t>
    </rPh>
    <rPh sb="27" eb="30">
      <t>イッケンヤ</t>
    </rPh>
    <phoneticPr fontId="5"/>
  </si>
  <si>
    <t>左：セブンイレブン</t>
    <rPh sb="0" eb="1">
      <t>ヒダリ</t>
    </rPh>
    <phoneticPr fontId="5"/>
  </si>
  <si>
    <t>BRM228NT Mountain200(2026)</t>
  </si>
  <si>
    <t>sd: 2026/02/28</t>
    <phoneticPr fontId="5"/>
  </si>
  <si>
    <t>スタート       0km         02/28 07:00</t>
    <phoneticPr fontId="5"/>
  </si>
  <si>
    <t xml:space="preserve">       1      51km         02/28 08:30               03/01 10:33        </t>
    <phoneticPr fontId="5"/>
  </si>
  <si>
    <t xml:space="preserve">       2     103km         02/28 10:02               03/01 13:52        </t>
    <phoneticPr fontId="5"/>
  </si>
  <si>
    <t xml:space="preserve">       3     134km         02/28 10:56               03/01 15:56        </t>
    <phoneticPr fontId="5"/>
  </si>
  <si>
    <t xml:space="preserve">ゴール     201km         02/28 12:53               03/01 20:30  </t>
    <phoneticPr fontId="5"/>
  </si>
  <si>
    <t>コントロールはすべて無人コントロールです。必ず買物をしてレシートを取得してください。</t>
    <rPh sb="10" eb="12">
      <t>ムジン</t>
    </rPh>
    <rPh sb="21" eb="22">
      <t>カナラ</t>
    </rPh>
    <rPh sb="23" eb="24">
      <t>カ</t>
    </rPh>
    <rPh sb="24" eb="25">
      <t>モノ</t>
    </rPh>
    <rPh sb="33" eb="35">
      <t>シュトク</t>
    </rPh>
    <phoneticPr fontId="5"/>
  </si>
  <si>
    <t>各コントロールのオープン・クローズ時刻は、7時スタートを基準に書いています。</t>
    <phoneticPr fontId="5"/>
  </si>
  <si>
    <t>当日、ウェーブスタートで各自のスタート見なし時間は変わりますので、ご注意下さい。</t>
    <phoneticPr fontId="5"/>
  </si>
  <si>
    <t>リタイア(DNF)する場合は、必ずブルベカードに記載されている主催者連絡先まで連絡してください。</t>
    <rPh sb="34" eb="36">
      <t>レンラク</t>
    </rPh>
    <rPh sb="36" eb="37">
      <t>サキ</t>
    </rPh>
    <phoneticPr fontId="5"/>
  </si>
  <si>
    <t>事故の場合には必ず電話連絡してください。事故・落車が関与せず、帰宅に支障の無い場合にはDNFフォーム(QRコードから)での連絡でもかまいません。</t>
  </si>
  <si>
    <t>連絡なしにDNFされた方は次回以降の参加をお断りします。</t>
    <rPh sb="0" eb="2">
      <t>レンラク</t>
    </rPh>
    <rPh sb="11" eb="12">
      <t>カタ</t>
    </rPh>
    <phoneticPr fontId="5"/>
  </si>
  <si>
    <t>樋野口の交差点すぐ
OPEN 12:53 – CLOSE 20:30
　レシートを取得
ゴール受付開設15:00を待って、ゴール受付にお越しください</t>
    <rPh sb="0" eb="3">
      <t>ヒノクチ</t>
    </rPh>
    <rPh sb="4" eb="7">
      <t>コウサテン</t>
    </rPh>
    <rPh sb="41" eb="43">
      <t>シュトク</t>
    </rPh>
    <rPh sb="47" eb="49">
      <t>ウケツケ</t>
    </rPh>
    <rPh sb="49" eb="51">
      <t>カイセツ</t>
    </rPh>
    <rPh sb="57" eb="58">
      <t>マ</t>
    </rPh>
    <rPh sb="64" eb="66">
      <t>ウケツケ</t>
    </rPh>
    <rPh sb="68" eb="69">
      <t>コ</t>
    </rPh>
    <phoneticPr fontId="5"/>
  </si>
  <si>
    <t>ゴール　松戸市勤労会館</t>
    <rPh sb="4" eb="11">
      <t>マツドシキンロウカイカン</t>
    </rPh>
    <phoneticPr fontId="5"/>
  </si>
  <si>
    <t>&lt;ゴール開設前にゴールする場合&gt;　レシートを取得して15時以降にゴール受付に向かってください</t>
    <rPh sb="4" eb="6">
      <t>カイセツ</t>
    </rPh>
    <rPh sb="6" eb="7">
      <t>マエ</t>
    </rPh>
    <rPh sb="13" eb="15">
      <t>バアイ</t>
    </rPh>
    <rPh sb="22" eb="24">
      <t>シュトク</t>
    </rPh>
    <rPh sb="28" eb="31">
      <t>ジイコウ</t>
    </rPh>
    <rPh sb="35" eb="37">
      <t>ウケツケ</t>
    </rPh>
    <rPh sb="38" eb="39">
      <t>ム</t>
    </rPh>
    <phoneticPr fontId="5"/>
  </si>
  <si>
    <t>コントロール1
　成田用水土地改良区
     「水豊人楽」石碑</t>
    <rPh sb="9" eb="11">
      <t>ナリタ</t>
    </rPh>
    <rPh sb="11" eb="13">
      <t>ヨウスイ</t>
    </rPh>
    <rPh sb="13" eb="15">
      <t>トチ</t>
    </rPh>
    <rPh sb="15" eb="17">
      <t>カイリョウ</t>
    </rPh>
    <rPh sb="17" eb="18">
      <t>ク</t>
    </rPh>
    <rPh sb="25" eb="26">
      <t>ミズ</t>
    </rPh>
    <rPh sb="26" eb="27">
      <t>ユタカ</t>
    </rPh>
    <rPh sb="27" eb="28">
      <t>ヒト</t>
    </rPh>
    <rPh sb="28" eb="29">
      <t>ラク</t>
    </rPh>
    <rPh sb="30" eb="32">
      <t>セキヒ</t>
    </rPh>
    <phoneticPr fontId="5"/>
  </si>
  <si>
    <t>コントロール2　セブンイレブン
        茨城千代田店</t>
    <rPh sb="24" eb="26">
      <t>イバラキ</t>
    </rPh>
    <rPh sb="26" eb="29">
      <t>チヨダ</t>
    </rPh>
    <rPh sb="29" eb="30">
      <t>ミセ</t>
    </rPh>
    <phoneticPr fontId="5"/>
  </si>
  <si>
    <t>コントロール3　セブンイレブン
        筑西猫島店</t>
    <rPh sb="24" eb="26">
      <t>チクセイ</t>
    </rPh>
    <rPh sb="26" eb="27">
      <t>ネコ</t>
    </rPh>
    <rPh sb="27" eb="28">
      <t>シマ</t>
    </rPh>
    <rPh sb="28" eb="29">
      <t>ミセ</t>
    </rPh>
    <phoneticPr fontId="5"/>
  </si>
  <si>
    <t>スタート　
葛飾大橋(国道298号)の下
江戸川サイクリングロード</t>
  </si>
  <si>
    <t>参考GPS(差異がある場合はキューシートを正とします)</t>
    <rPh sb="0" eb="2">
      <t>サンコウ</t>
    </rPh>
    <rPh sb="6" eb="8">
      <t>サイ</t>
    </rPh>
    <rPh sb="11" eb="13">
      <t>バアイ</t>
    </rPh>
    <rPh sb="21" eb="22">
      <t>セイ</t>
    </rPh>
    <phoneticPr fontId="5"/>
  </si>
  <si>
    <t>右奥：DUNLOP(株)クリエートエンジニアリングの看板
この先狭いところがあるので対向車注意</t>
    <rPh sb="0" eb="1">
      <t>ミギ</t>
    </rPh>
    <rPh sb="1" eb="2">
      <t>オク</t>
    </rPh>
    <rPh sb="10" eb="11">
      <t>カブ</t>
    </rPh>
    <rPh sb="26" eb="28">
      <t>カンバン</t>
    </rPh>
    <rPh sb="31" eb="32">
      <t>サキ</t>
    </rPh>
    <rPh sb="32" eb="33">
      <t>セマ</t>
    </rPh>
    <rPh sb="42" eb="45">
      <t>タイコウシャ</t>
    </rPh>
    <rPh sb="45" eb="47">
      <t>チュウイ</t>
    </rPh>
    <phoneticPr fontId="5"/>
  </si>
  <si>
    <t>右側　やまゆり保育所
左手前　栗園やなだ(黄色い看板)</t>
    <rPh sb="0" eb="2">
      <t>ミギガワ</t>
    </rPh>
    <rPh sb="7" eb="9">
      <t>ホイク</t>
    </rPh>
    <rPh sb="9" eb="10">
      <t>ショ</t>
    </rPh>
    <rPh sb="11" eb="12">
      <t>ヒダリ</t>
    </rPh>
    <rPh sb="12" eb="14">
      <t>テマエ</t>
    </rPh>
    <rPh sb="15" eb="16">
      <t>クリ</t>
    </rPh>
    <rPh sb="16" eb="17">
      <t>エン</t>
    </rPh>
    <rPh sb="21" eb="23">
      <t>キイロ</t>
    </rPh>
    <rPh sb="24" eb="26">
      <t>カンバン</t>
    </rPh>
    <phoneticPr fontId="5"/>
  </si>
  <si>
    <t>左手前：ベストOne　ECCジュニア(緑色看板)
左側セブンイレブンの少し先
左折右側にサンドラッグ、左手にサンドラッグ駐車場</t>
    <rPh sb="0" eb="3">
      <t>ヒダリテマエ</t>
    </rPh>
    <rPh sb="19" eb="21">
      <t>ミドリイロ</t>
    </rPh>
    <rPh sb="21" eb="23">
      <t>カンバン</t>
    </rPh>
    <rPh sb="26" eb="30">
      <t>サセツミギガワ</t>
    </rPh>
    <rPh sb="38" eb="40">
      <t>ヒダリテ</t>
    </rPh>
    <rPh sb="47" eb="50">
      <t>チュウシャジョウ</t>
    </rPh>
    <phoneticPr fontId="5"/>
  </si>
  <si>
    <t>参考：GPSデータ(ゴール受付まで)</t>
    <rPh sb="13" eb="15">
      <t>ウケツケ</t>
    </rPh>
    <phoneticPr fontId="5"/>
  </si>
  <si>
    <t>通過点は、距離、ルート、情報(その他)などから総合的に判断して下さい。</t>
  </si>
  <si>
    <t>コンビニ入口側の道路から直進で進んでもOKです。</t>
  </si>
  <si>
    <t>＜重要事項＞</t>
    <rPh sb="1" eb="3">
      <t>ジュウヨウ</t>
    </rPh>
    <rPh sb="3" eb="5">
      <t>ジコウ</t>
    </rPh>
    <phoneticPr fontId="5"/>
  </si>
  <si>
    <t>連絡はDNFの意志決定後、すぐに連絡してください(帰宅後の連絡はNG)。</t>
    <rPh sb="16" eb="18">
      <t>レンラク</t>
    </rPh>
    <phoneticPr fontId="5"/>
  </si>
  <si>
    <t>連絡なしに帰られると、確認が取れるまでスタッフが撤収することができず運営に支障をきたします。</t>
  </si>
  <si>
    <t>側道に上がらず直進。上がってしまった場合は戻らず直進してコースに復帰でOK
35.4/35.6km付近の橋のつなぎ目(ジョイント)が広めなので、ハンドルをとられないように注意すること</t>
    <rPh sb="0" eb="2">
      <t>ソクドウ</t>
    </rPh>
    <rPh sb="3" eb="4">
      <t>ア</t>
    </rPh>
    <rPh sb="7" eb="9">
      <t>チョクシン</t>
    </rPh>
    <rPh sb="10" eb="11">
      <t>ア</t>
    </rPh>
    <rPh sb="18" eb="20">
      <t>バアイ</t>
    </rPh>
    <rPh sb="21" eb="22">
      <t>モド</t>
    </rPh>
    <rPh sb="24" eb="26">
      <t>チョクシン</t>
    </rPh>
    <rPh sb="32" eb="34">
      <t>フッキ</t>
    </rPh>
    <rPh sb="49" eb="51">
      <t>フキン</t>
    </rPh>
    <rPh sb="52" eb="53">
      <t>ハシ</t>
    </rPh>
    <rPh sb="66" eb="67">
      <t>ヒロ</t>
    </rPh>
    <rPh sb="85" eb="87">
      <t>チュウイ</t>
    </rPh>
    <phoneticPr fontId="5"/>
  </si>
  <si>
    <t>＜ゴール開設前ゴールからゴール受付まで＞</t>
    <rPh sb="4" eb="7">
      <t>カイセツマエ</t>
    </rPh>
    <rPh sb="15" eb="17">
      <t>ウケツケ</t>
    </rPh>
    <phoneticPr fontId="5"/>
  </si>
  <si>
    <r>
      <rPr>
        <b/>
        <sz val="11"/>
        <rFont val="Meiryo UI"/>
        <family val="3"/>
        <charset val="128"/>
      </rPr>
      <t xml:space="preserve">開設 15:00 – 撤収 20:50
OPEN　12:53 - CLOSE 20:30
</t>
    </r>
    <r>
      <rPr>
        <sz val="11"/>
        <rFont val="Meiryo UI"/>
        <family val="3"/>
        <charset val="128"/>
      </rPr>
      <t xml:space="preserve">　ゴール受付でブルベカードとレシートを提出してください
　駐輪場は建物右手にありますが狭いです
</t>
    </r>
    <r>
      <rPr>
        <b/>
        <sz val="11"/>
        <rFont val="Meiryo UI"/>
        <family val="3"/>
        <charset val="128"/>
      </rPr>
      <t>ゴール開設前にはゴール受付を行いません</t>
    </r>
    <phoneticPr fontId="5"/>
  </si>
  <si>
    <t>修正</t>
    <rPh sb="0" eb="2">
      <t>シュウセイ</t>
    </rPh>
    <phoneticPr fontId="5"/>
  </si>
  <si>
    <t>追記</t>
    <rPh sb="0" eb="2">
      <t>ツイキ</t>
    </rPh>
    <phoneticPr fontId="5"/>
  </si>
  <si>
    <t>笠間・桜川方面へ　フルーツラインへ入る</t>
    <rPh sb="0" eb="2">
      <t>カサマ</t>
    </rPh>
    <rPh sb="3" eb="5">
      <t>サクラガワ</t>
    </rPh>
    <rPh sb="5" eb="7">
      <t>ホウメン</t>
    </rPh>
    <rPh sb="17" eb="18">
      <t>ハイ</t>
    </rPh>
    <phoneticPr fontId="5"/>
  </si>
  <si>
    <t>都市軸道路</t>
    <rPh sb="0" eb="2">
      <t>トシ</t>
    </rPh>
    <rPh sb="2" eb="3">
      <t>ジク</t>
    </rPh>
    <rPh sb="3" eb="5">
      <t>ドウロ</t>
    </rPh>
    <phoneticPr fontId="5"/>
  </si>
  <si>
    <t>修正(備考欄1文字削除)</t>
    <rPh sb="0" eb="2">
      <t>シュウセイ</t>
    </rPh>
    <rPh sb="3" eb="5">
      <t>ビコウ</t>
    </rPh>
    <rPh sb="5" eb="6">
      <t>ラン</t>
    </rPh>
    <rPh sb="7" eb="9">
      <t>モジ</t>
    </rPh>
    <rPh sb="9" eb="11">
      <t>サクジョ</t>
    </rPh>
    <phoneticPr fontId="5"/>
  </si>
  <si>
    <t>修正（備考欄削除）</t>
    <rPh sb="0" eb="2">
      <t>シュウセイ</t>
    </rPh>
    <rPh sb="3" eb="6">
      <t>ビコウラン</t>
    </rPh>
    <rPh sb="6" eb="8">
      <t>サクジョ</t>
    </rPh>
    <phoneticPr fontId="5"/>
  </si>
  <si>
    <r>
      <t>ゴールのオープン＆クローズ時刻に間に合えば、</t>
    </r>
    <r>
      <rPr>
        <sz val="11"/>
        <color rgb="FFC00000"/>
        <rFont val="Meiryo UI"/>
        <family val="3"/>
        <charset val="128"/>
      </rPr>
      <t>万一途中コントロールのクローズ時刻に遅れた場合でも、認定しないということはありません。</t>
    </r>
    <phoneticPr fontId="5"/>
  </si>
  <si>
    <t>Ver1.02 (2026/2/25)</t>
    <phoneticPr fontId="5"/>
  </si>
  <si>
    <r>
      <t xml:space="preserve">07:00よりウェーブスタート
</t>
    </r>
    <r>
      <rPr>
        <sz val="11"/>
        <rFont val="Meiryo UI"/>
        <family val="3"/>
        <charset val="128"/>
      </rPr>
      <t>以降のOPEN～CLOSE時間はスタート時間に併せて繰り下げになります。
　例：7:10スタートの場合はそれぞれの時間に　+10分</t>
    </r>
    <rPh sb="16" eb="18">
      <t>イコウ</t>
    </rPh>
    <rPh sb="29" eb="31">
      <t>ジカン</t>
    </rPh>
    <rPh sb="36" eb="38">
      <t>ジカン</t>
    </rPh>
    <rPh sb="39" eb="40">
      <t>アワ</t>
    </rPh>
    <rPh sb="42" eb="43">
      <t>ク</t>
    </rPh>
    <rPh sb="44" eb="45">
      <t>サ</t>
    </rPh>
    <rPh sb="54" eb="55">
      <t>レイ</t>
    </rPh>
    <rPh sb="65" eb="67">
      <t>バアイ</t>
    </rPh>
    <rPh sb="73" eb="75">
      <t>ジカン</t>
    </rPh>
    <rPh sb="80" eb="81">
      <t>フン</t>
    </rPh>
    <phoneticPr fontId="5"/>
  </si>
  <si>
    <r>
      <t xml:space="preserve">交差点手前の横断歩道から歩道に入る。
通行は </t>
    </r>
    <r>
      <rPr>
        <b/>
        <sz val="11"/>
        <rFont val="Meiryo UI"/>
        <family val="3"/>
        <charset val="128"/>
      </rPr>
      <t>右側にある歩道走行を厳守 車道走行禁止</t>
    </r>
    <rPh sb="0" eb="3">
      <t>コウサテン</t>
    </rPh>
    <rPh sb="3" eb="5">
      <t>テマエ</t>
    </rPh>
    <rPh sb="6" eb="10">
      <t>オウダンホドウ</t>
    </rPh>
    <rPh sb="12" eb="14">
      <t>ホドウ</t>
    </rPh>
    <rPh sb="15" eb="16">
      <t>ハイ</t>
    </rPh>
    <rPh sb="36" eb="42">
      <t>シャドウソウコウキンシ</t>
    </rPh>
    <phoneticPr fontId="5"/>
  </si>
  <si>
    <r>
      <t xml:space="preserve">OPEN10:02 – CLOSE 13:52
　レシートを取得
</t>
    </r>
    <r>
      <rPr>
        <sz val="11"/>
        <rFont val="Meiryo UI"/>
        <family val="3"/>
        <charset val="128"/>
      </rPr>
      <t>　進行方向からセブンイレブンの看板は見えませんが、
　交差点手前で右手にコンビニの大きな駐車場があります</t>
    </r>
    <rPh sb="30" eb="32">
      <t>シュトク</t>
    </rPh>
    <rPh sb="34" eb="38">
      <t>シンコウホウコウ</t>
    </rPh>
    <rPh sb="48" eb="50">
      <t>カンバン</t>
    </rPh>
    <rPh sb="51" eb="52">
      <t>ミ</t>
    </rPh>
    <rPh sb="60" eb="65">
      <t>コウサテンテマエ</t>
    </rPh>
    <rPh sb="66" eb="68">
      <t>ミギテ</t>
    </rPh>
    <rPh sb="74" eb="75">
      <t>オオ</t>
    </rPh>
    <rPh sb="77" eb="80">
      <t>チュウシャジョウ</t>
    </rPh>
    <phoneticPr fontId="5"/>
  </si>
  <si>
    <t>この交差点でつくばエクスプレス高架が右手になるように走行車線が変わる。この先、橋のつなぎ目(ジョイント)が広めなので、ハンドルをとられないように注意すること</t>
    <rPh sb="2" eb="5">
      <t>コウサテン</t>
    </rPh>
    <rPh sb="15" eb="17">
      <t>コウカ</t>
    </rPh>
    <rPh sb="18" eb="20">
      <t>ミギテ</t>
    </rPh>
    <rPh sb="26" eb="28">
      <t>ソウコウ</t>
    </rPh>
    <rPh sb="28" eb="30">
      <t>シャセン</t>
    </rPh>
    <rPh sb="31" eb="32">
      <t>カ</t>
    </rPh>
    <rPh sb="37" eb="38">
      <t>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</si>
</sst>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
    <numFmt numFmtId="177" formatCode="0.0_ "/>
  </numFmts>
  <fonts count="34">
    <font>
      <sz val="11"/>
      <color rgb="FF000000"/>
      <name val="ＭＳ Ｐゴシック"/>
      <charset val="134"/>
    </font>
    <font>
      <sz val="11"/>
      <color rgb="FF000000"/>
      <name val="ＭＳ Ｐゴシック"/>
      <family val="3"/>
      <charset val="128"/>
    </font>
    <font>
      <sz val="10"/>
      <name val="Arial"/>
      <family val="2"/>
      <charset val="1"/>
    </font>
    <font>
      <sz val="11"/>
      <color rgb="FF000000"/>
      <name val="ヒラギノ角ゴ ProN W3"/>
      <charset val="128"/>
    </font>
    <font>
      <u/>
      <sz val="11"/>
      <color rgb="FF0000FF"/>
      <name val="ＭＳ Ｐゴシック"/>
      <family val="3"/>
      <charset val="128"/>
    </font>
    <font>
      <sz val="6"/>
      <name val="ＭＳ Ｐゴシック"/>
      <family val="3"/>
      <charset val="128"/>
    </font>
    <font>
      <sz val="11"/>
      <color rgb="FF000000"/>
      <name val="Meiryo UI"/>
      <family val="3"/>
      <charset val="128"/>
    </font>
    <font>
      <sz val="11"/>
      <name val="Meiryo UI"/>
      <family val="3"/>
      <charset val="128"/>
    </font>
    <font>
      <b/>
      <sz val="10"/>
      <name val="Meiryo UI"/>
      <family val="3"/>
      <charset val="128"/>
    </font>
    <font>
      <sz val="10"/>
      <name val="Meiryo UI"/>
      <family val="3"/>
      <charset val="128"/>
    </font>
    <font>
      <b/>
      <sz val="11"/>
      <name val="Meiryo UI"/>
      <family val="3"/>
      <charset val="128"/>
    </font>
    <font>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62"/>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10"/>
      <name val="ＭＳ Ｐゴシック"/>
      <family val="3"/>
      <charset val="128"/>
    </font>
    <font>
      <sz val="11"/>
      <color indexed="17"/>
      <name val="ＭＳ Ｐゴシック"/>
      <family val="3"/>
      <charset val="128"/>
    </font>
    <font>
      <b/>
      <sz val="13"/>
      <color indexed="56"/>
      <name val="ＭＳ Ｐゴシック"/>
      <family val="3"/>
      <charset val="128"/>
    </font>
    <font>
      <i/>
      <sz val="11"/>
      <color indexed="23"/>
      <name val="ＭＳ Ｐゴシック"/>
      <family val="3"/>
      <charset val="128"/>
    </font>
    <font>
      <sz val="10"/>
      <name val="Arial"/>
      <family val="2"/>
    </font>
    <font>
      <sz val="11"/>
      <color indexed="9"/>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u/>
      <sz val="11"/>
      <color theme="10"/>
      <name val="ＭＳ Ｐゴシック"/>
      <family val="3"/>
      <charset val="128"/>
    </font>
    <font>
      <sz val="9"/>
      <name val="Meiryo UI"/>
      <family val="3"/>
      <charset val="128"/>
    </font>
    <font>
      <sz val="11"/>
      <color rgb="FFC00000"/>
      <name val="Meiryo UI"/>
      <family val="3"/>
      <charset val="128"/>
    </font>
    <font>
      <u/>
      <sz val="11"/>
      <name val="Meiryo UI"/>
      <family val="3"/>
      <charset val="128"/>
    </font>
    <font>
      <sz val="14"/>
      <name val="Meiryo UI"/>
      <family val="3"/>
      <charset val="128"/>
    </font>
  </fonts>
  <fills count="33">
    <fill>
      <patternFill patternType="none"/>
    </fill>
    <fill>
      <patternFill patternType="gray125"/>
    </fill>
    <fill>
      <patternFill patternType="solid">
        <fgColor rgb="FFFFFFCC"/>
        <bgColor rgb="FFFFFFFF"/>
      </patternFill>
    </fill>
    <fill>
      <patternFill patternType="solid">
        <fgColor rgb="FFFFFFFF"/>
        <bgColor rgb="FFFFFFCC"/>
      </patternFill>
    </fill>
    <fill>
      <patternFill patternType="solid">
        <fgColor rgb="FFCCFFCC"/>
        <bgColor rgb="FFCCFFFF"/>
      </patternFill>
    </fill>
    <fill>
      <patternFill patternType="solid">
        <fgColor rgb="FFFFFF00"/>
        <bgColor rgb="FFFCF305"/>
      </patternFill>
    </fill>
    <fill>
      <patternFill patternType="solid">
        <fgColor rgb="FFFFFF00"/>
        <bgColor rgb="FFFFFF00"/>
      </patternFill>
    </fill>
    <fill>
      <patternFill patternType="solid">
        <fgColor rgb="FFFFFF00"/>
        <bgColor rgb="FFFFF200"/>
      </patternFill>
    </fill>
    <fill>
      <patternFill patternType="solid">
        <fgColor rgb="FFFFFF00"/>
        <bgColor rgb="FFFFFFCC"/>
      </patternFill>
    </fill>
    <fill>
      <patternFill patternType="solid">
        <fgColor rgb="FFFCF305"/>
        <bgColor rgb="FFFFF200"/>
      </patternFill>
    </fill>
    <fill>
      <patternFill patternType="solid">
        <fgColor rgb="FFFFF200"/>
        <bgColor rgb="FFFCF30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3">
    <xf numFmtId="0" fontId="0" fillId="0" borderId="0">
      <alignment vertical="center"/>
    </xf>
    <xf numFmtId="0" fontId="4" fillId="0" borderId="0" applyBorder="0" applyProtection="0">
      <alignment vertical="center"/>
    </xf>
    <xf numFmtId="0" fontId="1" fillId="2" borderId="1" applyProtection="0">
      <alignment vertical="center"/>
    </xf>
    <xf numFmtId="0" fontId="2" fillId="0" borderId="0"/>
    <xf numFmtId="0" fontId="3" fillId="0" borderId="0">
      <alignment vertical="center"/>
    </xf>
    <xf numFmtId="0" fontId="1" fillId="0" borderId="0">
      <alignment vertical="center"/>
    </xf>
    <xf numFmtId="0" fontId="11" fillId="0" borderId="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4" fillId="21"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8" borderId="0" applyNumberFormat="0" applyBorder="0" applyAlignment="0" applyProtection="0">
      <alignment vertical="center"/>
    </xf>
    <xf numFmtId="0" fontId="27" fillId="0" borderId="0" applyNumberFormat="0" applyFill="0" applyBorder="0" applyAlignment="0" applyProtection="0">
      <alignment vertical="center"/>
    </xf>
    <xf numFmtId="0" fontId="13" fillId="29" borderId="7" applyNumberFormat="0" applyAlignment="0" applyProtection="0">
      <alignment vertical="center"/>
    </xf>
    <xf numFmtId="0" fontId="15" fillId="30" borderId="0" applyNumberFormat="0" applyBorder="0" applyAlignment="0" applyProtection="0">
      <alignment vertical="center"/>
    </xf>
    <xf numFmtId="0" fontId="11" fillId="31" borderId="8" applyNumberFormat="0" applyFont="0" applyAlignment="0" applyProtection="0">
      <alignment vertical="center"/>
    </xf>
    <xf numFmtId="0" fontId="12" fillId="0" borderId="9" applyNumberFormat="0" applyFill="0" applyAlignment="0" applyProtection="0">
      <alignment vertical="center"/>
    </xf>
    <xf numFmtId="0" fontId="16" fillId="12" borderId="0" applyNumberFormat="0" applyBorder="0" applyAlignment="0" applyProtection="0">
      <alignment vertical="center"/>
    </xf>
    <xf numFmtId="0" fontId="17" fillId="32" borderId="10" applyNumberFormat="0" applyAlignment="0" applyProtection="0">
      <alignment vertical="center"/>
    </xf>
    <xf numFmtId="0" fontId="19" fillId="0" borderId="0" applyNumberFormat="0" applyFill="0" applyBorder="0" applyAlignment="0" applyProtection="0">
      <alignment vertical="center"/>
    </xf>
    <xf numFmtId="0" fontId="25" fillId="0" borderId="11" applyNumberFormat="0" applyFill="0" applyAlignment="0" applyProtection="0">
      <alignment vertical="center"/>
    </xf>
    <xf numFmtId="0" fontId="21"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28" fillId="0" borderId="14" applyNumberFormat="0" applyFill="0" applyAlignment="0" applyProtection="0">
      <alignment vertical="center"/>
    </xf>
    <xf numFmtId="0" fontId="26" fillId="32" borderId="15" applyNumberFormat="0" applyAlignment="0" applyProtection="0">
      <alignment vertical="center"/>
    </xf>
    <xf numFmtId="0" fontId="22" fillId="0" borderId="0" applyNumberFormat="0" applyFill="0" applyBorder="0" applyAlignment="0" applyProtection="0">
      <alignment vertical="center"/>
    </xf>
    <xf numFmtId="0" fontId="14" fillId="16" borderId="10" applyNumberFormat="0" applyAlignment="0" applyProtection="0">
      <alignment vertical="center"/>
    </xf>
    <xf numFmtId="0" fontId="23" fillId="0" borderId="0"/>
    <xf numFmtId="0" fontId="20" fillId="13" borderId="0" applyNumberFormat="0" applyBorder="0" applyAlignment="0" applyProtection="0">
      <alignment vertical="center"/>
    </xf>
    <xf numFmtId="0" fontId="29" fillId="0" borderId="0" applyNumberFormat="0" applyFill="0" applyBorder="0" applyAlignment="0" applyProtection="0">
      <alignment vertical="center"/>
    </xf>
    <xf numFmtId="0" fontId="11" fillId="0" borderId="0" applyNumberFormat="0" applyFill="0" applyBorder="0" applyProtection="0">
      <alignment vertical="center"/>
    </xf>
    <xf numFmtId="0" fontId="11" fillId="0" borderId="0" applyNumberFormat="0" applyFill="0" applyBorder="0" applyProtection="0">
      <alignment vertical="center"/>
    </xf>
    <xf numFmtId="0" fontId="11" fillId="0" borderId="0" applyNumberFormat="0" applyFill="0" applyBorder="0" applyProtection="0">
      <alignment vertical="center"/>
    </xf>
  </cellStyleXfs>
  <cellXfs count="106">
    <xf numFmtId="0" fontId="0" fillId="0" borderId="0" xfId="0">
      <alignment vertical="center"/>
    </xf>
    <xf numFmtId="49" fontId="7" fillId="3" borderId="0" xfId="0" applyNumberFormat="1" applyFont="1" applyFill="1" applyAlignment="1">
      <alignment horizontal="right" vertical="center"/>
    </xf>
    <xf numFmtId="49" fontId="7" fillId="4" borderId="3" xfId="0" applyNumberFormat="1" applyFont="1" applyFill="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49" fontId="9" fillId="0" borderId="0" xfId="0" applyNumberFormat="1" applyFont="1">
      <alignment vertical="center"/>
    </xf>
    <xf numFmtId="0" fontId="10" fillId="3" borderId="0" xfId="0" applyFont="1" applyFill="1">
      <alignment vertical="center"/>
    </xf>
    <xf numFmtId="176" fontId="7" fillId="3" borderId="0" xfId="0" applyNumberFormat="1" applyFont="1" applyFill="1">
      <alignment vertical="center"/>
    </xf>
    <xf numFmtId="49" fontId="7" fillId="3" borderId="0" xfId="0" applyNumberFormat="1" applyFont="1" applyFill="1">
      <alignment vertical="center"/>
    </xf>
    <xf numFmtId="49" fontId="7" fillId="3" borderId="0" xfId="0" applyNumberFormat="1" applyFont="1" applyFill="1" applyAlignment="1">
      <alignment vertical="center" wrapText="1"/>
    </xf>
    <xf numFmtId="0" fontId="7" fillId="3" borderId="6" xfId="0" applyFont="1" applyFill="1" applyBorder="1">
      <alignment vertical="center"/>
    </xf>
    <xf numFmtId="176" fontId="7" fillId="3" borderId="6" xfId="0" applyNumberFormat="1" applyFont="1" applyFill="1" applyBorder="1">
      <alignment vertical="center"/>
    </xf>
    <xf numFmtId="49" fontId="7" fillId="3" borderId="6" xfId="0" applyNumberFormat="1" applyFont="1" applyFill="1" applyBorder="1">
      <alignment vertical="center"/>
    </xf>
    <xf numFmtId="49" fontId="7" fillId="3" borderId="6" xfId="0" applyNumberFormat="1" applyFont="1" applyFill="1" applyBorder="1" applyAlignment="1">
      <alignment vertical="center" wrapText="1"/>
    </xf>
    <xf numFmtId="0" fontId="7" fillId="3" borderId="5" xfId="0" applyFont="1" applyFill="1" applyBorder="1">
      <alignment vertical="center"/>
    </xf>
    <xf numFmtId="0" fontId="7" fillId="3" borderId="5" xfId="0" applyFont="1" applyFill="1" applyBorder="1" applyAlignment="1">
      <alignment vertical="center" wrapText="1"/>
    </xf>
    <xf numFmtId="0" fontId="7" fillId="3" borderId="0" xfId="0" applyFont="1" applyFill="1" applyAlignment="1">
      <alignment vertical="center" wrapText="1"/>
    </xf>
    <xf numFmtId="0" fontId="7" fillId="3" borderId="2" xfId="0" applyFont="1" applyFill="1" applyBorder="1">
      <alignment vertical="center"/>
    </xf>
    <xf numFmtId="176" fontId="7" fillId="3" borderId="2" xfId="0" applyNumberFormat="1" applyFont="1" applyFill="1" applyBorder="1" applyAlignment="1">
      <alignment horizontal="right" vertical="center"/>
    </xf>
    <xf numFmtId="0" fontId="7" fillId="3" borderId="2" xfId="0" applyFont="1" applyFill="1" applyBorder="1" applyAlignment="1">
      <alignment vertical="center" wrapText="1"/>
    </xf>
    <xf numFmtId="176" fontId="7" fillId="3" borderId="6" xfId="0" applyNumberFormat="1" applyFont="1" applyFill="1" applyBorder="1" applyAlignment="1">
      <alignment horizontal="right" vertical="center"/>
    </xf>
    <xf numFmtId="0" fontId="7" fillId="9" borderId="6" xfId="0" applyFont="1" applyFill="1" applyBorder="1">
      <alignment vertical="center"/>
    </xf>
    <xf numFmtId="176" fontId="7" fillId="10" borderId="6" xfId="0" applyNumberFormat="1" applyFont="1" applyFill="1" applyBorder="1">
      <alignment vertical="center"/>
    </xf>
    <xf numFmtId="176" fontId="7" fillId="9" borderId="6" xfId="0" applyNumberFormat="1" applyFont="1" applyFill="1" applyBorder="1" applyAlignment="1">
      <alignment horizontal="right" vertical="center"/>
    </xf>
    <xf numFmtId="49" fontId="7" fillId="9" borderId="6" xfId="0" applyNumberFormat="1" applyFont="1" applyFill="1" applyBorder="1" applyAlignment="1">
      <alignment horizontal="left" vertical="center" wrapText="1"/>
    </xf>
    <xf numFmtId="49" fontId="7" fillId="9" borderId="6" xfId="0" applyNumberFormat="1" applyFont="1" applyFill="1" applyBorder="1">
      <alignment vertical="center"/>
    </xf>
    <xf numFmtId="0" fontId="7" fillId="9" borderId="6" xfId="0" applyFont="1" applyFill="1" applyBorder="1" applyAlignment="1">
      <alignment vertical="center" wrapText="1"/>
    </xf>
    <xf numFmtId="49" fontId="7" fillId="9" borderId="6" xfId="0" applyNumberFormat="1" applyFont="1" applyFill="1" applyBorder="1" applyAlignment="1">
      <alignment vertical="center" wrapText="1"/>
    </xf>
    <xf numFmtId="49" fontId="7" fillId="0" borderId="0" xfId="0" applyNumberFormat="1" applyFont="1" applyAlignment="1">
      <alignment horizontal="left" vertical="center"/>
    </xf>
    <xf numFmtId="49" fontId="7" fillId="3" borderId="4" xfId="0" applyNumberFormat="1" applyFont="1" applyFill="1" applyBorder="1" applyAlignment="1">
      <alignment vertical="center" wrapText="1"/>
    </xf>
    <xf numFmtId="49" fontId="7" fillId="9" borderId="4" xfId="0" applyNumberFormat="1" applyFont="1" applyFill="1" applyBorder="1" applyAlignment="1">
      <alignment vertical="center" wrapText="1"/>
    </xf>
    <xf numFmtId="0" fontId="30" fillId="0" borderId="0" xfId="0" applyFont="1">
      <alignment vertical="center"/>
    </xf>
    <xf numFmtId="0" fontId="7" fillId="0" borderId="0" xfId="6" applyFont="1">
      <alignment vertical="center"/>
    </xf>
    <xf numFmtId="0" fontId="7" fillId="0" borderId="0" xfId="47" applyFont="1" applyAlignment="1">
      <alignment vertical="center"/>
    </xf>
    <xf numFmtId="0" fontId="7" fillId="0" borderId="0" xfId="0" applyFont="1">
      <alignment vertical="center"/>
    </xf>
    <xf numFmtId="49" fontId="7" fillId="7" borderId="3" xfId="0" applyNumberFormat="1" applyFont="1" applyFill="1" applyBorder="1" applyAlignment="1">
      <alignment vertical="center" wrapText="1"/>
    </xf>
    <xf numFmtId="49" fontId="10" fillId="3" borderId="2" xfId="0" applyNumberFormat="1" applyFont="1" applyFill="1" applyBorder="1">
      <alignment vertical="center"/>
    </xf>
    <xf numFmtId="0" fontId="6" fillId="0" borderId="0" xfId="5" applyFont="1">
      <alignment vertical="center"/>
    </xf>
    <xf numFmtId="49" fontId="7" fillId="0" borderId="3" xfId="0" applyNumberFormat="1" applyFont="1" applyBorder="1" applyAlignment="1">
      <alignment vertical="center" wrapText="1"/>
    </xf>
    <xf numFmtId="0" fontId="7" fillId="3" borderId="0" xfId="0" applyFont="1" applyFill="1">
      <alignment vertical="center"/>
    </xf>
    <xf numFmtId="0" fontId="7" fillId="3" borderId="0" xfId="0" applyFont="1" applyFill="1" applyAlignment="1">
      <alignment horizontal="right" vertical="center"/>
    </xf>
    <xf numFmtId="0" fontId="32" fillId="0" borderId="0" xfId="1" applyFont="1" applyAlignment="1">
      <alignment vertical="center" wrapText="1"/>
    </xf>
    <xf numFmtId="49" fontId="32" fillId="3" borderId="0" xfId="0" applyNumberFormat="1" applyFont="1" applyFill="1">
      <alignment vertical="center"/>
    </xf>
    <xf numFmtId="49" fontId="7" fillId="3" borderId="2" xfId="0" applyNumberFormat="1" applyFont="1" applyFill="1" applyBorder="1">
      <alignment vertical="center"/>
    </xf>
    <xf numFmtId="0" fontId="32" fillId="0" borderId="2" xfId="1" applyFont="1" applyBorder="1">
      <alignment vertical="center"/>
    </xf>
    <xf numFmtId="49" fontId="32" fillId="3" borderId="0" xfId="1" applyNumberFormat="1" applyFont="1" applyFill="1">
      <alignment vertical="center"/>
    </xf>
    <xf numFmtId="0" fontId="7" fillId="3" borderId="4" xfId="0" applyFont="1" applyFill="1" applyBorder="1">
      <alignment vertical="center"/>
    </xf>
    <xf numFmtId="0" fontId="32" fillId="3" borderId="0" xfId="0" applyFont="1" applyFill="1">
      <alignment vertical="center"/>
    </xf>
    <xf numFmtId="0" fontId="7" fillId="7" borderId="3" xfId="0" applyFont="1" applyFill="1" applyBorder="1">
      <alignment vertical="center"/>
    </xf>
    <xf numFmtId="176" fontId="7" fillId="7" borderId="3" xfId="0" applyNumberFormat="1" applyFont="1" applyFill="1" applyBorder="1">
      <alignment vertical="center"/>
    </xf>
    <xf numFmtId="49" fontId="10" fillId="7" borderId="3" xfId="0" applyNumberFormat="1" applyFont="1" applyFill="1" applyBorder="1" applyAlignment="1">
      <alignment vertical="center" wrapText="1"/>
    </xf>
    <xf numFmtId="49" fontId="7" fillId="7" borderId="3" xfId="0" applyNumberFormat="1" applyFont="1" applyFill="1" applyBorder="1">
      <alignment vertical="center"/>
    </xf>
    <xf numFmtId="0" fontId="7" fillId="0" borderId="3" xfId="0" applyFont="1" applyBorder="1">
      <alignment vertical="center"/>
    </xf>
    <xf numFmtId="176" fontId="7" fillId="0" borderId="3" xfId="0" applyNumberFormat="1" applyFont="1" applyBorder="1">
      <alignment vertical="center"/>
    </xf>
    <xf numFmtId="49" fontId="7" fillId="0" borderId="3" xfId="0" applyNumberFormat="1" applyFont="1" applyBorder="1">
      <alignment vertical="center"/>
    </xf>
    <xf numFmtId="0" fontId="33" fillId="0" borderId="0" xfId="0" applyFont="1">
      <alignment vertical="center"/>
    </xf>
    <xf numFmtId="0" fontId="7" fillId="0" borderId="0" xfId="4" applyFont="1">
      <alignment vertical="center"/>
    </xf>
    <xf numFmtId="0" fontId="10" fillId="0" borderId="0" xfId="4" applyFont="1" applyAlignment="1">
      <alignment horizontal="center" vertical="center" wrapText="1"/>
    </xf>
    <xf numFmtId="0" fontId="7" fillId="0" borderId="0" xfId="4" applyFont="1" applyAlignment="1">
      <alignment vertical="center" wrapText="1"/>
    </xf>
    <xf numFmtId="176" fontId="7" fillId="0" borderId="6" xfId="0" applyNumberFormat="1" applyFont="1" applyBorder="1">
      <alignment vertical="center"/>
    </xf>
    <xf numFmtId="0" fontId="7" fillId="0" borderId="6" xfId="0" applyFont="1" applyBorder="1">
      <alignment vertical="center"/>
    </xf>
    <xf numFmtId="49" fontId="7" fillId="0" borderId="6" xfId="0" applyNumberFormat="1" applyFont="1" applyBorder="1" applyAlignment="1">
      <alignment vertical="center" wrapText="1"/>
    </xf>
    <xf numFmtId="0" fontId="7" fillId="0" borderId="3" xfId="0" applyFont="1" applyBorder="1" applyAlignment="1">
      <alignment vertical="center" wrapText="1"/>
    </xf>
    <xf numFmtId="177" fontId="7" fillId="3" borderId="4" xfId="0" applyNumberFormat="1" applyFont="1" applyFill="1" applyBorder="1">
      <alignment vertical="center"/>
    </xf>
    <xf numFmtId="177" fontId="7" fillId="0" borderId="0" xfId="4" applyNumberFormat="1" applyFont="1" applyAlignment="1">
      <alignment vertical="center" wrapText="1"/>
    </xf>
    <xf numFmtId="0" fontId="7" fillId="0" borderId="3" xfId="0" applyFont="1" applyBorder="1" applyAlignment="1">
      <alignment horizontal="left" vertical="center"/>
    </xf>
    <xf numFmtId="49" fontId="7" fillId="0" borderId="3" xfId="0" applyNumberFormat="1" applyFont="1" applyBorder="1" applyAlignment="1">
      <alignment horizontal="left" vertical="center"/>
    </xf>
    <xf numFmtId="0" fontId="7" fillId="0" borderId="3" xfId="0" applyFont="1" applyBorder="1" applyAlignment="1">
      <alignment horizontal="left" vertical="center" wrapText="1"/>
    </xf>
    <xf numFmtId="49" fontId="7" fillId="0" borderId="6" xfId="0" applyNumberFormat="1" applyFont="1" applyBorder="1" applyAlignment="1">
      <alignment horizontal="left" vertical="center"/>
    </xf>
    <xf numFmtId="0" fontId="7" fillId="0" borderId="6" xfId="0" applyFont="1" applyBorder="1" applyAlignment="1">
      <alignment horizontal="left" vertical="center" wrapText="1"/>
    </xf>
    <xf numFmtId="49" fontId="7" fillId="3" borderId="4" xfId="0" applyNumberFormat="1" applyFont="1" applyFill="1" applyBorder="1">
      <alignment vertical="center"/>
    </xf>
    <xf numFmtId="49" fontId="7" fillId="0" borderId="6" xfId="0" applyNumberFormat="1" applyFont="1" applyBorder="1">
      <alignment vertical="center"/>
    </xf>
    <xf numFmtId="0" fontId="7" fillId="5" borderId="3" xfId="0" applyFont="1" applyFill="1" applyBorder="1">
      <alignment vertical="center"/>
    </xf>
    <xf numFmtId="176" fontId="7" fillId="5" borderId="3" xfId="0" applyNumberFormat="1" applyFont="1" applyFill="1" applyBorder="1">
      <alignment vertical="center"/>
    </xf>
    <xf numFmtId="49" fontId="10" fillId="6" borderId="3" xfId="0" applyNumberFormat="1" applyFont="1" applyFill="1" applyBorder="1" applyAlignment="1">
      <alignment horizontal="left" vertical="center" wrapText="1"/>
    </xf>
    <xf numFmtId="49" fontId="7" fillId="5" borderId="3" xfId="0" applyNumberFormat="1" applyFont="1" applyFill="1" applyBorder="1">
      <alignment vertical="center"/>
    </xf>
    <xf numFmtId="49" fontId="7" fillId="5" borderId="3" xfId="0" applyNumberFormat="1" applyFont="1" applyFill="1" applyBorder="1" applyAlignment="1">
      <alignment vertical="center" wrapText="1"/>
    </xf>
    <xf numFmtId="0" fontId="10" fillId="6" borderId="3" xfId="0" applyFont="1" applyFill="1" applyBorder="1" applyAlignment="1">
      <alignment vertical="center" wrapText="1"/>
    </xf>
    <xf numFmtId="176" fontId="7" fillId="0" borderId="3" xfId="0" applyNumberFormat="1" applyFont="1" applyBorder="1" applyAlignment="1">
      <alignment horizontal="right" vertical="center"/>
    </xf>
    <xf numFmtId="0" fontId="7" fillId="0" borderId="6" xfId="0" applyFont="1" applyBorder="1" applyAlignment="1">
      <alignment vertical="center" wrapText="1"/>
    </xf>
    <xf numFmtId="0" fontId="7" fillId="3" borderId="3" xfId="0" applyFont="1" applyFill="1" applyBorder="1">
      <alignment vertical="center"/>
    </xf>
    <xf numFmtId="176" fontId="7" fillId="3" borderId="3" xfId="0" applyNumberFormat="1" applyFont="1" applyFill="1" applyBorder="1">
      <alignment vertical="center"/>
    </xf>
    <xf numFmtId="49" fontId="7" fillId="0" borderId="3"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0" fontId="7" fillId="8" borderId="3" xfId="0" applyFont="1" applyFill="1" applyBorder="1">
      <alignment vertical="center"/>
    </xf>
    <xf numFmtId="176" fontId="7" fillId="8" borderId="3" xfId="0" applyNumberFormat="1" applyFont="1" applyFill="1" applyBorder="1">
      <alignment vertical="center"/>
    </xf>
    <xf numFmtId="49" fontId="10" fillId="7" borderId="6" xfId="0" applyNumberFormat="1" applyFont="1" applyFill="1" applyBorder="1" applyAlignment="1">
      <alignment horizontal="left" vertical="center" wrapText="1"/>
    </xf>
    <xf numFmtId="0" fontId="7" fillId="7" borderId="3" xfId="0" applyFont="1" applyFill="1" applyBorder="1" applyAlignment="1">
      <alignment vertical="center" wrapText="1"/>
    </xf>
    <xf numFmtId="177" fontId="7" fillId="3" borderId="0" xfId="0" applyNumberFormat="1" applyFont="1" applyFill="1">
      <alignment vertical="center"/>
    </xf>
    <xf numFmtId="0" fontId="7" fillId="3" borderId="0" xfId="0" applyFont="1" applyFill="1" applyAlignment="1">
      <alignment horizontal="center" vertical="center"/>
    </xf>
    <xf numFmtId="177" fontId="7" fillId="0" borderId="0" xfId="0" applyNumberFormat="1" applyFont="1">
      <alignment vertical="center"/>
    </xf>
    <xf numFmtId="49" fontId="7" fillId="3" borderId="0" xfId="0" applyNumberFormat="1" applyFont="1" applyFill="1" applyAlignment="1">
      <alignment horizontal="left" vertical="center"/>
    </xf>
    <xf numFmtId="49" fontId="7" fillId="3" borderId="6" xfId="0" applyNumberFormat="1" applyFont="1" applyFill="1" applyBorder="1" applyAlignment="1">
      <alignment horizontal="left" vertical="center"/>
    </xf>
    <xf numFmtId="0" fontId="7" fillId="3" borderId="6" xfId="0" applyFont="1" applyFill="1" applyBorder="1" applyAlignment="1">
      <alignment vertical="center" wrapText="1"/>
    </xf>
    <xf numFmtId="0" fontId="7" fillId="8" borderId="6" xfId="0" applyFont="1" applyFill="1" applyBorder="1">
      <alignment vertical="center"/>
    </xf>
    <xf numFmtId="176" fontId="7" fillId="7" borderId="6" xfId="0" applyNumberFormat="1" applyFont="1" applyFill="1" applyBorder="1">
      <alignment vertical="center"/>
    </xf>
    <xf numFmtId="176" fontId="7" fillId="8" borderId="6" xfId="0" applyNumberFormat="1" applyFont="1" applyFill="1" applyBorder="1">
      <alignment vertical="center"/>
    </xf>
    <xf numFmtId="49" fontId="7" fillId="7" borderId="6" xfId="0" applyNumberFormat="1" applyFont="1" applyFill="1" applyBorder="1">
      <alignment vertical="center"/>
    </xf>
    <xf numFmtId="0" fontId="7" fillId="7" borderId="6" xfId="0" applyFont="1" applyFill="1" applyBorder="1" applyAlignment="1">
      <alignment vertical="center" wrapText="1"/>
    </xf>
    <xf numFmtId="0" fontId="10" fillId="6" borderId="6" xfId="0" applyFont="1" applyFill="1" applyBorder="1" applyAlignment="1">
      <alignment vertical="center" wrapText="1"/>
    </xf>
    <xf numFmtId="0" fontId="32" fillId="0" borderId="0" xfId="1" applyFont="1">
      <alignment vertical="center"/>
    </xf>
    <xf numFmtId="49" fontId="7" fillId="4" borderId="6" xfId="0" applyNumberFormat="1" applyFont="1" applyFill="1" applyBorder="1" applyAlignment="1">
      <alignment horizontal="center" vertical="center"/>
    </xf>
    <xf numFmtId="49" fontId="7" fillId="4" borderId="4" xfId="0" applyNumberFormat="1" applyFont="1" applyFill="1" applyBorder="1">
      <alignment vertical="center"/>
    </xf>
    <xf numFmtId="0" fontId="7" fillId="0" borderId="4" xfId="0" applyFont="1" applyBorder="1" applyAlignment="1">
      <alignment vertical="center" wrapText="1"/>
    </xf>
    <xf numFmtId="0" fontId="7" fillId="0" borderId="4" xfId="0" applyFont="1" applyBorder="1">
      <alignment vertical="center"/>
    </xf>
    <xf numFmtId="0" fontId="7" fillId="3" borderId="5" xfId="0" applyFont="1" applyFill="1" applyBorder="1" applyAlignment="1">
      <alignment horizontal="center" vertical="center"/>
    </xf>
  </cellXfs>
  <cellStyles count="53">
    <cellStyle name="20% - アクセント 1 2" xfId="7" xr:uid="{C5F0EC48-FAE2-408F-BC81-F2C328533005}"/>
    <cellStyle name="20% - アクセント 2 2" xfId="8" xr:uid="{540FB94C-4336-4D57-A78C-54883FE2AF75}"/>
    <cellStyle name="20% - アクセント 3 2" xfId="9" xr:uid="{DCA42403-4FAD-4214-B335-546F0A72082F}"/>
    <cellStyle name="20% - アクセント 4 2" xfId="10" xr:uid="{69926934-874E-4A98-920C-B2E4659F4EB8}"/>
    <cellStyle name="20% - アクセント 5 2" xfId="11" xr:uid="{FA184E8E-00C3-4F18-B895-0F6F93A3EE50}"/>
    <cellStyle name="20% - アクセント 6 2" xfId="12" xr:uid="{A8F510DF-39BB-4A0F-A81C-D12F96661E63}"/>
    <cellStyle name="40% - アクセント 1 2" xfId="13" xr:uid="{62520AE8-7603-4753-999E-B98BE4EC2A21}"/>
    <cellStyle name="40% - アクセント 2 2" xfId="14" xr:uid="{43CEBCDB-837E-4DE9-A9A0-86B6FF3D800A}"/>
    <cellStyle name="40% - アクセント 3 2" xfId="15" xr:uid="{D748EB49-DAA0-40DF-A52A-634AF0F55A4D}"/>
    <cellStyle name="40% - アクセント 4 2" xfId="16" xr:uid="{E7012FDB-53FF-467A-A6B4-CF995070B2F3}"/>
    <cellStyle name="40% - アクセント 5 2" xfId="17" xr:uid="{05717A75-669E-4FDA-864D-7F4DF97F4CB6}"/>
    <cellStyle name="40% - アクセント 6 2" xfId="18" xr:uid="{5727DA62-163F-4E05-8E43-90314F46A488}"/>
    <cellStyle name="60% - アクセント 1 2" xfId="19" xr:uid="{A11114C3-1E5E-41DE-AA24-F7DCAAC754A5}"/>
    <cellStyle name="60% - アクセント 2 2" xfId="20" xr:uid="{D01ABDF7-32AD-4143-847B-54AE9CAFDF88}"/>
    <cellStyle name="60% - アクセント 3 2" xfId="21" xr:uid="{FCA3988B-1015-4BE8-9BEC-1BEB5ACAB2B0}"/>
    <cellStyle name="60% - アクセント 4 2" xfId="22" xr:uid="{72CF0A00-159A-458E-BC30-2453425BACCB}"/>
    <cellStyle name="60% - アクセント 5 2" xfId="23" xr:uid="{B61046AB-91B3-4439-9E82-8C1B0AEEE041}"/>
    <cellStyle name="60% - アクセント 6 2" xfId="24" xr:uid="{BCE17661-4F22-4404-AE3A-C0FDCBB4DD89}"/>
    <cellStyle name="アクセント 1 2" xfId="25" xr:uid="{9860A4D7-67C2-4BA4-8366-2F0475FE4978}"/>
    <cellStyle name="アクセント 2 2" xfId="26" xr:uid="{03359F1F-1503-4859-B66A-4CE47DA0D194}"/>
    <cellStyle name="アクセント 3 2" xfId="27" xr:uid="{315A72AB-8990-4200-B21A-3DCA2C5A9E6F}"/>
    <cellStyle name="アクセント 4 2" xfId="28" xr:uid="{166D5765-8F8F-467F-8FFD-DFF5C9FD29F2}"/>
    <cellStyle name="アクセント 5 2" xfId="29" xr:uid="{C664AB72-C28C-4860-B199-6204188B3B8F}"/>
    <cellStyle name="アクセント 6 2" xfId="30" xr:uid="{E7F95D62-2CD8-49F2-82BD-B9D57525A608}"/>
    <cellStyle name="タイトル 2" xfId="31" xr:uid="{1C448B89-605C-406E-A0C3-23290F2EDBA7}"/>
    <cellStyle name="チェック セル 2" xfId="32" xr:uid="{7B97B0D5-41D3-438C-8801-F3EC50A3D0CB}"/>
    <cellStyle name="どちらでもない 2" xfId="33" xr:uid="{EBE2D47C-8318-484B-8D33-95767C41BBE3}"/>
    <cellStyle name="ハイパーリンク" xfId="1" builtinId="8"/>
    <cellStyle name="ハイパーリンク 2" xfId="49" xr:uid="{5FBBA23A-0BF8-4BBC-B28E-7CE5A8DBFF26}"/>
    <cellStyle name="メモ 2" xfId="2" xr:uid="{00000000-0005-0000-0000-000001000000}"/>
    <cellStyle name="メモ 3" xfId="34" xr:uid="{85075DC6-AC78-46B9-95E0-70A72F65EBA4}"/>
    <cellStyle name="リンク セル 2" xfId="35" xr:uid="{B4A155BB-4F62-428D-B866-C6160058D176}"/>
    <cellStyle name="悪い 2" xfId="36" xr:uid="{A5F708E4-D422-4DBE-9804-46216CFFE612}"/>
    <cellStyle name="計算 2" xfId="37" xr:uid="{BB60B35D-40FF-44E2-8F3C-72047E1CF56F}"/>
    <cellStyle name="警告文 2" xfId="38" xr:uid="{FB2BAAD2-6959-40C8-A536-C3B84664381C}"/>
    <cellStyle name="見出し 1 2" xfId="39" xr:uid="{46CBF682-F3C9-4F7B-A689-DB49EC452BA7}"/>
    <cellStyle name="見出し 2 2" xfId="40" xr:uid="{2D7EB8E4-393F-4422-8F82-58C787CF3EE5}"/>
    <cellStyle name="見出し 3 2" xfId="41" xr:uid="{CF4665F1-BA6E-4D79-8CB3-853C1734DA89}"/>
    <cellStyle name="見出し 4 2" xfId="42" xr:uid="{1E54E455-37DB-46D0-A743-7C1DE969A9AD}"/>
    <cellStyle name="集計 2" xfId="43" xr:uid="{AEF68AA1-3D67-423F-BAAB-4250AFEDFD46}"/>
    <cellStyle name="出力 2" xfId="44" xr:uid="{FE67B2DF-80C1-4A1F-8045-5D4C50A00FCD}"/>
    <cellStyle name="説明文 2" xfId="45" xr:uid="{C5C8B233-4555-44DC-A41C-E8649F06DCBF}"/>
    <cellStyle name="入力 2" xfId="46" xr:uid="{A2A91734-6013-4834-9349-BB15F3561588}"/>
    <cellStyle name="標準" xfId="0" builtinId="0"/>
    <cellStyle name="標準 2" xfId="3" xr:uid="{00000000-0005-0000-0000-000003000000}"/>
    <cellStyle name="標準 2 2" xfId="47" xr:uid="{15AC33FB-2629-43A1-B96A-56009093A795}"/>
    <cellStyle name="標準 3" xfId="4" xr:uid="{00000000-0005-0000-0000-000004000000}"/>
    <cellStyle name="標準 3 2" xfId="50" xr:uid="{D40D4BCE-8490-4E82-9347-AAEC4D4DEB01}"/>
    <cellStyle name="標準 4" xfId="5" xr:uid="{BB9AFB04-7A5E-4774-A7A0-67D3D4005CBA}"/>
    <cellStyle name="標準 4 2" xfId="51" xr:uid="{728FBA85-2317-4374-A47A-F214A8B71A1F}"/>
    <cellStyle name="標準 5" xfId="52" xr:uid="{C2757004-78EA-4384-A029-CE658F3F7A51}"/>
    <cellStyle name="標準 6" xfId="6" xr:uid="{2BF10CB2-AC46-4267-A6DB-5E85B4CD66C6}"/>
    <cellStyle name="良い 2" xfId="48" xr:uid="{6E55DF0D-3EB8-4DB9-8231-91E0D2AD293A}"/>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CCCCFF"/>
      <rgbColor rgb="FF000080"/>
      <rgbColor rgb="FFFF00FF"/>
      <rgbColor rgb="FFFEFB00"/>
      <rgbColor rgb="FF00FFFF"/>
      <rgbColor rgb="FF800080"/>
      <rgbColor rgb="FF800000"/>
      <rgbColor rgb="FF008080"/>
      <rgbColor rgb="FF0000D4"/>
      <rgbColor rgb="FF00CCFF"/>
      <rgbColor rgb="FFCCFFFF"/>
      <rgbColor rgb="FFCCFFCC"/>
      <rgbColor rgb="FFFCF305"/>
      <rgbColor rgb="FF99CCFF"/>
      <rgbColor rgb="FFFF99CC"/>
      <rgbColor rgb="FFCC99FF"/>
      <rgbColor rgb="FFFFCC99"/>
      <rgbColor rgb="FF3366FF"/>
      <rgbColor rgb="FF33CCCC"/>
      <rgbColor rgb="FF99CC00"/>
      <rgbColor rgb="FFFFF200"/>
      <rgbColor rgb="FFFF9900"/>
      <rgbColor rgb="FFFF6600"/>
      <rgbColor rgb="FF666699"/>
      <rgbColor rgb="FF969696"/>
      <rgbColor rgb="FF003366"/>
      <rgbColor rgb="FF339966"/>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38100</xdr:colOff>
      <xdr:row>2</xdr:row>
      <xdr:rowOff>76205</xdr:rowOff>
    </xdr:from>
    <xdr:ext cx="2781300" cy="3654877"/>
    <xdr:pic>
      <xdr:nvPicPr>
        <xdr:cNvPr id="2" name="図 1">
          <a:extLst>
            <a:ext uri="{FF2B5EF4-FFF2-40B4-BE49-F238E27FC236}">
              <a16:creationId xmlns:a16="http://schemas.microsoft.com/office/drawing/2014/main" id="{2BB17E5E-96BF-450E-904B-B866A446F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98689" y="913044"/>
          <a:ext cx="3654877" cy="2781300"/>
        </a:xfrm>
        <a:prstGeom prst="rect">
          <a:avLst/>
        </a:prstGeom>
      </xdr:spPr>
    </xdr:pic>
    <xdr:clientData/>
  </xdr:oneCellAnchor>
  <xdr:oneCellAnchor>
    <xdr:from>
      <xdr:col>4</xdr:col>
      <xdr:colOff>597675</xdr:colOff>
      <xdr:row>2</xdr:row>
      <xdr:rowOff>76206</xdr:rowOff>
    </xdr:from>
    <xdr:ext cx="2924508" cy="3667120"/>
    <xdr:pic>
      <xdr:nvPicPr>
        <xdr:cNvPr id="3" name="図 2">
          <a:extLst>
            <a:ext uri="{FF2B5EF4-FFF2-40B4-BE49-F238E27FC236}">
              <a16:creationId xmlns:a16="http://schemas.microsoft.com/office/drawing/2014/main" id="{03C69AF3-4F4C-4A6E-A351-3D4CBF0A4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2931469" y="847562"/>
          <a:ext cx="3667120" cy="2924508"/>
        </a:xfrm>
        <a:prstGeom prst="rect">
          <a:avLst/>
        </a:prstGeom>
      </xdr:spPr>
    </xdr:pic>
    <xdr:clientData/>
  </xdr:oneCellAnchor>
  <xdr:twoCellAnchor>
    <xdr:from>
      <xdr:col>0</xdr:col>
      <xdr:colOff>85725</xdr:colOff>
      <xdr:row>2</xdr:row>
      <xdr:rowOff>104775</xdr:rowOff>
    </xdr:from>
    <xdr:to>
      <xdr:col>1</xdr:col>
      <xdr:colOff>285750</xdr:colOff>
      <xdr:row>4</xdr:row>
      <xdr:rowOff>114300</xdr:rowOff>
    </xdr:to>
    <xdr:sp macro="" textlink="">
      <xdr:nvSpPr>
        <xdr:cNvPr id="4" name="テキスト ボックス 3">
          <a:extLst>
            <a:ext uri="{FF2B5EF4-FFF2-40B4-BE49-F238E27FC236}">
              <a16:creationId xmlns:a16="http://schemas.microsoft.com/office/drawing/2014/main" id="{B46561E5-2186-4AC4-9EC0-5851F895B491}"/>
            </a:ext>
          </a:extLst>
        </xdr:cNvPr>
        <xdr:cNvSpPr txBox="1"/>
      </xdr:nvSpPr>
      <xdr:spPr>
        <a:xfrm>
          <a:off x="85725" y="504825"/>
          <a:ext cx="8763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表</a:t>
          </a:r>
        </a:p>
      </xdr:txBody>
    </xdr:sp>
    <xdr:clientData/>
  </xdr:twoCellAnchor>
  <xdr:twoCellAnchor>
    <xdr:from>
      <xdr:col>5</xdr:col>
      <xdr:colOff>0</xdr:colOff>
      <xdr:row>2</xdr:row>
      <xdr:rowOff>104775</xdr:rowOff>
    </xdr:from>
    <xdr:to>
      <xdr:col>6</xdr:col>
      <xdr:colOff>200025</xdr:colOff>
      <xdr:row>4</xdr:row>
      <xdr:rowOff>114300</xdr:rowOff>
    </xdr:to>
    <xdr:sp macro="" textlink="">
      <xdr:nvSpPr>
        <xdr:cNvPr id="5" name="テキスト ボックス 4">
          <a:extLst>
            <a:ext uri="{FF2B5EF4-FFF2-40B4-BE49-F238E27FC236}">
              <a16:creationId xmlns:a16="http://schemas.microsoft.com/office/drawing/2014/main" id="{0D398839-7B09-42F1-B99E-E8BDE0A38E96}"/>
            </a:ext>
          </a:extLst>
        </xdr:cNvPr>
        <xdr:cNvSpPr txBox="1"/>
      </xdr:nvSpPr>
      <xdr:spPr>
        <a:xfrm>
          <a:off x="3381375" y="504825"/>
          <a:ext cx="8763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裏</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dewithgps.com/routes/42052190?privacy_code=EJLg98fXDL2iDm3R" TargetMode="External"/><Relationship Id="rId1" Type="http://schemas.openxmlformats.org/officeDocument/2006/relationships/hyperlink" Target="https://ridewithgps.com/routes/53708093?privacy_code=Bbj4fEFJWtKuYuTdBJnYiHc2uCVq0DM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B584-57FA-42B2-8DA2-64D23CC7BF2A}">
  <sheetPr>
    <pageSetUpPr fitToPage="1"/>
  </sheetPr>
  <dimension ref="A1:L130"/>
  <sheetViews>
    <sheetView showGridLines="0" tabSelected="1" view="pageBreakPreview" zoomScale="85" zoomScaleNormal="85" zoomScaleSheetLayoutView="85" workbookViewId="0"/>
  </sheetViews>
  <sheetFormatPr defaultColWidth="8.90625" defaultRowHeight="15"/>
  <cols>
    <col min="1" max="1" width="4.453125" style="34" customWidth="1"/>
    <col min="2" max="2" width="6" style="34" customWidth="1"/>
    <col min="3" max="3" width="7.7265625" style="34" customWidth="1"/>
    <col min="4" max="4" width="26.90625" style="34" customWidth="1"/>
    <col min="5" max="5" width="10.90625" style="34" customWidth="1"/>
    <col min="6" max="6" width="11.6328125" style="34" customWidth="1"/>
    <col min="7" max="7" width="60.90625" style="34" customWidth="1"/>
    <col min="8" max="8" width="8.6328125" style="34" customWidth="1"/>
    <col min="9" max="9" width="9.453125" style="34" customWidth="1"/>
    <col min="10" max="10" width="8.08984375" style="34" customWidth="1"/>
    <col min="11" max="11" width="21.6328125" style="34" customWidth="1"/>
    <col min="12" max="12" width="22.6328125" style="34" customWidth="1"/>
    <col min="13" max="1025" width="8.6328125" style="34" customWidth="1"/>
    <col min="1026" max="16384" width="8.90625" style="34"/>
  </cols>
  <sheetData>
    <row r="1" spans="1:11">
      <c r="A1" s="8" t="s">
        <v>166</v>
      </c>
      <c r="B1" s="39"/>
      <c r="C1" s="39"/>
      <c r="D1" s="39"/>
      <c r="E1" s="39"/>
      <c r="F1" s="39"/>
      <c r="G1" s="1" t="s">
        <v>206</v>
      </c>
      <c r="H1" s="39"/>
      <c r="I1" s="8"/>
      <c r="J1" s="39"/>
    </row>
    <row r="2" spans="1:11">
      <c r="A2" s="8" t="s">
        <v>119</v>
      </c>
      <c r="B2" s="39"/>
      <c r="C2" s="39"/>
      <c r="D2" s="39"/>
      <c r="E2" s="39"/>
      <c r="F2" s="39"/>
      <c r="G2" s="40"/>
      <c r="H2" s="41"/>
      <c r="J2" s="42"/>
    </row>
    <row r="3" spans="1:11">
      <c r="A3" s="43" t="s">
        <v>0</v>
      </c>
      <c r="B3" s="17"/>
      <c r="C3" s="17"/>
      <c r="D3" s="17"/>
      <c r="E3" s="17"/>
      <c r="F3" s="17"/>
      <c r="G3" s="44" t="s">
        <v>186</v>
      </c>
      <c r="H3" s="45"/>
      <c r="J3" s="42"/>
    </row>
    <row r="4" spans="1:11">
      <c r="A4" s="2" t="s">
        <v>1</v>
      </c>
      <c r="B4" s="2" t="s">
        <v>2</v>
      </c>
      <c r="C4" s="2" t="s">
        <v>3</v>
      </c>
      <c r="D4" s="2" t="s">
        <v>4</v>
      </c>
      <c r="E4" s="2" t="s">
        <v>5</v>
      </c>
      <c r="F4" s="2" t="s">
        <v>6</v>
      </c>
      <c r="G4" s="2" t="s">
        <v>7</v>
      </c>
      <c r="H4" s="46"/>
      <c r="I4" s="39"/>
      <c r="J4" s="47"/>
    </row>
    <row r="5" spans="1:11" ht="45">
      <c r="A5" s="48">
        <f t="shared" ref="A5:A36" si="0">ROW(A5)-4</f>
        <v>1</v>
      </c>
      <c r="B5" s="49">
        <v>0</v>
      </c>
      <c r="C5" s="49">
        <v>0</v>
      </c>
      <c r="D5" s="50" t="s">
        <v>185</v>
      </c>
      <c r="E5" s="51" t="s">
        <v>8</v>
      </c>
      <c r="F5" s="35" t="s">
        <v>9</v>
      </c>
      <c r="G5" s="50" t="s">
        <v>207</v>
      </c>
      <c r="H5" s="46"/>
      <c r="I5" s="39"/>
      <c r="J5" s="39"/>
    </row>
    <row r="6" spans="1:11" ht="30">
      <c r="A6" s="52">
        <f t="shared" si="0"/>
        <v>2</v>
      </c>
      <c r="B6" s="53">
        <f t="shared" ref="B6:B44" si="1">C6-C5</f>
        <v>0.3</v>
      </c>
      <c r="C6" s="53">
        <v>0.3</v>
      </c>
      <c r="D6" s="38"/>
      <c r="E6" s="54" t="s">
        <v>120</v>
      </c>
      <c r="F6" s="38" t="s">
        <v>9</v>
      </c>
      <c r="G6" s="38"/>
      <c r="H6" s="46"/>
      <c r="I6" s="39"/>
      <c r="J6" s="39"/>
      <c r="K6" s="55" t="s">
        <v>167</v>
      </c>
    </row>
    <row r="7" spans="1:11" ht="30">
      <c r="A7" s="52">
        <f t="shared" si="0"/>
        <v>3</v>
      </c>
      <c r="B7" s="53">
        <f t="shared" si="1"/>
        <v>0.2</v>
      </c>
      <c r="C7" s="53">
        <v>0.5</v>
      </c>
      <c r="D7" s="54" t="s">
        <v>99</v>
      </c>
      <c r="E7" s="54" t="s">
        <v>121</v>
      </c>
      <c r="F7" s="38" t="s">
        <v>95</v>
      </c>
      <c r="G7" s="38" t="s">
        <v>10</v>
      </c>
      <c r="H7" s="46"/>
      <c r="I7" s="39"/>
      <c r="J7" s="39"/>
    </row>
    <row r="8" spans="1:11">
      <c r="A8" s="52">
        <f t="shared" si="0"/>
        <v>4</v>
      </c>
      <c r="B8" s="53">
        <f t="shared" si="1"/>
        <v>1.7999999999999998</v>
      </c>
      <c r="C8" s="53">
        <v>2.2999999999999998</v>
      </c>
      <c r="D8" s="54" t="s">
        <v>11</v>
      </c>
      <c r="E8" s="54" t="s">
        <v>121</v>
      </c>
      <c r="F8" s="38" t="s">
        <v>12</v>
      </c>
      <c r="G8" s="38"/>
      <c r="H8" s="46"/>
      <c r="I8" s="39"/>
      <c r="J8" s="39"/>
      <c r="K8" s="4" t="s">
        <v>66</v>
      </c>
    </row>
    <row r="9" spans="1:11" ht="30">
      <c r="A9" s="52">
        <f t="shared" si="0"/>
        <v>5</v>
      </c>
      <c r="B9" s="53">
        <f t="shared" si="1"/>
        <v>2.1000000000000005</v>
      </c>
      <c r="C9" s="53">
        <v>4.4000000000000004</v>
      </c>
      <c r="D9" s="54" t="s">
        <v>118</v>
      </c>
      <c r="E9" s="54" t="s">
        <v>22</v>
      </c>
      <c r="F9" s="38" t="s">
        <v>12</v>
      </c>
      <c r="G9" s="38" t="s">
        <v>92</v>
      </c>
      <c r="H9" s="46"/>
      <c r="I9" s="39"/>
      <c r="J9" s="39"/>
      <c r="K9" s="4" t="s">
        <v>67</v>
      </c>
    </row>
    <row r="10" spans="1:11" ht="30">
      <c r="A10" s="52">
        <f t="shared" si="0"/>
        <v>6</v>
      </c>
      <c r="B10" s="53">
        <f t="shared" si="1"/>
        <v>1</v>
      </c>
      <c r="C10" s="53">
        <v>5.4</v>
      </c>
      <c r="D10" s="54" t="s">
        <v>13</v>
      </c>
      <c r="E10" s="54" t="s">
        <v>14</v>
      </c>
      <c r="F10" s="38" t="s">
        <v>12</v>
      </c>
      <c r="G10" s="38" t="s">
        <v>15</v>
      </c>
      <c r="H10" s="46"/>
      <c r="I10" s="56"/>
      <c r="J10" s="56"/>
      <c r="K10" s="4" t="s">
        <v>68</v>
      </c>
    </row>
    <row r="11" spans="1:11">
      <c r="A11" s="52">
        <f t="shared" si="0"/>
        <v>7</v>
      </c>
      <c r="B11" s="53">
        <f t="shared" si="1"/>
        <v>0.5</v>
      </c>
      <c r="C11" s="53">
        <v>5.9</v>
      </c>
      <c r="D11" s="54" t="s">
        <v>98</v>
      </c>
      <c r="E11" s="54" t="s">
        <v>16</v>
      </c>
      <c r="F11" s="38" t="s">
        <v>12</v>
      </c>
      <c r="G11" s="38" t="s">
        <v>17</v>
      </c>
      <c r="H11" s="46"/>
      <c r="I11" s="39"/>
      <c r="J11" s="39"/>
      <c r="K11" s="4"/>
    </row>
    <row r="12" spans="1:11">
      <c r="A12" s="52">
        <f t="shared" si="0"/>
        <v>8</v>
      </c>
      <c r="B12" s="53">
        <f t="shared" si="1"/>
        <v>1</v>
      </c>
      <c r="C12" s="53">
        <v>6.9</v>
      </c>
      <c r="D12" s="54" t="s">
        <v>13</v>
      </c>
      <c r="E12" s="54" t="s">
        <v>122</v>
      </c>
      <c r="F12" s="38" t="s">
        <v>12</v>
      </c>
      <c r="G12" s="38" t="s">
        <v>82</v>
      </c>
      <c r="H12" s="46"/>
      <c r="I12" s="57"/>
      <c r="J12" s="57"/>
    </row>
    <row r="13" spans="1:11">
      <c r="A13" s="52">
        <f t="shared" si="0"/>
        <v>9</v>
      </c>
      <c r="B13" s="53">
        <f t="shared" si="1"/>
        <v>3.0999999999999996</v>
      </c>
      <c r="C13" s="53">
        <v>10</v>
      </c>
      <c r="D13" s="54" t="s">
        <v>100</v>
      </c>
      <c r="E13" s="54" t="s">
        <v>121</v>
      </c>
      <c r="F13" s="38" t="s">
        <v>18</v>
      </c>
      <c r="G13" s="38" t="s">
        <v>147</v>
      </c>
      <c r="H13" s="46"/>
      <c r="I13" s="58"/>
      <c r="J13" s="58"/>
      <c r="K13" s="34" t="s">
        <v>168</v>
      </c>
    </row>
    <row r="14" spans="1:11" ht="30">
      <c r="A14" s="52">
        <f t="shared" si="0"/>
        <v>10</v>
      </c>
      <c r="B14" s="53">
        <f t="shared" si="1"/>
        <v>2.3000000000000007</v>
      </c>
      <c r="C14" s="53">
        <v>12.3</v>
      </c>
      <c r="D14" s="52"/>
      <c r="E14" s="54" t="s">
        <v>31</v>
      </c>
      <c r="F14" s="38" t="s">
        <v>12</v>
      </c>
      <c r="G14" s="38" t="s">
        <v>187</v>
      </c>
      <c r="H14" s="46"/>
      <c r="I14" s="58"/>
      <c r="J14" s="58"/>
      <c r="K14" s="4"/>
    </row>
    <row r="15" spans="1:11">
      <c r="A15" s="52">
        <f t="shared" si="0"/>
        <v>11</v>
      </c>
      <c r="B15" s="53">
        <f t="shared" si="1"/>
        <v>0.39999999999999858</v>
      </c>
      <c r="C15" s="59">
        <v>12.7</v>
      </c>
      <c r="D15" s="60"/>
      <c r="E15" s="54" t="s">
        <v>83</v>
      </c>
      <c r="F15" s="61" t="s">
        <v>52</v>
      </c>
      <c r="G15" s="61"/>
      <c r="H15" s="46"/>
      <c r="I15" s="58"/>
      <c r="J15" s="58"/>
      <c r="K15" s="34" t="s">
        <v>169</v>
      </c>
    </row>
    <row r="16" spans="1:11" ht="30">
      <c r="A16" s="52">
        <f t="shared" si="0"/>
        <v>12</v>
      </c>
      <c r="B16" s="53">
        <f t="shared" si="1"/>
        <v>0.5</v>
      </c>
      <c r="C16" s="53">
        <v>13.2</v>
      </c>
      <c r="D16" s="52"/>
      <c r="E16" s="54" t="s">
        <v>120</v>
      </c>
      <c r="F16" s="38" t="s">
        <v>12</v>
      </c>
      <c r="G16" s="62" t="s">
        <v>93</v>
      </c>
      <c r="H16" s="46"/>
      <c r="I16" s="58"/>
      <c r="J16" s="58"/>
      <c r="K16" s="4"/>
    </row>
    <row r="17" spans="1:12">
      <c r="A17" s="52">
        <f t="shared" si="0"/>
        <v>13</v>
      </c>
      <c r="B17" s="53">
        <f t="shared" si="1"/>
        <v>0.5</v>
      </c>
      <c r="C17" s="53">
        <v>13.7</v>
      </c>
      <c r="D17" s="54" t="s">
        <v>13</v>
      </c>
      <c r="E17" s="54" t="s">
        <v>16</v>
      </c>
      <c r="F17" s="38" t="s">
        <v>12</v>
      </c>
      <c r="G17" s="62" t="s">
        <v>72</v>
      </c>
      <c r="H17" s="63"/>
      <c r="I17" s="64"/>
      <c r="J17" s="58"/>
      <c r="K17" s="34" t="s">
        <v>170</v>
      </c>
    </row>
    <row r="18" spans="1:12">
      <c r="A18" s="52">
        <f t="shared" si="0"/>
        <v>14</v>
      </c>
      <c r="B18" s="53">
        <f t="shared" si="1"/>
        <v>1.2000000000000011</v>
      </c>
      <c r="C18" s="53">
        <v>14.9</v>
      </c>
      <c r="D18" s="65" t="s">
        <v>21</v>
      </c>
      <c r="E18" s="54" t="s">
        <v>22</v>
      </c>
      <c r="F18" s="38" t="s">
        <v>23</v>
      </c>
      <c r="G18" s="38"/>
      <c r="H18" s="46"/>
      <c r="I18" s="64"/>
      <c r="J18" s="58"/>
      <c r="K18" s="4"/>
    </row>
    <row r="19" spans="1:12" ht="30">
      <c r="A19" s="52">
        <f t="shared" si="0"/>
        <v>15</v>
      </c>
      <c r="B19" s="53">
        <f t="shared" si="1"/>
        <v>0.19999999999999929</v>
      </c>
      <c r="C19" s="53">
        <v>15.1</v>
      </c>
      <c r="D19" s="66" t="s">
        <v>21</v>
      </c>
      <c r="E19" s="54" t="s">
        <v>121</v>
      </c>
      <c r="F19" s="38" t="s">
        <v>24</v>
      </c>
      <c r="G19" s="67" t="s">
        <v>84</v>
      </c>
      <c r="H19" s="46"/>
      <c r="I19" s="64"/>
      <c r="J19" s="58"/>
      <c r="K19" s="34" t="s">
        <v>171</v>
      </c>
    </row>
    <row r="20" spans="1:12">
      <c r="A20" s="52">
        <f t="shared" si="0"/>
        <v>16</v>
      </c>
      <c r="B20" s="53">
        <f t="shared" si="1"/>
        <v>2.7000000000000011</v>
      </c>
      <c r="C20" s="59">
        <v>17.8</v>
      </c>
      <c r="D20" s="68" t="s">
        <v>101</v>
      </c>
      <c r="E20" s="54" t="s">
        <v>121</v>
      </c>
      <c r="F20" s="61" t="s">
        <v>78</v>
      </c>
      <c r="G20" s="69"/>
      <c r="H20" s="46"/>
      <c r="I20" s="64"/>
      <c r="J20" s="58"/>
      <c r="K20" s="4"/>
    </row>
    <row r="21" spans="1:12">
      <c r="A21" s="52">
        <f t="shared" si="0"/>
        <v>17</v>
      </c>
      <c r="B21" s="53">
        <f t="shared" si="1"/>
        <v>5.1000000000000014</v>
      </c>
      <c r="C21" s="53">
        <v>22.900000000000002</v>
      </c>
      <c r="D21" s="65" t="s">
        <v>21</v>
      </c>
      <c r="E21" s="54" t="s">
        <v>121</v>
      </c>
      <c r="F21" s="38" t="s">
        <v>24</v>
      </c>
      <c r="G21" s="38" t="s">
        <v>79</v>
      </c>
      <c r="H21" s="70"/>
      <c r="I21" s="64"/>
      <c r="K21" s="34" t="s">
        <v>172</v>
      </c>
    </row>
    <row r="22" spans="1:12" ht="60">
      <c r="A22" s="52">
        <f t="shared" si="0"/>
        <v>18</v>
      </c>
      <c r="B22" s="53">
        <f t="shared" si="1"/>
        <v>1.8999999999999986</v>
      </c>
      <c r="C22" s="53">
        <v>24.8</v>
      </c>
      <c r="D22" s="54"/>
      <c r="E22" s="54" t="s">
        <v>25</v>
      </c>
      <c r="F22" s="38" t="s">
        <v>24</v>
      </c>
      <c r="G22" s="38" t="s">
        <v>94</v>
      </c>
      <c r="H22" s="46"/>
      <c r="I22" s="64"/>
    </row>
    <row r="23" spans="1:12" ht="60">
      <c r="A23" s="52">
        <f t="shared" si="0"/>
        <v>19</v>
      </c>
      <c r="B23" s="53">
        <f t="shared" si="1"/>
        <v>9.3000000000000007</v>
      </c>
      <c r="C23" s="59">
        <v>34.1</v>
      </c>
      <c r="D23" s="71"/>
      <c r="E23" s="71" t="s">
        <v>25</v>
      </c>
      <c r="F23" s="61" t="s">
        <v>24</v>
      </c>
      <c r="G23" s="61" t="s">
        <v>196</v>
      </c>
      <c r="H23" s="46" t="s">
        <v>199</v>
      </c>
      <c r="I23" s="64"/>
    </row>
    <row r="24" spans="1:12">
      <c r="A24" s="52">
        <f t="shared" si="0"/>
        <v>20</v>
      </c>
      <c r="B24" s="53">
        <f>C24-C23</f>
        <v>4.5</v>
      </c>
      <c r="C24" s="53">
        <v>38.6</v>
      </c>
      <c r="D24" s="66" t="s">
        <v>102</v>
      </c>
      <c r="E24" s="54" t="s">
        <v>16</v>
      </c>
      <c r="F24" s="38" t="s">
        <v>24</v>
      </c>
      <c r="G24" s="38" t="s">
        <v>26</v>
      </c>
      <c r="H24" s="46"/>
      <c r="I24" s="64"/>
    </row>
    <row r="25" spans="1:12">
      <c r="A25" s="52">
        <f t="shared" si="0"/>
        <v>21</v>
      </c>
      <c r="B25" s="53">
        <f>C25-C24</f>
        <v>4.7999999999999972</v>
      </c>
      <c r="C25" s="59">
        <v>43.4</v>
      </c>
      <c r="D25" s="68"/>
      <c r="E25" s="71" t="s">
        <v>123</v>
      </c>
      <c r="F25" s="61" t="s">
        <v>73</v>
      </c>
      <c r="G25" s="61" t="s">
        <v>75</v>
      </c>
      <c r="H25" s="46"/>
      <c r="I25" s="64"/>
    </row>
    <row r="26" spans="1:12" ht="30">
      <c r="A26" s="52">
        <f t="shared" si="0"/>
        <v>22</v>
      </c>
      <c r="B26" s="53">
        <f>C26-C25</f>
        <v>2.5</v>
      </c>
      <c r="C26" s="53">
        <v>45.9</v>
      </c>
      <c r="D26" s="65" t="s">
        <v>21</v>
      </c>
      <c r="E26" s="54" t="s">
        <v>123</v>
      </c>
      <c r="F26" s="38" t="s">
        <v>23</v>
      </c>
      <c r="G26" s="38" t="s">
        <v>148</v>
      </c>
      <c r="H26" s="46"/>
      <c r="I26" s="64"/>
    </row>
    <row r="27" spans="1:12">
      <c r="A27" s="52">
        <f t="shared" si="0"/>
        <v>23</v>
      </c>
      <c r="B27" s="53">
        <f t="shared" si="1"/>
        <v>1.7000000000000028</v>
      </c>
      <c r="C27" s="53">
        <v>47.6</v>
      </c>
      <c r="D27" s="65" t="s">
        <v>103</v>
      </c>
      <c r="E27" s="54" t="s">
        <v>42</v>
      </c>
      <c r="F27" s="38" t="s">
        <v>23</v>
      </c>
      <c r="G27" s="62" t="s">
        <v>27</v>
      </c>
      <c r="H27" s="46"/>
      <c r="I27" s="64"/>
      <c r="K27" s="4"/>
    </row>
    <row r="28" spans="1:12">
      <c r="A28" s="52">
        <f t="shared" si="0"/>
        <v>24</v>
      </c>
      <c r="B28" s="53">
        <f t="shared" si="1"/>
        <v>0.19999999999999574</v>
      </c>
      <c r="C28" s="53">
        <v>47.8</v>
      </c>
      <c r="D28" s="65" t="s">
        <v>21</v>
      </c>
      <c r="E28" s="54" t="s">
        <v>124</v>
      </c>
      <c r="F28" s="38" t="s">
        <v>23</v>
      </c>
      <c r="G28" s="62" t="s">
        <v>28</v>
      </c>
      <c r="H28" s="46"/>
      <c r="I28" s="64"/>
      <c r="J28" s="3"/>
    </row>
    <row r="29" spans="1:12">
      <c r="A29" s="52">
        <f t="shared" si="0"/>
        <v>25</v>
      </c>
      <c r="B29" s="53">
        <f t="shared" si="1"/>
        <v>0.70000000000000284</v>
      </c>
      <c r="C29" s="53">
        <v>48.5</v>
      </c>
      <c r="D29" s="65"/>
      <c r="E29" s="54" t="s">
        <v>16</v>
      </c>
      <c r="F29" s="38" t="s">
        <v>23</v>
      </c>
      <c r="G29" s="38" t="s">
        <v>29</v>
      </c>
      <c r="H29" s="46"/>
      <c r="I29" s="64"/>
      <c r="J29" s="4"/>
      <c r="K29" s="4"/>
      <c r="L29" s="4"/>
    </row>
    <row r="30" spans="1:12">
      <c r="A30" s="52">
        <f t="shared" si="0"/>
        <v>26</v>
      </c>
      <c r="B30" s="53">
        <f t="shared" si="1"/>
        <v>0.29999999999999716</v>
      </c>
      <c r="C30" s="53">
        <v>48.8</v>
      </c>
      <c r="D30" s="65"/>
      <c r="E30" s="54" t="s">
        <v>120</v>
      </c>
      <c r="F30" s="38" t="s">
        <v>23</v>
      </c>
      <c r="G30" s="62" t="s">
        <v>30</v>
      </c>
      <c r="H30" s="46"/>
      <c r="I30" s="64"/>
      <c r="J30" s="4"/>
      <c r="K30" s="5"/>
      <c r="L30" s="4"/>
    </row>
    <row r="31" spans="1:12">
      <c r="A31" s="52">
        <f t="shared" si="0"/>
        <v>27</v>
      </c>
      <c r="B31" s="53">
        <f t="shared" si="1"/>
        <v>0.10000000000000142</v>
      </c>
      <c r="C31" s="53">
        <v>48.9</v>
      </c>
      <c r="D31" s="65"/>
      <c r="E31" s="54" t="s">
        <v>31</v>
      </c>
      <c r="F31" s="38" t="s">
        <v>23</v>
      </c>
      <c r="G31" s="38" t="s">
        <v>32</v>
      </c>
      <c r="H31" s="46"/>
      <c r="I31" s="64"/>
      <c r="J31" s="4"/>
      <c r="K31" s="5"/>
      <c r="L31" s="5"/>
    </row>
    <row r="32" spans="1:12">
      <c r="A32" s="52">
        <f t="shared" si="0"/>
        <v>28</v>
      </c>
      <c r="B32" s="53">
        <f t="shared" si="1"/>
        <v>0.10000000000000142</v>
      </c>
      <c r="C32" s="53">
        <v>49</v>
      </c>
      <c r="D32" s="54"/>
      <c r="E32" s="54" t="s">
        <v>22</v>
      </c>
      <c r="F32" s="38" t="s">
        <v>23</v>
      </c>
      <c r="G32" s="38" t="s">
        <v>85</v>
      </c>
      <c r="H32" s="46"/>
      <c r="I32" s="64"/>
      <c r="J32" s="4"/>
      <c r="K32" s="5"/>
      <c r="L32" s="5"/>
    </row>
    <row r="33" spans="1:12">
      <c r="A33" s="52">
        <f t="shared" si="0"/>
        <v>29</v>
      </c>
      <c r="B33" s="53">
        <f t="shared" si="1"/>
        <v>0.89999999999999858</v>
      </c>
      <c r="C33" s="53">
        <v>49.9</v>
      </c>
      <c r="D33" s="54"/>
      <c r="E33" s="54" t="s">
        <v>124</v>
      </c>
      <c r="F33" s="38" t="s">
        <v>23</v>
      </c>
      <c r="G33" s="38" t="s">
        <v>86</v>
      </c>
      <c r="H33" s="46"/>
      <c r="I33" s="64"/>
      <c r="J33" s="4"/>
      <c r="K33" s="5"/>
      <c r="L33" s="5"/>
    </row>
    <row r="34" spans="1:12" ht="45">
      <c r="A34" s="52">
        <f t="shared" si="0"/>
        <v>30</v>
      </c>
      <c r="B34" s="53">
        <f t="shared" si="1"/>
        <v>0.20000000000000284</v>
      </c>
      <c r="C34" s="53">
        <v>50.1</v>
      </c>
      <c r="D34" s="66"/>
      <c r="E34" s="54" t="s">
        <v>122</v>
      </c>
      <c r="F34" s="38" t="s">
        <v>23</v>
      </c>
      <c r="G34" s="38" t="s">
        <v>90</v>
      </c>
      <c r="H34" s="46"/>
      <c r="I34" s="64"/>
      <c r="J34" s="4"/>
      <c r="K34" s="5"/>
      <c r="L34" s="5"/>
    </row>
    <row r="35" spans="1:12">
      <c r="A35" s="52">
        <f t="shared" si="0"/>
        <v>31</v>
      </c>
      <c r="B35" s="53">
        <f t="shared" si="1"/>
        <v>0.19999999999999574</v>
      </c>
      <c r="C35" s="53">
        <v>50.3</v>
      </c>
      <c r="D35" s="66"/>
      <c r="E35" s="54" t="s">
        <v>122</v>
      </c>
      <c r="F35" s="38" t="s">
        <v>23</v>
      </c>
      <c r="G35" s="38" t="s">
        <v>33</v>
      </c>
      <c r="H35" s="46"/>
      <c r="I35" s="64"/>
      <c r="J35" s="39"/>
    </row>
    <row r="36" spans="1:12" ht="60">
      <c r="A36" s="72">
        <f t="shared" si="0"/>
        <v>32</v>
      </c>
      <c r="B36" s="73">
        <f t="shared" si="1"/>
        <v>0.30000000000000426</v>
      </c>
      <c r="C36" s="73">
        <v>50.6</v>
      </c>
      <c r="D36" s="74" t="s">
        <v>182</v>
      </c>
      <c r="E36" s="75" t="s">
        <v>89</v>
      </c>
      <c r="F36" s="76" t="s">
        <v>23</v>
      </c>
      <c r="G36" s="77" t="s">
        <v>153</v>
      </c>
      <c r="H36" s="46"/>
      <c r="I36" s="64"/>
      <c r="J36" s="4"/>
      <c r="K36" s="5"/>
      <c r="L36" s="5"/>
    </row>
    <row r="37" spans="1:12" ht="30">
      <c r="A37" s="52">
        <f t="shared" ref="A37:A68" si="2">ROW(A37)-4</f>
        <v>33</v>
      </c>
      <c r="B37" s="53">
        <f t="shared" si="1"/>
        <v>1.1000000000000014</v>
      </c>
      <c r="C37" s="53">
        <v>51.7</v>
      </c>
      <c r="D37" s="65"/>
      <c r="E37" s="54" t="s">
        <v>22</v>
      </c>
      <c r="F37" s="38" t="s">
        <v>34</v>
      </c>
      <c r="G37" s="38" t="s">
        <v>35</v>
      </c>
      <c r="H37" s="46"/>
      <c r="I37" s="64"/>
      <c r="J37" s="39"/>
    </row>
    <row r="38" spans="1:12">
      <c r="A38" s="52">
        <f t="shared" si="2"/>
        <v>34</v>
      </c>
      <c r="B38" s="78">
        <f t="shared" si="1"/>
        <v>1.0999999999999943</v>
      </c>
      <c r="C38" s="53">
        <v>52.8</v>
      </c>
      <c r="D38" s="54" t="s">
        <v>104</v>
      </c>
      <c r="E38" s="54" t="s">
        <v>121</v>
      </c>
      <c r="F38" s="38" t="s">
        <v>37</v>
      </c>
      <c r="G38" s="38"/>
      <c r="H38" s="46"/>
      <c r="I38" s="64"/>
      <c r="J38" s="39"/>
    </row>
    <row r="39" spans="1:12">
      <c r="A39" s="52">
        <f t="shared" si="2"/>
        <v>35</v>
      </c>
      <c r="B39" s="53">
        <f t="shared" si="1"/>
        <v>0.20000000000000284</v>
      </c>
      <c r="C39" s="53">
        <v>53</v>
      </c>
      <c r="D39" s="54" t="s">
        <v>105</v>
      </c>
      <c r="E39" s="54" t="s">
        <v>25</v>
      </c>
      <c r="F39" s="38" t="s">
        <v>34</v>
      </c>
      <c r="G39" s="38" t="s">
        <v>38</v>
      </c>
      <c r="H39" s="46"/>
      <c r="I39" s="64"/>
      <c r="J39" s="39"/>
    </row>
    <row r="40" spans="1:12">
      <c r="A40" s="52">
        <f t="shared" si="2"/>
        <v>36</v>
      </c>
      <c r="B40" s="53">
        <f t="shared" si="1"/>
        <v>6.6000000000000014</v>
      </c>
      <c r="C40" s="53">
        <v>59.6</v>
      </c>
      <c r="D40" s="65" t="s">
        <v>21</v>
      </c>
      <c r="E40" s="54" t="s">
        <v>16</v>
      </c>
      <c r="F40" s="38" t="s">
        <v>23</v>
      </c>
      <c r="G40" s="38" t="s">
        <v>39</v>
      </c>
      <c r="H40" s="46"/>
      <c r="I40" s="64"/>
      <c r="J40" s="39"/>
    </row>
    <row r="41" spans="1:12">
      <c r="A41" s="52">
        <f t="shared" si="2"/>
        <v>37</v>
      </c>
      <c r="B41" s="53">
        <f t="shared" si="1"/>
        <v>2.5</v>
      </c>
      <c r="C41" s="53">
        <v>62.1</v>
      </c>
      <c r="D41" s="67" t="s">
        <v>21</v>
      </c>
      <c r="E41" s="54" t="s">
        <v>22</v>
      </c>
      <c r="F41" s="38" t="s">
        <v>40</v>
      </c>
      <c r="G41" s="62" t="s">
        <v>41</v>
      </c>
      <c r="H41" s="46"/>
      <c r="I41" s="64"/>
      <c r="J41" s="39"/>
    </row>
    <row r="42" spans="1:12">
      <c r="A42" s="52">
        <f t="shared" si="2"/>
        <v>38</v>
      </c>
      <c r="B42" s="53">
        <f t="shared" si="1"/>
        <v>0.89999999999999858</v>
      </c>
      <c r="C42" s="53">
        <v>63</v>
      </c>
      <c r="D42" s="54" t="s">
        <v>106</v>
      </c>
      <c r="E42" s="54" t="s">
        <v>122</v>
      </c>
      <c r="F42" s="38" t="s">
        <v>40</v>
      </c>
      <c r="G42" s="62"/>
      <c r="H42" s="46"/>
      <c r="I42" s="64"/>
    </row>
    <row r="43" spans="1:12" ht="30">
      <c r="A43" s="52">
        <f t="shared" si="2"/>
        <v>39</v>
      </c>
      <c r="B43" s="53">
        <f t="shared" si="1"/>
        <v>2.7999999999999972</v>
      </c>
      <c r="C43" s="53">
        <v>65.8</v>
      </c>
      <c r="D43" s="54" t="s">
        <v>107</v>
      </c>
      <c r="E43" s="54" t="s">
        <v>31</v>
      </c>
      <c r="F43" s="38" t="s">
        <v>125</v>
      </c>
      <c r="G43" s="38" t="s">
        <v>208</v>
      </c>
      <c r="H43" s="46"/>
      <c r="I43" s="64"/>
    </row>
    <row r="44" spans="1:12" ht="30">
      <c r="A44" s="52">
        <f t="shared" si="2"/>
        <v>40</v>
      </c>
      <c r="B44" s="53">
        <f t="shared" si="1"/>
        <v>1.2000000000000028</v>
      </c>
      <c r="C44" s="53">
        <v>67</v>
      </c>
      <c r="D44" s="54" t="s">
        <v>143</v>
      </c>
      <c r="E44" s="54" t="s">
        <v>25</v>
      </c>
      <c r="F44" s="38" t="s">
        <v>96</v>
      </c>
      <c r="G44" s="38" t="s">
        <v>126</v>
      </c>
      <c r="H44" s="46"/>
      <c r="I44" s="64"/>
    </row>
    <row r="45" spans="1:12">
      <c r="A45" s="52">
        <f t="shared" si="2"/>
        <v>41</v>
      </c>
      <c r="B45" s="53">
        <f t="shared" ref="B45:B47" si="3">C45-C44</f>
        <v>8.5999999999999943</v>
      </c>
      <c r="C45" s="53">
        <v>75.599999999999994</v>
      </c>
      <c r="D45" s="54" t="s">
        <v>108</v>
      </c>
      <c r="E45" s="54" t="s">
        <v>42</v>
      </c>
      <c r="F45" s="38" t="s">
        <v>43</v>
      </c>
      <c r="G45" s="38" t="s">
        <v>44</v>
      </c>
      <c r="H45" s="46"/>
      <c r="I45" s="64"/>
    </row>
    <row r="46" spans="1:12">
      <c r="A46" s="52">
        <f t="shared" si="2"/>
        <v>42</v>
      </c>
      <c r="B46" s="53">
        <f t="shared" si="3"/>
        <v>4.3000000000000114</v>
      </c>
      <c r="C46" s="53">
        <v>79.900000000000006</v>
      </c>
      <c r="D46" s="54" t="s">
        <v>109</v>
      </c>
      <c r="E46" s="54" t="s">
        <v>121</v>
      </c>
      <c r="F46" s="38" t="s">
        <v>43</v>
      </c>
      <c r="G46" s="38"/>
      <c r="H46" s="46" t="s">
        <v>204</v>
      </c>
      <c r="I46" s="64"/>
    </row>
    <row r="47" spans="1:12">
      <c r="A47" s="52">
        <f t="shared" si="2"/>
        <v>43</v>
      </c>
      <c r="B47" s="53">
        <f t="shared" si="3"/>
        <v>1.8999999999999915</v>
      </c>
      <c r="C47" s="53">
        <v>81.8</v>
      </c>
      <c r="D47" s="54" t="s">
        <v>110</v>
      </c>
      <c r="E47" s="54" t="s">
        <v>121</v>
      </c>
      <c r="F47" s="38" t="s">
        <v>43</v>
      </c>
      <c r="G47" s="62" t="s">
        <v>45</v>
      </c>
      <c r="H47" s="46"/>
      <c r="I47" s="64"/>
    </row>
    <row r="48" spans="1:12">
      <c r="A48" s="52">
        <f t="shared" si="2"/>
        <v>44</v>
      </c>
      <c r="B48" s="53">
        <f>C48-C47</f>
        <v>2.2999999999999972</v>
      </c>
      <c r="C48" s="53">
        <v>84.1</v>
      </c>
      <c r="D48" s="67" t="s">
        <v>46</v>
      </c>
      <c r="E48" s="54" t="s">
        <v>22</v>
      </c>
      <c r="F48" s="38" t="s">
        <v>47</v>
      </c>
      <c r="G48" s="62"/>
      <c r="H48" s="46"/>
      <c r="I48" s="64"/>
    </row>
    <row r="49" spans="1:9">
      <c r="A49" s="52">
        <f t="shared" si="2"/>
        <v>45</v>
      </c>
      <c r="B49" s="53">
        <f>C49-C48</f>
        <v>1.5999999999999943</v>
      </c>
      <c r="C49" s="53">
        <v>85.699999999999989</v>
      </c>
      <c r="D49" s="54" t="s">
        <v>118</v>
      </c>
      <c r="E49" s="38" t="s">
        <v>123</v>
      </c>
      <c r="F49" s="38" t="s">
        <v>47</v>
      </c>
      <c r="G49" s="62" t="s">
        <v>127</v>
      </c>
      <c r="H49" s="46" t="s">
        <v>199</v>
      </c>
      <c r="I49" s="64"/>
    </row>
    <row r="50" spans="1:9">
      <c r="A50" s="52">
        <f t="shared" si="2"/>
        <v>46</v>
      </c>
      <c r="B50" s="53">
        <f>C50-C49</f>
        <v>0</v>
      </c>
      <c r="C50" s="53">
        <v>85.699999999999989</v>
      </c>
      <c r="D50" s="54"/>
      <c r="E50" s="38" t="s">
        <v>31</v>
      </c>
      <c r="F50" s="38" t="s">
        <v>47</v>
      </c>
      <c r="G50" s="79"/>
      <c r="H50" s="46"/>
      <c r="I50" s="64"/>
    </row>
    <row r="51" spans="1:9">
      <c r="A51" s="52">
        <f t="shared" si="2"/>
        <v>47</v>
      </c>
      <c r="B51" s="53">
        <f>C51-C50</f>
        <v>3.4000000000000057</v>
      </c>
      <c r="C51" s="53">
        <v>89.1</v>
      </c>
      <c r="D51" s="67" t="s">
        <v>46</v>
      </c>
      <c r="E51" s="54" t="s">
        <v>22</v>
      </c>
      <c r="F51" s="38" t="s">
        <v>43</v>
      </c>
      <c r="G51" s="38" t="s">
        <v>48</v>
      </c>
      <c r="H51" s="46"/>
      <c r="I51" s="64"/>
    </row>
    <row r="52" spans="1:9">
      <c r="A52" s="52">
        <f t="shared" si="2"/>
        <v>48</v>
      </c>
      <c r="B52" s="53">
        <f t="shared" ref="B52:B56" si="4">C52-C51</f>
        <v>0.60000000000000853</v>
      </c>
      <c r="C52" s="53">
        <v>89.7</v>
      </c>
      <c r="D52" s="65" t="s">
        <v>111</v>
      </c>
      <c r="E52" s="54" t="s">
        <v>42</v>
      </c>
      <c r="F52" s="38" t="s">
        <v>43</v>
      </c>
      <c r="G52" s="62"/>
      <c r="H52" s="46"/>
      <c r="I52" s="64"/>
    </row>
    <row r="53" spans="1:9">
      <c r="A53" s="52">
        <f t="shared" si="2"/>
        <v>49</v>
      </c>
      <c r="B53" s="53">
        <f t="shared" si="4"/>
        <v>1.5999999999999943</v>
      </c>
      <c r="C53" s="53">
        <v>91.3</v>
      </c>
      <c r="D53" s="65" t="s">
        <v>112</v>
      </c>
      <c r="E53" s="54" t="s">
        <v>120</v>
      </c>
      <c r="F53" s="38" t="s">
        <v>49</v>
      </c>
      <c r="G53" s="62" t="s">
        <v>88</v>
      </c>
      <c r="H53" s="46"/>
      <c r="I53" s="64"/>
    </row>
    <row r="54" spans="1:9">
      <c r="A54" s="52">
        <f t="shared" si="2"/>
        <v>50</v>
      </c>
      <c r="B54" s="53">
        <f t="shared" si="4"/>
        <v>4.7000000000000028</v>
      </c>
      <c r="C54" s="53">
        <v>96</v>
      </c>
      <c r="D54" s="65" t="s">
        <v>50</v>
      </c>
      <c r="E54" s="54" t="s">
        <v>121</v>
      </c>
      <c r="F54" s="38" t="s">
        <v>49</v>
      </c>
      <c r="G54" s="38"/>
      <c r="H54" s="46"/>
      <c r="I54" s="64"/>
    </row>
    <row r="55" spans="1:9">
      <c r="A55" s="52">
        <f t="shared" si="2"/>
        <v>51</v>
      </c>
      <c r="B55" s="53">
        <f t="shared" si="4"/>
        <v>0.30000000000001137</v>
      </c>
      <c r="C55" s="53">
        <v>96.300000000000011</v>
      </c>
      <c r="D55" s="66" t="s">
        <v>21</v>
      </c>
      <c r="E55" s="54" t="s">
        <v>42</v>
      </c>
      <c r="F55" s="38" t="s">
        <v>130</v>
      </c>
      <c r="G55" s="38" t="s">
        <v>51</v>
      </c>
      <c r="H55" s="46"/>
      <c r="I55" s="64"/>
    </row>
    <row r="56" spans="1:9" ht="60">
      <c r="A56" s="72">
        <f t="shared" si="2"/>
        <v>52</v>
      </c>
      <c r="B56" s="73">
        <f t="shared" si="4"/>
        <v>6.9999999999999858</v>
      </c>
      <c r="C56" s="73">
        <v>103.3</v>
      </c>
      <c r="D56" s="74" t="s">
        <v>183</v>
      </c>
      <c r="E56" s="76" t="s">
        <v>71</v>
      </c>
      <c r="F56" s="76" t="s">
        <v>52</v>
      </c>
      <c r="G56" s="77" t="s">
        <v>209</v>
      </c>
      <c r="H56" s="46"/>
      <c r="I56" s="64"/>
    </row>
    <row r="57" spans="1:9">
      <c r="A57" s="80">
        <f t="shared" si="2"/>
        <v>53</v>
      </c>
      <c r="B57" s="53">
        <f>C57-C56</f>
        <v>0</v>
      </c>
      <c r="C57" s="53">
        <v>103.3</v>
      </c>
      <c r="D57" s="65" t="s">
        <v>21</v>
      </c>
      <c r="E57" s="54" t="s">
        <v>129</v>
      </c>
      <c r="F57" s="38" t="s">
        <v>128</v>
      </c>
      <c r="G57" s="38" t="s">
        <v>192</v>
      </c>
      <c r="H57" s="46"/>
      <c r="I57" s="64"/>
    </row>
    <row r="58" spans="1:9">
      <c r="A58" s="80">
        <f t="shared" si="2"/>
        <v>54</v>
      </c>
      <c r="B58" s="53">
        <f>C58-C57</f>
        <v>2.6000000000000085</v>
      </c>
      <c r="C58" s="59">
        <v>105.9</v>
      </c>
      <c r="D58" s="65" t="s">
        <v>46</v>
      </c>
      <c r="E58" s="54" t="s">
        <v>22</v>
      </c>
      <c r="F58" s="61" t="s">
        <v>69</v>
      </c>
      <c r="G58" s="61"/>
      <c r="H58" s="46"/>
      <c r="I58" s="64"/>
    </row>
    <row r="59" spans="1:9" ht="30">
      <c r="A59" s="80">
        <f t="shared" si="2"/>
        <v>55</v>
      </c>
      <c r="B59" s="81">
        <f>C59-C58</f>
        <v>5</v>
      </c>
      <c r="C59" s="53">
        <v>110.9</v>
      </c>
      <c r="D59" s="66"/>
      <c r="E59" s="54" t="s">
        <v>122</v>
      </c>
      <c r="F59" s="38" t="s">
        <v>52</v>
      </c>
      <c r="G59" s="38" t="s">
        <v>188</v>
      </c>
      <c r="H59" s="46"/>
      <c r="I59" s="64"/>
    </row>
    <row r="60" spans="1:9">
      <c r="A60" s="80">
        <f t="shared" si="2"/>
        <v>56</v>
      </c>
      <c r="B60" s="81">
        <f t="shared" ref="B60:B63" si="5">C60-C59</f>
        <v>1.3999999999999915</v>
      </c>
      <c r="C60" s="53">
        <v>112.3</v>
      </c>
      <c r="D60" s="66" t="s">
        <v>46</v>
      </c>
      <c r="E60" s="54" t="s">
        <v>120</v>
      </c>
      <c r="F60" s="38" t="s">
        <v>131</v>
      </c>
      <c r="G60" s="38" t="s">
        <v>53</v>
      </c>
      <c r="H60" s="46"/>
      <c r="I60" s="64"/>
    </row>
    <row r="61" spans="1:9">
      <c r="A61" s="80">
        <f t="shared" si="2"/>
        <v>57</v>
      </c>
      <c r="B61" s="81">
        <f t="shared" si="5"/>
        <v>3</v>
      </c>
      <c r="C61" s="53">
        <v>115.3</v>
      </c>
      <c r="D61" s="54" t="s">
        <v>113</v>
      </c>
      <c r="E61" s="54" t="s">
        <v>122</v>
      </c>
      <c r="F61" s="38" t="s">
        <v>54</v>
      </c>
      <c r="G61" s="38"/>
      <c r="H61" s="46"/>
      <c r="I61" s="64"/>
    </row>
    <row r="62" spans="1:9">
      <c r="A62" s="80">
        <f t="shared" si="2"/>
        <v>58</v>
      </c>
      <c r="B62" s="81">
        <f t="shared" si="5"/>
        <v>2.4000000000000057</v>
      </c>
      <c r="C62" s="53">
        <v>117.7</v>
      </c>
      <c r="D62" s="66" t="s">
        <v>80</v>
      </c>
      <c r="E62" s="54" t="s">
        <v>22</v>
      </c>
      <c r="F62" s="38" t="s">
        <v>55</v>
      </c>
      <c r="G62" s="38" t="s">
        <v>201</v>
      </c>
      <c r="H62" s="46"/>
      <c r="I62" s="64"/>
    </row>
    <row r="63" spans="1:9">
      <c r="A63" s="52">
        <f t="shared" si="2"/>
        <v>59</v>
      </c>
      <c r="B63" s="53">
        <f t="shared" si="5"/>
        <v>2.2000000000000028</v>
      </c>
      <c r="C63" s="53">
        <v>119.9</v>
      </c>
      <c r="D63" s="82" t="s">
        <v>114</v>
      </c>
      <c r="E63" s="54" t="s">
        <v>121</v>
      </c>
      <c r="F63" s="38" t="s">
        <v>132</v>
      </c>
      <c r="G63" s="38" t="s">
        <v>70</v>
      </c>
      <c r="H63" s="46"/>
      <c r="I63" s="64"/>
    </row>
    <row r="64" spans="1:9">
      <c r="A64" s="80">
        <f t="shared" si="2"/>
        <v>60</v>
      </c>
      <c r="B64" s="81">
        <f>C64-C63</f>
        <v>0.89999999999999147</v>
      </c>
      <c r="C64" s="59">
        <v>120.8</v>
      </c>
      <c r="D64" s="83"/>
      <c r="E64" s="54" t="s">
        <v>31</v>
      </c>
      <c r="F64" s="61" t="s">
        <v>55</v>
      </c>
      <c r="G64" s="61"/>
      <c r="H64" s="46"/>
      <c r="I64" s="64"/>
    </row>
    <row r="65" spans="1:9">
      <c r="A65" s="80">
        <f t="shared" si="2"/>
        <v>61</v>
      </c>
      <c r="B65" s="81">
        <f>C65-C64</f>
        <v>4</v>
      </c>
      <c r="C65" s="53">
        <v>124.8</v>
      </c>
      <c r="D65" s="66" t="s">
        <v>133</v>
      </c>
      <c r="E65" s="54" t="s">
        <v>25</v>
      </c>
      <c r="F65" s="61" t="s">
        <v>55</v>
      </c>
      <c r="G65" s="62" t="s">
        <v>134</v>
      </c>
      <c r="H65" s="63"/>
      <c r="I65" s="64"/>
    </row>
    <row r="66" spans="1:9">
      <c r="A66" s="80">
        <f t="shared" si="2"/>
        <v>62</v>
      </c>
      <c r="B66" s="81">
        <f>C66-C65</f>
        <v>4.6000000000000085</v>
      </c>
      <c r="C66" s="59">
        <v>129.4</v>
      </c>
      <c r="D66" s="82" t="s">
        <v>135</v>
      </c>
      <c r="E66" s="54" t="s">
        <v>121</v>
      </c>
      <c r="F66" s="61" t="s">
        <v>97</v>
      </c>
      <c r="G66" s="61"/>
      <c r="H66" s="63"/>
      <c r="I66" s="64"/>
    </row>
    <row r="67" spans="1:9" ht="30">
      <c r="A67" s="72">
        <f t="shared" si="2"/>
        <v>63</v>
      </c>
      <c r="B67" s="73">
        <f t="shared" ref="B67:B74" si="6">C67-C66</f>
        <v>4.7999999999999829</v>
      </c>
      <c r="C67" s="73">
        <v>134.19999999999999</v>
      </c>
      <c r="D67" s="74" t="s">
        <v>184</v>
      </c>
      <c r="E67" s="76" t="s">
        <v>136</v>
      </c>
      <c r="F67" s="76" t="s">
        <v>97</v>
      </c>
      <c r="G67" s="77" t="s">
        <v>152</v>
      </c>
      <c r="H67" s="63"/>
      <c r="I67" s="64"/>
    </row>
    <row r="68" spans="1:9">
      <c r="A68" s="52">
        <f t="shared" si="2"/>
        <v>64</v>
      </c>
      <c r="B68" s="53">
        <f t="shared" si="6"/>
        <v>0.30000000000001137</v>
      </c>
      <c r="C68" s="53">
        <v>134.5</v>
      </c>
      <c r="D68" s="66"/>
      <c r="E68" s="54" t="s">
        <v>122</v>
      </c>
      <c r="F68" s="38" t="s">
        <v>52</v>
      </c>
      <c r="G68" s="38"/>
      <c r="H68" s="63"/>
      <c r="I68" s="64"/>
    </row>
    <row r="69" spans="1:9">
      <c r="A69" s="52">
        <f t="shared" ref="A69:A97" si="7">ROW(A69)-4</f>
        <v>65</v>
      </c>
      <c r="B69" s="53">
        <f t="shared" si="6"/>
        <v>5.1999999999999886</v>
      </c>
      <c r="C69" s="53">
        <v>139.69999999999999</v>
      </c>
      <c r="D69" s="66" t="s">
        <v>21</v>
      </c>
      <c r="E69" s="54" t="s">
        <v>121</v>
      </c>
      <c r="F69" s="38" t="s">
        <v>56</v>
      </c>
      <c r="G69" s="38"/>
      <c r="H69" s="63"/>
      <c r="I69" s="64"/>
    </row>
    <row r="70" spans="1:9">
      <c r="A70" s="52">
        <f t="shared" si="7"/>
        <v>66</v>
      </c>
      <c r="B70" s="53">
        <f t="shared" si="6"/>
        <v>0.80000000000001137</v>
      </c>
      <c r="C70" s="53">
        <v>140.5</v>
      </c>
      <c r="D70" s="66" t="s">
        <v>21</v>
      </c>
      <c r="E70" s="54" t="s">
        <v>137</v>
      </c>
      <c r="F70" s="38" t="s">
        <v>56</v>
      </c>
      <c r="G70" s="38" t="s">
        <v>149</v>
      </c>
      <c r="H70" s="63"/>
      <c r="I70" s="64"/>
    </row>
    <row r="71" spans="1:9">
      <c r="A71" s="52">
        <f t="shared" si="7"/>
        <v>67</v>
      </c>
      <c r="B71" s="53">
        <f t="shared" si="6"/>
        <v>1</v>
      </c>
      <c r="C71" s="53">
        <v>141.5</v>
      </c>
      <c r="D71" s="66" t="s">
        <v>21</v>
      </c>
      <c r="E71" s="54" t="s">
        <v>120</v>
      </c>
      <c r="F71" s="38" t="s">
        <v>56</v>
      </c>
      <c r="G71" s="38"/>
      <c r="H71" s="63"/>
      <c r="I71" s="64"/>
    </row>
    <row r="72" spans="1:9">
      <c r="A72" s="52">
        <f t="shared" si="7"/>
        <v>68</v>
      </c>
      <c r="B72" s="53">
        <f t="shared" si="6"/>
        <v>9.4000000000000057</v>
      </c>
      <c r="C72" s="53">
        <v>150.9</v>
      </c>
      <c r="D72" s="66" t="s">
        <v>21</v>
      </c>
      <c r="E72" s="54" t="s">
        <v>36</v>
      </c>
      <c r="F72" s="38" t="s">
        <v>56</v>
      </c>
      <c r="G72" s="38" t="s">
        <v>87</v>
      </c>
      <c r="H72" s="63"/>
      <c r="I72" s="64"/>
    </row>
    <row r="73" spans="1:9">
      <c r="A73" s="52">
        <f t="shared" si="7"/>
        <v>69</v>
      </c>
      <c r="B73" s="53">
        <f t="shared" si="6"/>
        <v>13.199999999999989</v>
      </c>
      <c r="C73" s="53">
        <v>164.1</v>
      </c>
      <c r="D73" s="54" t="s">
        <v>46</v>
      </c>
      <c r="E73" s="54" t="s">
        <v>22</v>
      </c>
      <c r="F73" s="38" t="s">
        <v>52</v>
      </c>
      <c r="G73" s="38" t="s">
        <v>150</v>
      </c>
      <c r="H73" s="63"/>
      <c r="I73" s="64"/>
    </row>
    <row r="74" spans="1:9" ht="30">
      <c r="A74" s="52">
        <f t="shared" si="7"/>
        <v>70</v>
      </c>
      <c r="B74" s="53">
        <f t="shared" si="6"/>
        <v>0.10000000000002274</v>
      </c>
      <c r="C74" s="53">
        <v>164.20000000000002</v>
      </c>
      <c r="D74" s="65" t="s">
        <v>46</v>
      </c>
      <c r="E74" s="54" t="s">
        <v>121</v>
      </c>
      <c r="F74" s="82" t="s">
        <v>139</v>
      </c>
      <c r="G74" s="38" t="s">
        <v>202</v>
      </c>
      <c r="H74" s="63" t="s">
        <v>203</v>
      </c>
      <c r="I74" s="64"/>
    </row>
    <row r="75" spans="1:9" ht="45">
      <c r="A75" s="52">
        <f t="shared" si="7"/>
        <v>71</v>
      </c>
      <c r="B75" s="53">
        <f>C75-C74</f>
        <v>8.1999999999999886</v>
      </c>
      <c r="C75" s="53">
        <v>172.4</v>
      </c>
      <c r="D75" s="54" t="s">
        <v>21</v>
      </c>
      <c r="E75" s="54" t="s">
        <v>138</v>
      </c>
      <c r="F75" s="38" t="s">
        <v>140</v>
      </c>
      <c r="G75" s="82" t="s">
        <v>210</v>
      </c>
      <c r="H75" s="63" t="s">
        <v>200</v>
      </c>
      <c r="I75" s="64"/>
    </row>
    <row r="76" spans="1:9">
      <c r="A76" s="52">
        <f t="shared" si="7"/>
        <v>72</v>
      </c>
      <c r="B76" s="53">
        <f t="shared" ref="B76:B95" si="8">C76-C75</f>
        <v>1.9000000000000057</v>
      </c>
      <c r="C76" s="53">
        <v>174.3</v>
      </c>
      <c r="D76" s="54" t="s">
        <v>115</v>
      </c>
      <c r="E76" s="54" t="s">
        <v>121</v>
      </c>
      <c r="F76" s="82" t="s">
        <v>52</v>
      </c>
      <c r="G76" s="62"/>
      <c r="H76" s="63"/>
      <c r="I76" s="64"/>
    </row>
    <row r="77" spans="1:9">
      <c r="A77" s="52">
        <f t="shared" si="7"/>
        <v>73</v>
      </c>
      <c r="B77" s="53">
        <f t="shared" si="8"/>
        <v>2</v>
      </c>
      <c r="C77" s="53">
        <v>176.3</v>
      </c>
      <c r="D77" s="54" t="s">
        <v>116</v>
      </c>
      <c r="E77" s="54" t="s">
        <v>42</v>
      </c>
      <c r="F77" s="38" t="s">
        <v>57</v>
      </c>
      <c r="G77" s="82"/>
      <c r="H77" s="63"/>
      <c r="I77" s="64"/>
    </row>
    <row r="78" spans="1:9">
      <c r="A78" s="52">
        <f t="shared" si="7"/>
        <v>74</v>
      </c>
      <c r="B78" s="53">
        <f t="shared" si="8"/>
        <v>2.2999999999999829</v>
      </c>
      <c r="C78" s="53">
        <v>178.6</v>
      </c>
      <c r="D78" s="54" t="s">
        <v>141</v>
      </c>
      <c r="E78" s="54" t="s">
        <v>25</v>
      </c>
      <c r="F78" s="38" t="s">
        <v>57</v>
      </c>
      <c r="G78" s="82" t="s">
        <v>76</v>
      </c>
      <c r="H78" s="63"/>
      <c r="I78" s="64"/>
    </row>
    <row r="79" spans="1:9">
      <c r="A79" s="52">
        <f t="shared" si="7"/>
        <v>75</v>
      </c>
      <c r="B79" s="53">
        <f t="shared" si="8"/>
        <v>5.2000000000000171</v>
      </c>
      <c r="C79" s="53">
        <v>183.8</v>
      </c>
      <c r="D79" s="54" t="s">
        <v>58</v>
      </c>
      <c r="E79" s="54" t="s">
        <v>42</v>
      </c>
      <c r="F79" s="38" t="s">
        <v>52</v>
      </c>
      <c r="G79" s="82" t="s">
        <v>59</v>
      </c>
      <c r="H79" s="63"/>
      <c r="I79" s="64"/>
    </row>
    <row r="80" spans="1:9" ht="45">
      <c r="A80" s="52">
        <f t="shared" si="7"/>
        <v>76</v>
      </c>
      <c r="B80" s="53">
        <f t="shared" si="8"/>
        <v>0.79999999999998295</v>
      </c>
      <c r="C80" s="53">
        <v>184.6</v>
      </c>
      <c r="D80" s="54"/>
      <c r="E80" s="54" t="s">
        <v>122</v>
      </c>
      <c r="F80" s="38" t="s">
        <v>52</v>
      </c>
      <c r="G80" s="62" t="s">
        <v>189</v>
      </c>
      <c r="H80" s="63"/>
      <c r="I80" s="64"/>
    </row>
    <row r="81" spans="1:9">
      <c r="A81" s="52">
        <f t="shared" si="7"/>
        <v>77</v>
      </c>
      <c r="B81" s="53">
        <f t="shared" si="8"/>
        <v>3.2000000000000171</v>
      </c>
      <c r="C81" s="53">
        <v>187.8</v>
      </c>
      <c r="D81" s="52" t="s">
        <v>21</v>
      </c>
      <c r="E81" s="54" t="s">
        <v>121</v>
      </c>
      <c r="F81" s="38" t="s">
        <v>52</v>
      </c>
      <c r="G81" s="38" t="s">
        <v>60</v>
      </c>
      <c r="H81" s="63"/>
      <c r="I81" s="64"/>
    </row>
    <row r="82" spans="1:9">
      <c r="A82" s="52">
        <f t="shared" si="7"/>
        <v>78</v>
      </c>
      <c r="B82" s="53">
        <f t="shared" si="8"/>
        <v>0.39999999999997726</v>
      </c>
      <c r="C82" s="53">
        <v>188.2</v>
      </c>
      <c r="D82" s="52" t="s">
        <v>61</v>
      </c>
      <c r="E82" s="54" t="s">
        <v>31</v>
      </c>
      <c r="F82" s="38" t="s">
        <v>52</v>
      </c>
      <c r="G82" s="38" t="s">
        <v>81</v>
      </c>
      <c r="H82" s="63"/>
      <c r="I82" s="64"/>
    </row>
    <row r="83" spans="1:9">
      <c r="A83" s="52">
        <f t="shared" si="7"/>
        <v>79</v>
      </c>
      <c r="B83" s="53">
        <f t="shared" si="8"/>
        <v>2.7000000000000171</v>
      </c>
      <c r="C83" s="53">
        <v>190.9</v>
      </c>
      <c r="D83" s="54" t="s">
        <v>21</v>
      </c>
      <c r="E83" s="54" t="s">
        <v>122</v>
      </c>
      <c r="F83" s="38" t="s">
        <v>52</v>
      </c>
      <c r="G83" s="62"/>
      <c r="H83" s="63"/>
      <c r="I83" s="64"/>
    </row>
    <row r="84" spans="1:9">
      <c r="A84" s="52">
        <f t="shared" si="7"/>
        <v>80</v>
      </c>
      <c r="B84" s="53">
        <f t="shared" si="8"/>
        <v>0.29999999999998295</v>
      </c>
      <c r="C84" s="53">
        <v>191.2</v>
      </c>
      <c r="D84" s="66"/>
      <c r="E84" s="54" t="s">
        <v>22</v>
      </c>
      <c r="F84" s="38" t="s">
        <v>62</v>
      </c>
      <c r="G84" s="38"/>
      <c r="H84" s="63"/>
      <c r="I84" s="64"/>
    </row>
    <row r="85" spans="1:9">
      <c r="A85" s="52">
        <f t="shared" si="7"/>
        <v>81</v>
      </c>
      <c r="B85" s="53">
        <f t="shared" si="8"/>
        <v>0.10000000000002274</v>
      </c>
      <c r="C85" s="53">
        <v>191.3</v>
      </c>
      <c r="D85" s="54" t="s">
        <v>21</v>
      </c>
      <c r="E85" s="54" t="s">
        <v>122</v>
      </c>
      <c r="F85" s="38" t="s">
        <v>52</v>
      </c>
      <c r="G85" s="38"/>
      <c r="H85" s="63"/>
      <c r="I85" s="64"/>
    </row>
    <row r="86" spans="1:9">
      <c r="A86" s="52">
        <f t="shared" si="7"/>
        <v>82</v>
      </c>
      <c r="B86" s="53">
        <f t="shared" si="8"/>
        <v>1.8999999999999773</v>
      </c>
      <c r="C86" s="53">
        <v>193.2</v>
      </c>
      <c r="D86" s="65" t="s">
        <v>117</v>
      </c>
      <c r="E86" s="54" t="s">
        <v>42</v>
      </c>
      <c r="F86" s="38" t="s">
        <v>52</v>
      </c>
      <c r="G86" s="62"/>
      <c r="H86" s="63"/>
      <c r="I86" s="64"/>
    </row>
    <row r="87" spans="1:9">
      <c r="A87" s="52">
        <f t="shared" si="7"/>
        <v>83</v>
      </c>
      <c r="B87" s="53">
        <f t="shared" si="8"/>
        <v>1.1000000000000227</v>
      </c>
      <c r="C87" s="53">
        <v>194.3</v>
      </c>
      <c r="D87" s="65"/>
      <c r="E87" s="54" t="s">
        <v>122</v>
      </c>
      <c r="F87" s="38" t="s">
        <v>52</v>
      </c>
      <c r="G87" s="38" t="s">
        <v>142</v>
      </c>
      <c r="H87" s="63"/>
      <c r="I87" s="64"/>
    </row>
    <row r="88" spans="1:9">
      <c r="A88" s="52">
        <f t="shared" si="7"/>
        <v>84</v>
      </c>
      <c r="B88" s="53">
        <f t="shared" si="8"/>
        <v>0.29999999999998295</v>
      </c>
      <c r="C88" s="53">
        <v>194.6</v>
      </c>
      <c r="D88" s="54" t="s">
        <v>21</v>
      </c>
      <c r="E88" s="54" t="s">
        <v>42</v>
      </c>
      <c r="F88" s="38" t="s">
        <v>52</v>
      </c>
      <c r="G88" s="62" t="s">
        <v>63</v>
      </c>
      <c r="H88" s="63"/>
      <c r="I88" s="64"/>
    </row>
    <row r="89" spans="1:9">
      <c r="A89" s="52">
        <f t="shared" si="7"/>
        <v>85</v>
      </c>
      <c r="B89" s="53">
        <f t="shared" si="8"/>
        <v>0.40000000000000568</v>
      </c>
      <c r="C89" s="53">
        <v>195</v>
      </c>
      <c r="D89" s="52" t="s">
        <v>46</v>
      </c>
      <c r="E89" s="54" t="s">
        <v>22</v>
      </c>
      <c r="F89" s="38" t="s">
        <v>64</v>
      </c>
      <c r="G89" s="38" t="s">
        <v>74</v>
      </c>
      <c r="H89" s="63"/>
      <c r="I89" s="64"/>
    </row>
    <row r="90" spans="1:9" ht="30">
      <c r="A90" s="52">
        <f t="shared" si="7"/>
        <v>86</v>
      </c>
      <c r="B90" s="53">
        <f t="shared" si="8"/>
        <v>9.9999999999994316E-2</v>
      </c>
      <c r="C90" s="53">
        <v>195.1</v>
      </c>
      <c r="D90" s="54"/>
      <c r="E90" s="54" t="s">
        <v>122</v>
      </c>
      <c r="F90" s="38" t="s">
        <v>52</v>
      </c>
      <c r="G90" s="38" t="s">
        <v>65</v>
      </c>
      <c r="H90" s="63"/>
      <c r="I90" s="64"/>
    </row>
    <row r="91" spans="1:9" ht="45">
      <c r="A91" s="52">
        <f t="shared" si="7"/>
        <v>87</v>
      </c>
      <c r="B91" s="53">
        <f t="shared" si="8"/>
        <v>0.90000000000000568</v>
      </c>
      <c r="C91" s="53">
        <v>196</v>
      </c>
      <c r="D91" s="52" t="s">
        <v>46</v>
      </c>
      <c r="E91" s="54" t="s">
        <v>25</v>
      </c>
      <c r="F91" s="38" t="s">
        <v>52</v>
      </c>
      <c r="G91" s="62" t="s">
        <v>151</v>
      </c>
      <c r="H91" s="63"/>
      <c r="I91" s="64"/>
    </row>
    <row r="92" spans="1:9">
      <c r="A92" s="52">
        <f t="shared" si="7"/>
        <v>88</v>
      </c>
      <c r="B92" s="53">
        <f t="shared" si="8"/>
        <v>1.8000000000000114</v>
      </c>
      <c r="C92" s="53">
        <v>197.8</v>
      </c>
      <c r="D92" s="66" t="s">
        <v>46</v>
      </c>
      <c r="E92" s="54" t="s">
        <v>120</v>
      </c>
      <c r="F92" s="38" t="s">
        <v>52</v>
      </c>
      <c r="G92" s="38"/>
      <c r="H92" s="63"/>
      <c r="I92" s="64"/>
    </row>
    <row r="93" spans="1:9">
      <c r="A93" s="52">
        <f t="shared" si="7"/>
        <v>89</v>
      </c>
      <c r="B93" s="53">
        <f t="shared" si="8"/>
        <v>9.9999999999994316E-2</v>
      </c>
      <c r="C93" s="53">
        <v>197.9</v>
      </c>
      <c r="D93" s="66"/>
      <c r="E93" s="54" t="s">
        <v>122</v>
      </c>
      <c r="F93" s="38" t="s">
        <v>52</v>
      </c>
      <c r="G93" s="38" t="s">
        <v>77</v>
      </c>
      <c r="H93" s="63"/>
      <c r="I93" s="64"/>
    </row>
    <row r="94" spans="1:9">
      <c r="A94" s="52">
        <f t="shared" si="7"/>
        <v>90</v>
      </c>
      <c r="B94" s="53">
        <f t="shared" si="8"/>
        <v>2.2999999999999829</v>
      </c>
      <c r="C94" s="53">
        <v>200.2</v>
      </c>
      <c r="D94" s="66" t="s">
        <v>46</v>
      </c>
      <c r="E94" s="54" t="s">
        <v>120</v>
      </c>
      <c r="F94" s="38" t="s">
        <v>52</v>
      </c>
      <c r="G94" s="38"/>
      <c r="H94" s="63"/>
      <c r="I94" s="64"/>
    </row>
    <row r="95" spans="1:9">
      <c r="A95" s="52">
        <f t="shared" si="7"/>
        <v>91</v>
      </c>
      <c r="B95" s="53">
        <f t="shared" si="8"/>
        <v>0.10000000000002274</v>
      </c>
      <c r="C95" s="53">
        <v>200.3</v>
      </c>
      <c r="D95" s="66" t="s">
        <v>46</v>
      </c>
      <c r="E95" s="54" t="s">
        <v>22</v>
      </c>
      <c r="F95" s="38" t="s">
        <v>144</v>
      </c>
      <c r="G95" s="62" t="s">
        <v>146</v>
      </c>
      <c r="H95" s="63"/>
      <c r="I95" s="64"/>
    </row>
    <row r="96" spans="1:9">
      <c r="A96" s="52">
        <f t="shared" si="7"/>
        <v>92</v>
      </c>
      <c r="B96" s="53">
        <f t="shared" ref="B96:B97" si="9">C96-C95</f>
        <v>0.59999999999999432</v>
      </c>
      <c r="C96" s="53">
        <v>200.9</v>
      </c>
      <c r="D96" s="66"/>
      <c r="E96" s="54" t="s">
        <v>42</v>
      </c>
      <c r="F96" s="38" t="s">
        <v>52</v>
      </c>
      <c r="G96" s="62"/>
      <c r="H96" s="63"/>
      <c r="I96" s="64"/>
    </row>
    <row r="97" spans="1:11" ht="75">
      <c r="A97" s="84">
        <f t="shared" si="7"/>
        <v>93</v>
      </c>
      <c r="B97" s="49">
        <f t="shared" si="9"/>
        <v>0</v>
      </c>
      <c r="C97" s="85">
        <v>200.9</v>
      </c>
      <c r="D97" s="86" t="s">
        <v>180</v>
      </c>
      <c r="E97" s="51" t="s">
        <v>71</v>
      </c>
      <c r="F97" s="87" t="s">
        <v>23</v>
      </c>
      <c r="G97" s="35" t="s">
        <v>198</v>
      </c>
      <c r="H97" s="63"/>
      <c r="I97" s="64"/>
    </row>
    <row r="98" spans="1:11">
      <c r="A98" s="14"/>
      <c r="B98" s="14"/>
      <c r="C98" s="14"/>
      <c r="D98" s="14"/>
      <c r="E98" s="14"/>
      <c r="F98" s="15"/>
      <c r="G98" s="15"/>
      <c r="H98" s="63"/>
      <c r="I98" s="64"/>
    </row>
    <row r="99" spans="1:11">
      <c r="A99" s="39"/>
      <c r="B99" s="39"/>
      <c r="C99" s="39"/>
      <c r="D99" s="39"/>
      <c r="E99" s="39"/>
      <c r="F99" s="16"/>
      <c r="G99" s="16"/>
      <c r="H99" s="88"/>
      <c r="I99" s="64"/>
    </row>
    <row r="100" spans="1:11">
      <c r="A100" s="6" t="s">
        <v>193</v>
      </c>
      <c r="C100" s="39"/>
      <c r="D100" s="16"/>
      <c r="E100" s="39"/>
      <c r="F100" s="39"/>
      <c r="G100" s="89"/>
      <c r="H100" s="39"/>
      <c r="I100" s="39"/>
      <c r="J100" s="39"/>
      <c r="K100" s="39"/>
    </row>
    <row r="101" spans="1:11">
      <c r="A101" s="32" t="s">
        <v>173</v>
      </c>
      <c r="C101" s="39"/>
      <c r="D101" s="16"/>
      <c r="E101" s="39"/>
      <c r="F101" s="39"/>
      <c r="G101" s="89"/>
      <c r="H101" s="39"/>
      <c r="I101" s="39"/>
      <c r="J101" s="39"/>
      <c r="K101" s="39"/>
    </row>
    <row r="102" spans="1:11">
      <c r="A102" s="32" t="s">
        <v>205</v>
      </c>
      <c r="C102" s="39"/>
      <c r="D102" s="16"/>
      <c r="E102" s="39"/>
      <c r="F102" s="39"/>
      <c r="G102" s="89"/>
      <c r="H102" s="39" t="s">
        <v>199</v>
      </c>
      <c r="I102" s="39"/>
      <c r="J102" s="39"/>
      <c r="K102" s="39"/>
    </row>
    <row r="103" spans="1:11">
      <c r="A103" s="32" t="s">
        <v>174</v>
      </c>
      <c r="C103" s="39"/>
      <c r="D103" s="16"/>
      <c r="E103" s="39"/>
      <c r="F103" s="39"/>
      <c r="G103" s="89"/>
      <c r="H103" s="39"/>
      <c r="I103" s="39"/>
      <c r="J103" s="39"/>
      <c r="K103" s="39"/>
    </row>
    <row r="104" spans="1:11">
      <c r="A104" s="32" t="s">
        <v>175</v>
      </c>
      <c r="C104" s="39"/>
      <c r="D104" s="16"/>
      <c r="E104" s="39"/>
      <c r="F104" s="39"/>
      <c r="G104" s="89"/>
      <c r="H104" s="39"/>
      <c r="I104" s="39"/>
      <c r="J104" s="39"/>
      <c r="K104" s="39"/>
    </row>
    <row r="105" spans="1:11">
      <c r="C105" s="39"/>
      <c r="D105" s="39"/>
      <c r="E105" s="39"/>
      <c r="F105" s="39"/>
      <c r="G105" s="39"/>
      <c r="H105" s="46"/>
      <c r="I105" s="90"/>
      <c r="J105" s="39"/>
    </row>
    <row r="106" spans="1:11">
      <c r="A106" s="91" t="s">
        <v>19</v>
      </c>
      <c r="C106" s="39"/>
      <c r="D106" s="39"/>
      <c r="E106" s="39"/>
      <c r="F106" s="39"/>
      <c r="G106" s="39"/>
      <c r="H106" s="39"/>
      <c r="I106" s="39"/>
      <c r="J106" s="39"/>
    </row>
    <row r="107" spans="1:11">
      <c r="A107" s="91" t="s">
        <v>191</v>
      </c>
      <c r="C107" s="39"/>
      <c r="D107" s="39"/>
      <c r="E107" s="39"/>
      <c r="F107" s="39"/>
      <c r="G107" s="39"/>
      <c r="H107" s="39"/>
      <c r="I107" s="39"/>
      <c r="J107" s="39"/>
    </row>
    <row r="108" spans="1:11">
      <c r="A108" s="8" t="s">
        <v>20</v>
      </c>
      <c r="C108" s="39"/>
      <c r="D108" s="39"/>
      <c r="E108" s="39"/>
      <c r="F108" s="39"/>
      <c r="G108" s="39"/>
      <c r="H108" s="39"/>
      <c r="I108" s="39"/>
      <c r="J108" s="39"/>
    </row>
    <row r="109" spans="1:11">
      <c r="A109" s="8"/>
      <c r="C109" s="39"/>
      <c r="D109" s="39"/>
      <c r="E109" s="39"/>
      <c r="F109" s="39"/>
      <c r="G109" s="39"/>
      <c r="H109" s="39"/>
      <c r="I109" s="39"/>
      <c r="J109" s="39"/>
    </row>
    <row r="110" spans="1:11">
      <c r="A110" s="33" t="s">
        <v>176</v>
      </c>
      <c r="C110" s="39"/>
      <c r="D110" s="39"/>
      <c r="E110" s="39"/>
      <c r="F110" s="39"/>
      <c r="G110" s="39"/>
      <c r="H110" s="39"/>
      <c r="I110" s="39"/>
      <c r="J110" s="39"/>
    </row>
    <row r="111" spans="1:11">
      <c r="A111" s="33" t="s">
        <v>177</v>
      </c>
      <c r="C111" s="39"/>
      <c r="D111" s="39"/>
      <c r="E111" s="39"/>
      <c r="F111" s="39"/>
      <c r="G111" s="39"/>
      <c r="H111" s="39"/>
      <c r="I111" s="39"/>
      <c r="J111" s="39"/>
    </row>
    <row r="112" spans="1:11">
      <c r="A112" s="33" t="s">
        <v>194</v>
      </c>
      <c r="C112" s="39"/>
      <c r="D112" s="39"/>
      <c r="E112" s="39"/>
      <c r="F112" s="39"/>
      <c r="G112" s="39"/>
      <c r="H112" s="39"/>
      <c r="I112" s="39"/>
      <c r="J112" s="39"/>
    </row>
    <row r="113" spans="1:11">
      <c r="A113" s="34" t="s">
        <v>195</v>
      </c>
      <c r="B113" s="31"/>
      <c r="C113" s="39"/>
      <c r="D113" s="39"/>
      <c r="E113" s="39"/>
      <c r="F113" s="39"/>
      <c r="G113" s="39"/>
      <c r="H113" s="39"/>
      <c r="I113" s="39"/>
      <c r="J113" s="39"/>
    </row>
    <row r="114" spans="1:11">
      <c r="A114" s="34" t="s">
        <v>178</v>
      </c>
      <c r="B114" s="31"/>
      <c r="C114" s="39"/>
      <c r="D114" s="39"/>
      <c r="E114" s="39"/>
      <c r="F114" s="39"/>
      <c r="G114" s="39"/>
      <c r="H114" s="39"/>
      <c r="I114" s="39"/>
      <c r="J114" s="39"/>
    </row>
    <row r="115" spans="1:11">
      <c r="B115" s="31"/>
      <c r="C115" s="39"/>
      <c r="D115" s="39"/>
      <c r="E115" s="39"/>
      <c r="F115" s="39"/>
      <c r="G115" s="39"/>
      <c r="H115" s="39"/>
      <c r="I115" s="39"/>
      <c r="J115" s="39"/>
    </row>
    <row r="116" spans="1:11">
      <c r="B116" s="31"/>
      <c r="C116" s="39"/>
      <c r="D116" s="39"/>
      <c r="E116" s="39"/>
      <c r="F116" s="39"/>
      <c r="G116" s="39"/>
      <c r="H116" s="39"/>
      <c r="I116" s="39"/>
      <c r="J116" s="39"/>
    </row>
    <row r="117" spans="1:11">
      <c r="B117" s="31"/>
      <c r="C117" s="39"/>
      <c r="D117" s="39"/>
      <c r="E117" s="39"/>
      <c r="F117" s="39"/>
      <c r="G117" s="39"/>
      <c r="H117" s="39"/>
      <c r="I117" s="39"/>
      <c r="J117" s="39"/>
    </row>
    <row r="118" spans="1:11">
      <c r="A118" s="39"/>
      <c r="B118" s="39"/>
      <c r="C118" s="39"/>
      <c r="D118" s="39"/>
      <c r="E118" s="39"/>
      <c r="F118" s="16"/>
      <c r="G118" s="16"/>
      <c r="H118" s="88"/>
      <c r="I118" s="64"/>
    </row>
    <row r="119" spans="1:11">
      <c r="A119" s="6" t="s">
        <v>181</v>
      </c>
      <c r="B119" s="7"/>
      <c r="C119" s="7"/>
      <c r="D119" s="28"/>
      <c r="E119" s="8"/>
      <c r="F119" s="9"/>
      <c r="G119" s="9"/>
      <c r="H119" s="9"/>
      <c r="I119" s="88"/>
      <c r="J119" s="64"/>
    </row>
    <row r="120" spans="1:11" ht="30">
      <c r="A120" s="10">
        <v>90</v>
      </c>
      <c r="B120" s="11">
        <v>2.2999999999999998</v>
      </c>
      <c r="C120" s="59">
        <v>200.2</v>
      </c>
      <c r="D120" s="92"/>
      <c r="E120" s="12" t="s">
        <v>31</v>
      </c>
      <c r="F120" s="13" t="s">
        <v>52</v>
      </c>
      <c r="G120" s="13" t="s">
        <v>164</v>
      </c>
      <c r="H120" s="63"/>
      <c r="I120" s="64"/>
    </row>
    <row r="121" spans="1:11">
      <c r="A121" s="10">
        <v>91</v>
      </c>
      <c r="B121" s="11">
        <f t="shared" ref="B121:B122" si="10">C121-C120</f>
        <v>0.40000000000000568</v>
      </c>
      <c r="C121" s="59">
        <v>200.6</v>
      </c>
      <c r="D121" s="92" t="s">
        <v>21</v>
      </c>
      <c r="E121" s="12" t="s">
        <v>121</v>
      </c>
      <c r="F121" s="13" t="s">
        <v>52</v>
      </c>
      <c r="G121" s="93" t="s">
        <v>165</v>
      </c>
      <c r="H121" s="63"/>
      <c r="I121" s="64"/>
    </row>
    <row r="122" spans="1:11" ht="60">
      <c r="A122" s="94">
        <v>92</v>
      </c>
      <c r="B122" s="95">
        <f t="shared" si="10"/>
        <v>0.59999999999999432</v>
      </c>
      <c r="C122" s="96">
        <v>201.2</v>
      </c>
      <c r="D122" s="86" t="s">
        <v>155</v>
      </c>
      <c r="E122" s="97" t="s">
        <v>156</v>
      </c>
      <c r="F122" s="98"/>
      <c r="G122" s="99" t="s">
        <v>179</v>
      </c>
      <c r="H122" s="63"/>
      <c r="I122" s="64"/>
    </row>
    <row r="123" spans="1:11">
      <c r="A123" s="14"/>
      <c r="B123" s="14"/>
      <c r="C123" s="14"/>
      <c r="D123" s="14"/>
      <c r="E123" s="14"/>
      <c r="F123" s="15"/>
      <c r="G123" s="15"/>
      <c r="H123" s="16"/>
      <c r="I123" s="39"/>
      <c r="J123" s="90"/>
    </row>
    <row r="124" spans="1:11">
      <c r="A124" s="36" t="s">
        <v>197</v>
      </c>
      <c r="B124" s="17"/>
      <c r="C124" s="18"/>
      <c r="D124" s="17"/>
      <c r="E124" s="17"/>
      <c r="F124" s="19"/>
      <c r="G124" s="100" t="s">
        <v>190</v>
      </c>
      <c r="H124" s="100"/>
      <c r="I124" s="39"/>
      <c r="J124" s="90"/>
    </row>
    <row r="125" spans="1:11">
      <c r="A125" s="101" t="s">
        <v>1</v>
      </c>
      <c r="B125" s="101" t="s">
        <v>2</v>
      </c>
      <c r="C125" s="101" t="s">
        <v>3</v>
      </c>
      <c r="D125" s="101" t="s">
        <v>4</v>
      </c>
      <c r="E125" s="101" t="s">
        <v>5</v>
      </c>
      <c r="F125" s="101" t="s">
        <v>6</v>
      </c>
      <c r="G125" s="101" t="s">
        <v>7</v>
      </c>
      <c r="H125" s="102"/>
      <c r="I125" s="39"/>
      <c r="J125" s="39"/>
      <c r="K125" s="47"/>
    </row>
    <row r="126" spans="1:11">
      <c r="A126" s="10">
        <v>1</v>
      </c>
      <c r="B126" s="11">
        <v>0</v>
      </c>
      <c r="C126" s="20">
        <v>0</v>
      </c>
      <c r="D126" s="12" t="s">
        <v>157</v>
      </c>
      <c r="E126" s="12" t="s">
        <v>42</v>
      </c>
      <c r="F126" s="13"/>
      <c r="G126" s="13" t="s">
        <v>158</v>
      </c>
      <c r="H126" s="29"/>
      <c r="I126" s="39"/>
      <c r="J126" s="90"/>
      <c r="K126" s="39"/>
    </row>
    <row r="127" spans="1:11" ht="45">
      <c r="A127" s="10">
        <v>2</v>
      </c>
      <c r="B127" s="11">
        <f>C127-C126</f>
        <v>0.2</v>
      </c>
      <c r="C127" s="20">
        <v>0.2</v>
      </c>
      <c r="D127" s="12"/>
      <c r="E127" s="12" t="s">
        <v>154</v>
      </c>
      <c r="F127" s="13" t="s">
        <v>52</v>
      </c>
      <c r="G127" s="79" t="s">
        <v>159</v>
      </c>
      <c r="H127" s="103"/>
      <c r="I127" s="39"/>
      <c r="J127" s="90"/>
      <c r="K127" s="39"/>
    </row>
    <row r="128" spans="1:11">
      <c r="A128" s="10">
        <v>3</v>
      </c>
      <c r="B128" s="11">
        <f>C128-C127</f>
        <v>9.9999999999999978E-2</v>
      </c>
      <c r="C128" s="20">
        <v>0.3</v>
      </c>
      <c r="D128" s="10" t="s">
        <v>46</v>
      </c>
      <c r="E128" s="12" t="s">
        <v>160</v>
      </c>
      <c r="F128" s="13" t="s">
        <v>52</v>
      </c>
      <c r="G128" s="60" t="s">
        <v>161</v>
      </c>
      <c r="H128" s="104"/>
      <c r="I128" s="39"/>
      <c r="J128" s="90"/>
      <c r="K128" s="39"/>
    </row>
    <row r="129" spans="1:11" ht="73.5">
      <c r="A129" s="21">
        <v>4</v>
      </c>
      <c r="B129" s="22">
        <v>0</v>
      </c>
      <c r="C129" s="23">
        <v>0.4</v>
      </c>
      <c r="D129" s="24" t="s">
        <v>145</v>
      </c>
      <c r="E129" s="25" t="s">
        <v>71</v>
      </c>
      <c r="F129" s="26" t="s">
        <v>12</v>
      </c>
      <c r="G129" s="27" t="s">
        <v>163</v>
      </c>
      <c r="H129" s="30"/>
      <c r="I129" s="39"/>
      <c r="J129" s="90"/>
      <c r="K129" s="39"/>
    </row>
    <row r="130" spans="1:11">
      <c r="A130" s="14"/>
      <c r="B130" s="14"/>
      <c r="C130" s="14"/>
      <c r="D130" s="15"/>
      <c r="E130" s="14"/>
      <c r="F130" s="14"/>
      <c r="G130" s="105" t="s">
        <v>162</v>
      </c>
      <c r="H130" s="39"/>
      <c r="I130" s="39"/>
      <c r="J130" s="39"/>
      <c r="K130" s="39"/>
    </row>
  </sheetData>
  <phoneticPr fontId="5"/>
  <hyperlinks>
    <hyperlink ref="G3" r:id="rId1" xr:uid="{C188FD2A-A8B8-4AB2-915E-ECBFE269D1AD}"/>
    <hyperlink ref="G124" r:id="rId2" display="参考：GPSデータ（ゴール受付まで）" xr:uid="{B35F5F5A-2760-433E-80BA-E11C613F8036}"/>
  </hyperlinks>
  <pageMargins left="0.19685039370078741" right="0.19685039370078741" top="0.19685039370078741" bottom="0.19685039370078741" header="0.11811023622047245" footer="0.11811023622047245"/>
  <pageSetup paperSize="9" scale="79" firstPageNumber="0" fitToHeight="0" orientation="portrait" horizontalDpi="300" verticalDpi="300" r:id="rId3"/>
  <headerFooter>
    <oddFooter>&amp;C&amp;"Meiryo UI,標準"&amp;10&amp;P</oddFooter>
  </headerFooter>
  <rowBreaks count="2" manualBreakCount="2">
    <brk id="47" max="6" man="1"/>
    <brk id="9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AF4F-07BA-4C06-8338-9F8F188C04CA}">
  <sheetPr>
    <pageSetUpPr fitToPage="1"/>
  </sheetPr>
  <dimension ref="A1"/>
  <sheetViews>
    <sheetView zoomScaleNormal="100" workbookViewId="0">
      <selection activeCell="G24" sqref="G24"/>
    </sheetView>
  </sheetViews>
  <sheetFormatPr defaultColWidth="8.90625" defaultRowHeight="15"/>
  <cols>
    <col min="1" max="16384" width="8.90625" style="37"/>
  </cols>
  <sheetData>
    <row r="1" spans="1:1">
      <c r="A1" s="37" t="s">
        <v>91</v>
      </c>
    </row>
  </sheetData>
  <phoneticPr fontId="5"/>
  <pageMargins left="0.19685039370078741" right="0.19685039370078741" top="0.19685039370078741" bottom="0.23622047244094488" header="0.51181102362204722"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A20B60BF908A45AAD3950DA02AD5DC" ma:contentTypeVersion="11" ma:contentTypeDescription="新しいドキュメントを作成します。" ma:contentTypeScope="" ma:versionID="c73fc0c027c8ad79c771d6e3d7f933a8">
  <xsd:schema xmlns:xsd="http://www.w3.org/2001/XMLSchema" xmlns:xs="http://www.w3.org/2001/XMLSchema" xmlns:p="http://schemas.microsoft.com/office/2006/metadata/properties" xmlns:ns2="278de50a-a1ea-40cf-b4d5-68a274327e71" xmlns:ns3="bf5267cf-e766-44a4-807f-a9147f35e4a7" targetNamespace="http://schemas.microsoft.com/office/2006/metadata/properties" ma:root="true" ma:fieldsID="8043930b8b4324390dfe227c08edd28a" ns2:_="" ns3:_="">
    <xsd:import namespace="278de50a-a1ea-40cf-b4d5-68a274327e71"/>
    <xsd:import namespace="bf5267cf-e766-44a4-807f-a9147f35e4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de50a-a1ea-40cf-b4d5-68a274327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92628aa-aa27-4b99-be36-e94bdbd9afd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5267cf-e766-44a4-807f-a9147f35e4a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65cac04e-309e-4306-ba4b-24277cc9f919}" ma:internalName="TaxCatchAll" ma:showField="CatchAllData" ma:web="bf5267cf-e766-44a4-807f-a9147f35e4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8de50a-a1ea-40cf-b4d5-68a274327e71">
      <Terms xmlns="http://schemas.microsoft.com/office/infopath/2007/PartnerControls"/>
    </lcf76f155ced4ddcb4097134ff3c332f>
    <TaxCatchAll xmlns="bf5267cf-e766-44a4-807f-a9147f35e4a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89A303-10EB-44E8-9B56-5CF0ED09F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de50a-a1ea-40cf-b4d5-68a274327e71"/>
    <ds:schemaRef ds:uri="bf5267cf-e766-44a4-807f-a9147f35e4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1817CF-5CFD-499D-A734-59F46175A53F}">
  <ds:schemaRefs>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schemas.openxmlformats.org/package/2006/metadata/core-properties"/>
    <ds:schemaRef ds:uri="bf5267cf-e766-44a4-807f-a9147f35e4a7"/>
    <ds:schemaRef ds:uri="http://schemas.microsoft.com/office/infopath/2007/PartnerControls"/>
    <ds:schemaRef ds:uri="278de50a-a1ea-40cf-b4d5-68a274327e71"/>
    <ds:schemaRef ds:uri="http://www.w3.org/XML/1998/namespace"/>
  </ds:schemaRefs>
</ds:datastoreItem>
</file>

<file path=customXml/itemProps3.xml><?xml version="1.0" encoding="utf-8"?>
<ds:datastoreItem xmlns:ds="http://schemas.openxmlformats.org/officeDocument/2006/customXml" ds:itemID="{E66FE5D2-7592-4EAB-A8F9-05B5EC261A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981</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BRM228v1.02</vt:lpstr>
      <vt:lpstr>フォトコントロール参考</vt:lpstr>
      <vt:lpstr>BRM228v1.02!Print_Area</vt:lpstr>
      <vt:lpstr>BRM228v1.02!Print_Titles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msagara</dc:creator>
  <cp:lastModifiedBy>Hidenari KATO</cp:lastModifiedBy>
  <cp:revision>46</cp:revision>
  <cp:lastPrinted>2026-01-18T08:58:52Z</cp:lastPrinted>
  <dcterms:created xsi:type="dcterms:W3CDTF">2017-07-10T11:41:00Z</dcterms:created>
  <dcterms:modified xsi:type="dcterms:W3CDTF">2026-02-24T23:15:25Z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1033-10.2.0.5996</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0x01010068A20B60BF908A45AAD3950DA02AD5DC</vt:lpwstr>
  </property>
  <property fmtid="{D5CDD505-2E9C-101B-9397-08002B2CF9AE}" pid="10" name="MediaServiceImageTags">
    <vt:lpwstr/>
  </property>
</Properties>
</file>