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キューシート" sheetId="1" r:id="rId4"/>
  </sheets>
  <definedNames/>
  <calcPr/>
  <extLst>
    <ext uri="GoogleSheetsCustomDataVersion2">
      <go:sheetsCustomData xmlns:go="http://customooxmlschemas.google.com/" r:id="rId5" roundtripDataChecksum="8wfDlm0zwoXnVfcQddE3tFL7u5aaY9KHlfSohV6JSQo="/>
    </ext>
  </extLst>
</workbook>
</file>

<file path=xl/sharedStrings.xml><?xml version="1.0" encoding="utf-8"?>
<sst xmlns="http://schemas.openxmlformats.org/spreadsheetml/2006/main" count="538" uniqueCount="260">
  <si>
    <t>2026年 BRM418たまがわ400km海野宿</t>
  </si>
  <si>
    <t>Ver.1.01　2026.4.9</t>
  </si>
  <si>
    <t>S＝信号、「 」=信号名、十=十字路、T=T字路、Y=Y字路、├=├字路、┤=┤字路、ルートは次の通過点までの道路番号、区間は前の通過点からの距離</t>
  </si>
  <si>
    <t>通過点</t>
  </si>
  <si>
    <t>進路</t>
  </si>
  <si>
    <t>ルート</t>
  </si>
  <si>
    <t>区間</t>
  </si>
  <si>
    <t>合計</t>
  </si>
  <si>
    <t>PC間距離</t>
  </si>
  <si>
    <t>情報・その他　[ ]行先道標</t>
  </si>
  <si>
    <t>住所</t>
  </si>
  <si>
    <t>スタート　二子玉川（兵庫島公園）</t>
  </si>
  <si>
    <t>公園内通路</t>
  </si>
  <si>
    <t>06:00～06:30</t>
  </si>
  <si>
    <t>東京都世田谷区玉川３丁目２−1</t>
  </si>
  <si>
    <t>╋</t>
  </si>
  <si>
    <t>左折</t>
  </si>
  <si>
    <t>区道</t>
  </si>
  <si>
    <t>多摩川沿いの一般道、土手を越えてすぐ左折</t>
  </si>
  <si>
    <t>┳　Ｓ</t>
  </si>
  <si>
    <t>市道</t>
  </si>
  <si>
    <t>┳　止まれ</t>
  </si>
  <si>
    <t>和泉多摩川通り</t>
  </si>
  <si>
    <t>╋　「狛江高校」</t>
  </si>
  <si>
    <t>直進</t>
  </si>
  <si>
    <t>世田谷通りを超える、道なり直進</t>
  </si>
  <si>
    <t>╋　「田中橋」</t>
  </si>
  <si>
    <t>T114</t>
  </si>
  <si>
    <t>変則╋　「調布南高校前」</t>
  </si>
  <si>
    <t>左折専用レーン</t>
  </si>
  <si>
    <t>┣　Ｓ　多摩川児童公園</t>
  </si>
  <si>
    <t>右側トイレあり</t>
  </si>
  <si>
    <t>╋　「多摩川原橋」</t>
  </si>
  <si>
    <t>鶴川街道を越える</t>
  </si>
  <si>
    <t>T9</t>
  </si>
  <si>
    <t>道なりに左へ</t>
  </si>
  <si>
    <t>╋　「水防・防災ステーション角」</t>
  </si>
  <si>
    <t>╋　「是政橋北」</t>
  </si>
  <si>
    <t>府中街道を越える</t>
  </si>
  <si>
    <t>┳　「郷土の森入口」</t>
  </si>
  <si>
    <t>京王線下通過は直進</t>
  </si>
  <si>
    <t>╋　「関戸橋北」</t>
  </si>
  <si>
    <t>T18を超える</t>
  </si>
  <si>
    <t>┏　国立折り返し（多摩サイ）前</t>
  </si>
  <si>
    <t>この先［たまリバー50キロ］案内に沿って</t>
  </si>
  <si>
    <t>一通（自転車を除く）へ逆侵入、前方注意</t>
  </si>
  <si>
    <t>┣</t>
  </si>
  <si>
    <t>右折</t>
  </si>
  <si>
    <t>╋　「みのわ通り入口」</t>
  </si>
  <si>
    <t>T256</t>
  </si>
  <si>
    <t>T256を左折。日野橋まで注意！</t>
  </si>
  <si>
    <t>╋　「日野橋」</t>
  </si>
  <si>
    <t>変則5差路、左折レーンあり注意</t>
  </si>
  <si>
    <t>╋　「宮沢」</t>
  </si>
  <si>
    <t>T29</t>
  </si>
  <si>
    <t>宮沢～堂方上、長いアンダーパス走行注意</t>
  </si>
  <si>
    <t>╋　「堂方上」</t>
  </si>
  <si>
    <t>R16</t>
  </si>
  <si>
    <t>東京環状R16・新奥多摩街道T29共用区間</t>
  </si>
  <si>
    <t>╋　「小荷田」</t>
  </si>
  <si>
    <t>新奥多摩街道</t>
  </si>
  <si>
    <t>Ｙ　「鍋ヶ谷戸」</t>
  </si>
  <si>
    <t>┫　Ｓ</t>
  </si>
  <si>
    <t>╋　「小作坂下」</t>
  </si>
  <si>
    <t>T249、市道、T181</t>
  </si>
  <si>
    <t>┳　「藤橋久保」</t>
  </si>
  <si>
    <t>T63</t>
  </si>
  <si>
    <t>╋　「今井馬場崎」</t>
  </si>
  <si>
    <t>T44</t>
  </si>
  <si>
    <t>岩蔵街道</t>
  </si>
  <si>
    <t>コントロール1　ファミリーマート海田岩蔵街道店</t>
  </si>
  <si>
    <t>左側。 07:18～ 09:12</t>
  </si>
  <si>
    <t>東京都青梅市藤橋１－３９６－２</t>
  </si>
  <si>
    <t>Ｙ</t>
  </si>
  <si>
    <t>右折時一旦停止、対向車に注意</t>
  </si>
  <si>
    <t>┳　「岩蔵温泉」</t>
  </si>
  <si>
    <t>T28</t>
  </si>
  <si>
    <t>小曽木街道</t>
  </si>
  <si>
    <t>┣　「下畑」</t>
  </si>
  <si>
    <t>K28</t>
  </si>
  <si>
    <t>この先下ってから新しい道、「図書館西」まで道なり直進</t>
  </si>
  <si>
    <t>╋　「図書館西」</t>
  </si>
  <si>
    <t>標識[秩父]</t>
  </si>
  <si>
    <t>┳　「中山（西）」</t>
  </si>
  <si>
    <t>R299</t>
  </si>
  <si>
    <t>そのままバイパスを直進。（古い地図に無い道）</t>
  </si>
  <si>
    <t>╋　「台」</t>
  </si>
  <si>
    <t>┳　「鹿台橋」</t>
  </si>
  <si>
    <t>K15</t>
  </si>
  <si>
    <t>┫　「高麗本郷」</t>
  </si>
  <si>
    <t>高麗神社通過</t>
  </si>
  <si>
    <t>╋　「北平沢運動場」</t>
  </si>
  <si>
    <t>K30</t>
  </si>
  <si>
    <t>新しいバイパスに入る</t>
  </si>
  <si>
    <t>╋　「五明」</t>
  </si>
  <si>
    <t>╋　「青山陸橋（西）」</t>
  </si>
  <si>
    <t>K11</t>
  </si>
  <si>
    <t>╋　「総合グラウンド入口」</t>
  </si>
  <si>
    <t>K184</t>
  </si>
  <si>
    <t>╋　「能増」</t>
  </si>
  <si>
    <t>K296</t>
  </si>
  <si>
    <t>╋　「今市地蔵前」</t>
  </si>
  <si>
    <t>╋　「北柏田」</t>
  </si>
  <si>
    <t>コントロール2　ファミリーマート　ヤマキ花園</t>
  </si>
  <si>
    <t>R140</t>
  </si>
  <si>
    <t>「荒川」交差点右側。
08:37　～ 11:56</t>
  </si>
  <si>
    <t>埼玉県深谷市荒川１００３</t>
  </si>
  <si>
    <r>
      <rPr>
        <rFont val="Microsoft JhengHei"/>
        <color theme="1"/>
        <sz val="12.0"/>
      </rPr>
      <t>┣</t>
    </r>
    <r>
      <rPr>
        <rFont val="Meiryo UI"/>
        <color theme="1"/>
        <sz val="12.0"/>
      </rPr>
      <t xml:space="preserve"> 　Ｓ</t>
    </r>
  </si>
  <si>
    <t>K175</t>
  </si>
  <si>
    <t>花園郵便局角　変則五差路</t>
  </si>
  <si>
    <t>小前田駅前</t>
  </si>
  <si>
    <t>╋　「天神橋」</t>
  </si>
  <si>
    <t>R254</t>
  </si>
  <si>
    <t>右奥セブンイレブン</t>
  </si>
  <si>
    <t>╋　「小林」</t>
  </si>
  <si>
    <t>┳　「上大塚西」</t>
  </si>
  <si>
    <r>
      <rPr>
        <rFont val="Microsoft JhengHei"/>
        <color theme="1"/>
        <sz val="12.0"/>
      </rPr>
      <t>┣</t>
    </r>
    <r>
      <rPr>
        <rFont val="Meiryo UI"/>
        <color theme="1"/>
        <sz val="12.0"/>
      </rPr>
      <t xml:space="preserve">　「一ノ宮東」</t>
    </r>
  </si>
  <si>
    <t>K47</t>
  </si>
  <si>
    <t>╋　「宇田」</t>
  </si>
  <si>
    <t>K194</t>
  </si>
  <si>
    <r>
      <rPr>
        <rFont val="Meiryo"/>
        <color rgb="FF000000"/>
        <sz val="12.0"/>
      </rPr>
      <t>[磯部]　右折後、</t>
    </r>
    <r>
      <rPr>
        <rFont val="Meiryo UI"/>
        <color rgb="FF000000"/>
        <sz val="12.0"/>
      </rPr>
      <t>新道を直進しキューシート54へ</t>
    </r>
  </si>
  <si>
    <r>
      <rPr>
        <rFont val="Microsoft JhengHei"/>
        <b/>
        <color rgb="FF000000"/>
        <sz val="12.0"/>
      </rPr>
      <t>╋</t>
    </r>
    <r>
      <rPr>
        <rFont val="Meiryo UI"/>
        <b/>
        <color rgb="FF000000"/>
        <sz val="12.0"/>
      </rPr>
      <t xml:space="preserve">　「中野谷簡易郵便局西方」</t>
    </r>
  </si>
  <si>
    <t>K217</t>
  </si>
  <si>
    <t xml:space="preserve">[松井田]　</t>
  </si>
  <si>
    <t xml:space="preserve">┣ </t>
  </si>
  <si>
    <t xml:space="preserve">K217 </t>
  </si>
  <si>
    <t>[妙義山、松井田市街] 信号無し。</t>
  </si>
  <si>
    <r>
      <rPr>
        <rFont val="Microsoft JhengHei"/>
        <color theme="1"/>
        <sz val="12.0"/>
      </rPr>
      <t>┳</t>
    </r>
    <r>
      <rPr>
        <rFont val="Meiryo UI"/>
        <color theme="1"/>
        <sz val="12.0"/>
      </rPr>
      <t xml:space="preserve">　「人見バイパス西口」</t>
    </r>
  </si>
  <si>
    <t>K213,K217</t>
  </si>
  <si>
    <t>[妙義山、松井田市街]</t>
  </si>
  <si>
    <t>信号無し。　復路からの合流点</t>
  </si>
  <si>
    <t>┳　「人見」</t>
  </si>
  <si>
    <t>╋　「下町南」</t>
  </si>
  <si>
    <t>┳　「下町」</t>
  </si>
  <si>
    <t>K33</t>
  </si>
  <si>
    <t>人</t>
  </si>
  <si>
    <t>R18</t>
  </si>
  <si>
    <t>国道18号に合流、ほぼ直進</t>
  </si>
  <si>
    <t>コントロール3　セブンイレブン安中　松井田バイパス店</t>
  </si>
  <si>
    <t>左側。 10:12  ～ 15:32</t>
  </si>
  <si>
    <t>群馬県安中市松井田町五料５８―４</t>
  </si>
  <si>
    <t>Y</t>
  </si>
  <si>
    <t>[碓氷峠・旧道]へ、碓氷バイパスに入らないこと</t>
  </si>
  <si>
    <t>碓氷峠　標高966m</t>
  </si>
  <si>
    <t>標高966m</t>
  </si>
  <si>
    <t>Y　「四ツ谷東」</t>
  </si>
  <si>
    <t>R141</t>
  </si>
  <si>
    <t>[佐久　小諸市街]</t>
  </si>
  <si>
    <r>
      <rPr>
        <rFont val="Microsoft JhengHei"/>
        <color theme="1"/>
        <sz val="12.0"/>
      </rPr>
      <t>╋</t>
    </r>
    <r>
      <rPr>
        <rFont val="Meiryo UI"/>
        <color theme="1"/>
        <sz val="12.0"/>
      </rPr>
      <t xml:space="preserve">　「本町」</t>
    </r>
  </si>
  <si>
    <t>K40</t>
  </si>
  <si>
    <t xml:space="preserve">変則╋　</t>
  </si>
  <si>
    <t>正面に青い案内板。道なり右折　下り坂途中注意</t>
  </si>
  <si>
    <t>┫</t>
  </si>
  <si>
    <t>Ｙ字になっているが、右方向へ 　[布引観音]</t>
  </si>
  <si>
    <r>
      <rPr>
        <rFont val="Microsoft JhengHei"/>
        <color theme="1"/>
        <sz val="12.0"/>
      </rPr>
      <t>╋</t>
    </r>
    <r>
      <rPr>
        <rFont val="Meiryo UI"/>
        <color theme="1"/>
        <sz val="12.0"/>
      </rPr>
      <t xml:space="preserve">　「島川原」</t>
    </r>
  </si>
  <si>
    <t>K166</t>
  </si>
  <si>
    <r>
      <rPr>
        <rFont val="Microsoft JhengHei"/>
        <color theme="1"/>
        <sz val="12.0"/>
      </rPr>
      <t>╋</t>
    </r>
    <r>
      <rPr>
        <rFont val="Meiryo UI"/>
        <color theme="1"/>
        <sz val="12.0"/>
      </rPr>
      <t xml:space="preserve">　「田中駅前」</t>
    </r>
  </si>
  <si>
    <t>道なりに直進</t>
  </si>
  <si>
    <t>┳</t>
  </si>
  <si>
    <t>K483</t>
  </si>
  <si>
    <t>踏切を超えるとその先海野宿入り口。細い道のため走行注意</t>
  </si>
  <si>
    <r>
      <rPr>
        <rFont val="Microsoft JhengHei"/>
        <b/>
        <color rgb="FF000000"/>
        <sz val="12.0"/>
      </rPr>
      <t>╋</t>
    </r>
    <r>
      <rPr>
        <rFont val="Meiryo UI"/>
        <b/>
        <color rgb="FF000000"/>
        <sz val="12.0"/>
      </rPr>
      <t xml:space="preserve">　「大屋」</t>
    </r>
  </si>
  <si>
    <t>コントロール4　ローソン　上田岩下店</t>
  </si>
  <si>
    <t>折り返し</t>
  </si>
  <si>
    <t>右側、折り返し。　　11:55　～ 19:24</t>
  </si>
  <si>
    <t>長野県上田市岩下字岩谷堂１７７‐５</t>
  </si>
  <si>
    <r>
      <rPr>
        <rFont val="Microsoft JhengHei"/>
        <b/>
        <color rgb="FF000000"/>
        <sz val="12.0"/>
      </rPr>
      <t>╋</t>
    </r>
    <r>
      <rPr>
        <rFont val="Meiryo UI"/>
        <b/>
        <color rgb="FF000000"/>
        <sz val="12.0"/>
      </rPr>
      <t xml:space="preserve">　「大屋」</t>
    </r>
  </si>
  <si>
    <t>╋　「田中駅前」</t>
  </si>
  <si>
    <t>細い道のため走行注意。往路と同じく途中踏切あり</t>
  </si>
  <si>
    <t>╋　「常田南」</t>
  </si>
  <si>
    <t>「常田南」交差点の先100ｍを左折。回り込んで旧道に入る。※注意　　備考欄（下段）参照。Z字型で折り返し。</t>
  </si>
  <si>
    <t xml:space="preserve">R18 </t>
  </si>
  <si>
    <t>左にガソリンスタンド「シェル」　信号無右折注意　R18に合流</t>
  </si>
  <si>
    <t>Y　　　　碓氷バイパスとの分岐</t>
  </si>
  <si>
    <t>「高崎、松井田、上信越道」方面へ  後方自動車注意！</t>
  </si>
  <si>
    <t>入山峠　標高1035m</t>
  </si>
  <si>
    <t>碓氷峠旧道との合流、道なりに直進</t>
  </si>
  <si>
    <t>╋　「五料」</t>
  </si>
  <si>
    <t>K5１</t>
  </si>
  <si>
    <t>高速高架下、「下仁田、妙義山、上信越道」方向へ</t>
  </si>
  <si>
    <t>K51,K213</t>
  </si>
  <si>
    <t>変則十字路、５１号へ左折、「下仁田、磯部」方向へ</t>
  </si>
  <si>
    <r>
      <rPr>
        <rFont val="Microsoft JhengHei"/>
        <color rgb="FF000000"/>
        <sz val="12.0"/>
      </rPr>
      <t>┣</t>
    </r>
    <r>
      <rPr>
        <rFont val="Meiryo UI"/>
        <color rgb="FF000000"/>
        <sz val="12.0"/>
      </rPr>
      <t xml:space="preserve">  </t>
    </r>
    <r>
      <rPr>
        <rFont val="Meiryo UI"/>
        <color rgb="FF000000"/>
        <sz val="12.0"/>
      </rPr>
      <t>「人見バイパス西口」</t>
    </r>
  </si>
  <si>
    <t xml:space="preserve">人　</t>
  </si>
  <si>
    <t xml:space="preserve">K48 </t>
  </si>
  <si>
    <r>
      <rPr>
        <rFont val="Microsoft JhengHei"/>
        <b/>
        <color rgb="FF000000"/>
        <sz val="12.0"/>
      </rPr>
      <t>╋</t>
    </r>
    <r>
      <rPr>
        <rFont val="Meiryo UI"/>
        <b/>
        <color rgb="FF000000"/>
        <sz val="12.0"/>
      </rPr>
      <t xml:space="preserve">　「中野谷簡易郵便局西方」</t>
    </r>
  </si>
  <si>
    <t xml:space="preserve">[富岡]　</t>
  </si>
  <si>
    <r>
      <rPr>
        <rFont val="Microsoft JhengHei"/>
        <color theme="1"/>
        <sz val="12.0"/>
      </rPr>
      <t>┳</t>
    </r>
    <r>
      <rPr>
        <rFont val="Meiryo UI"/>
        <color theme="1"/>
        <sz val="12.0"/>
      </rPr>
      <t xml:space="preserve">　「一ノ宮東」</t>
    </r>
  </si>
  <si>
    <t xml:space="preserve">R254 </t>
  </si>
  <si>
    <t>コントロール5　通過チェック 
セブンイレブン　富岡七日市店</t>
  </si>
  <si>
    <t>左側。  ～ 00:08（時間不問）</t>
  </si>
  <si>
    <t>群馬県富岡市七日市８８１－２</t>
  </si>
  <si>
    <t>┣　「上大塚西」</t>
  </si>
  <si>
    <t>┣　Ｓ</t>
  </si>
  <si>
    <t>花園郵便局角。変速五差路。</t>
  </si>
  <si>
    <t>コントロール6　ファミリーマート　ヤマキ花園店</t>
  </si>
  <si>
    <t>「荒川」交差点　向かいの左側。 
 15:23 ～ 02:48</t>
  </si>
  <si>
    <t>Ｙ　Ｓ</t>
  </si>
  <si>
    <t>［日高・毛呂山］道なりバイパス方面</t>
  </si>
  <si>
    <t>╋　「越生高校（北）」</t>
  </si>
  <si>
    <t>埼玉医科大国際医療センター</t>
  </si>
  <si>
    <t>┫　「山根」</t>
  </si>
  <si>
    <t>新しいバイパス方向へ直進</t>
  </si>
  <si>
    <t>┣　「飯能日高消防署」</t>
  </si>
  <si>
    <t>┫　「中山」</t>
  </si>
  <si>
    <t>市道、R299</t>
  </si>
  <si>
    <t>╋　「東町」</t>
  </si>
  <si>
    <t>K70</t>
  </si>
  <si>
    <t>╋　「広小路」</t>
  </si>
  <si>
    <t>K218</t>
  </si>
  <si>
    <t>［瑞穂］</t>
  </si>
  <si>
    <t>╋　「稲荷分署入口」</t>
  </si>
  <si>
    <t>╋　「阿須」</t>
  </si>
  <si>
    <t>╋　「南峰」</t>
  </si>
  <si>
    <t>T179</t>
  </si>
  <si>
    <t>コントロール7　セブンイレブン青梅日立前店</t>
  </si>
  <si>
    <t>左側</t>
  </si>
  <si>
    <t>左側。　16:51 ～ 5:56</t>
  </si>
  <si>
    <t>東京都青梅市新町７ー６３ー３</t>
  </si>
  <si>
    <t>T181</t>
  </si>
  <si>
    <t>╋　S</t>
  </si>
  <si>
    <t>┣　「鍋ヶ谷戸」</t>
  </si>
  <si>
    <t>堂方上〜宮沢、長いアンダーパス走行注意</t>
  </si>
  <si>
    <t>T153</t>
  </si>
  <si>
    <t>日野橋〜みのわ通り入口、走行注意</t>
  </si>
  <si>
    <t>一通（自転車を除く）へ逆進入・注意</t>
  </si>
  <si>
    <t>╋　止まれ</t>
  </si>
  <si>
    <t>┓　国立折り返し（多摩サイ）前</t>
  </si>
  <si>
    <t>道なりに左折（多摩サイには入らない）</t>
  </si>
  <si>
    <t>関戸橋手前自然渋滞・走行注意</t>
  </si>
  <si>
    <t>┣　「郷土の森入口」</t>
  </si>
  <si>
    <t>右折注意</t>
  </si>
  <si>
    <t>往路同様、直進して南武線下通過、府中街道を超える</t>
  </si>
  <si>
    <t>道なりに右折</t>
  </si>
  <si>
    <t>鶴川街道を超える</t>
  </si>
  <si>
    <t>╋　「調布南高校前」</t>
  </si>
  <si>
    <t>二段階右折</t>
  </si>
  <si>
    <t>世田谷通りを超える</t>
  </si>
  <si>
    <t>┳　「東和泉三丁目」</t>
  </si>
  <si>
    <t>往路と異なる、右折後すぐ次のS左折（約50m）</t>
  </si>
  <si>
    <t>二子玉川緑地へ入る。スタート地点まで戻る。</t>
  </si>
  <si>
    <t>ゴール　兵庫島公園</t>
  </si>
  <si>
    <t>4/18  18:08  ～　4/19 9:00
※ゴール受付開設時間：4/19　4:00予定
ゴール開設前にゴールした場合は以下の対応をお願いします。
・「セブンイレブン　二子玉川駅前店」のレシートを取得。
・ゴール開設後にゴール受付（兵庫島公園）にお越しください。</t>
  </si>
  <si>
    <t>ゴール開設前時：セブンイレブン二子玉川駅前店
〒158-0094 東京都世田谷区玉川３丁目６−５</t>
  </si>
  <si>
    <t>注意事項</t>
  </si>
  <si>
    <t>①　コントロール1～コントロール7および、通過チェック、ゴールのコンビニでは、必ず買い物をしてレシートを貰ってください。</t>
  </si>
  <si>
    <t>②　ゴール受付は4月19日 4：00開設予定。それ以前にゴールした方は「セブンイレブン　二子玉川駅前店」のレシート</t>
  </si>
  <si>
    <r>
      <rPr>
        <rFont val="Meiryo"/>
        <b/>
        <color theme="1"/>
        <sz val="14.0"/>
      </rPr>
      <t xml:space="preserve">　　を取得した後、</t>
    </r>
    <r>
      <rPr>
        <rFont val="Arial"/>
        <b/>
        <color rgb="FFFF0000"/>
        <sz val="14.0"/>
      </rPr>
      <t>ゴール開設後にゴール受付（兵庫島公園）までお越しください。</t>
    </r>
  </si>
  <si>
    <t>③ PCとして指定した商店をはじめ、ルート上の施設に迷惑をかける行動を取らないでください。</t>
  </si>
  <si>
    <t xml:space="preserve">　  目立つ格好で集団で行動していることを常に自覚し、常識に照らしてマナーを守った行動をお願いします。</t>
  </si>
  <si>
    <t>④ リタイア（DNF)する場合は、必ずブルベカードに記載されている担当者まで、DNFした時点で連絡をお願いします。</t>
  </si>
  <si>
    <t xml:space="preserve">    連絡無しにゴール受付をせずに帰られると、確認が取れるまでスタッフが撤収することができず運営に支障をきたします。</t>
  </si>
  <si>
    <t xml:space="preserve">　 事故・落車が関与せず、帰宅に支障のない場合には、BRM-Entry(QRコード)からの連絡でもかまいません。</t>
  </si>
  <si>
    <t xml:space="preserve">    ただし、事故の場合には必ず電話連絡してください。 DNF連絡は意志決定後、即お願いします。帰宅後の連絡はNGです。</t>
  </si>
  <si>
    <t xml:space="preserve">    無連絡でのDNFがあった場合、次回以降の参加をお断りします。</t>
  </si>
  <si>
    <t xml:space="preserve"> ※各コントロールのオープン・クローズ時刻は、6:00スタートを基準に書いています。 </t>
  </si>
  <si>
    <t xml:space="preserve">   ゴールのオープン＆クローズ時刻に間に合えば、万一途中コントロールのクローズ時刻に遅れた場合でも、認定をしないということはありません。</t>
  </si>
  <si>
    <t>・キューシートの区間距離、合計距離はお使いのサイコン、GPSによって誤差が出ます。</t>
  </si>
  <si>
    <t>・通過点は、距離、ルート、情報（その他）などから総合的に判断して下さい。事前に予習をして使い慣れた地図でコースを確認しておくことが必要です。</t>
  </si>
  <si>
    <t>キューシート＃79：「常田南」交差点の先100ｍを左折。回り込んで旧道に入る。</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</si>
</sst>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0.0_ "/>
    <numFmt numFmtId="166" formatCode="0.0_);[Red]\(0.0\)"/>
  </numFmts>
  <fonts count="12">
    <font>
      <sz val="11.0"/>
      <color theme="1"/>
      <name val="Calibri"/>
      <scheme val="minor"/>
    </font>
    <font>
      <b/>
      <sz val="12.0"/>
      <color theme="1"/>
      <name val="Meiryo"/>
    </font>
    <font>
      <sz val="12.0"/>
      <color theme="1"/>
      <name val="Meiryo"/>
    </font>
    <font>
      <sz val="12.0"/>
      <color rgb="FF000000"/>
      <name val="Meiryo"/>
    </font>
    <font>
      <b/>
      <sz val="12.0"/>
      <color rgb="FF000000"/>
      <name val="Meiryo"/>
    </font>
    <font>
      <sz val="12.0"/>
      <color rgb="FFFF0000"/>
      <name val="Meiryo"/>
    </font>
    <font>
      <b/>
      <sz val="12.0"/>
      <color rgb="FFFF0000"/>
      <name val="Meiryo"/>
    </font>
    <font>
      <b/>
      <sz val="14.0"/>
      <color theme="1"/>
      <name val="Meiryo"/>
    </font>
    <font>
      <sz val="14.0"/>
      <color theme="1"/>
      <name val="Meiryo"/>
    </font>
    <font>
      <sz val="14.0"/>
      <color rgb="FFFF0000"/>
      <name val="Meiryo"/>
    </font>
    <font>
      <b/>
      <sz val="14.0"/>
      <color rgb="FFFF0000"/>
      <name val="Meiryo"/>
    </font>
    <font>
      <sz val="11.0"/>
      <color theme="1"/>
      <name val="MS PGothic"/>
    </font>
  </fonts>
  <fills count="5">
    <fill>
      <patternFill patternType="none"/>
    </fill>
    <fill>
      <patternFill patternType="lightGray"/>
    </fill>
    <fill>
      <patternFill patternType="solid">
        <fgColor rgb="FFC5E0B3"/>
        <bgColor rgb="FFC5E0B3"/>
      </patternFill>
    </fill>
    <fill>
      <patternFill patternType="solid">
        <fgColor rgb="FFFFFF00"/>
        <bgColor rgb="FFFFFF0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67">
    <xf borderId="0" fillId="0" fontId="0" numFmtId="0" xfId="0" applyAlignment="1" applyFont="1">
      <alignment readingOrder="0" shrinkToFit="0" vertical="center" wrapText="0"/>
    </xf>
    <xf borderId="0" fillId="0" fontId="1" numFmtId="0" xfId="0" applyAlignment="1" applyFont="1">
      <alignment readingOrder="0" vertical="center"/>
    </xf>
    <xf borderId="0" fillId="0" fontId="2" numFmtId="0" xfId="0" applyAlignment="1" applyFont="1">
      <alignment shrinkToFit="0" vertical="center" wrapText="1"/>
    </xf>
    <xf borderId="0" fillId="0" fontId="2" numFmtId="0" xfId="0" applyAlignment="1" applyFont="1">
      <alignment vertical="center"/>
    </xf>
    <xf borderId="0" fillId="0" fontId="2" numFmtId="0" xfId="0" applyAlignment="1" applyFont="1">
      <alignment horizontal="right" readingOrder="0" shrinkToFit="0" vertical="center" wrapText="1"/>
    </xf>
    <xf borderId="1" fillId="2" fontId="2" numFmtId="0" xfId="0" applyAlignment="1" applyBorder="1" applyFill="1" applyFont="1">
      <alignment vertical="center"/>
    </xf>
    <xf borderId="1" fillId="2" fontId="2" numFmtId="0" xfId="0" applyAlignment="1" applyBorder="1" applyFont="1">
      <alignment shrinkToFit="0" vertical="center" wrapText="1"/>
    </xf>
    <xf borderId="1" fillId="2" fontId="2" numFmtId="0" xfId="0" applyAlignment="1" applyBorder="1" applyFont="1">
      <alignment readingOrder="0" vertical="center"/>
    </xf>
    <xf borderId="2" fillId="2" fontId="2" numFmtId="0" xfId="0" applyAlignment="1" applyBorder="1" applyFont="1">
      <alignment readingOrder="0" vertical="center"/>
    </xf>
    <xf borderId="2" fillId="2" fontId="2" numFmtId="0" xfId="0" applyAlignment="1" applyBorder="1" applyFont="1">
      <alignment vertical="center"/>
    </xf>
    <xf borderId="1" fillId="3" fontId="2" numFmtId="0" xfId="0" applyAlignment="1" applyBorder="1" applyFill="1" applyFont="1">
      <alignment vertical="center"/>
    </xf>
    <xf borderId="1" fillId="3" fontId="1" numFmtId="0" xfId="0" applyAlignment="1" applyBorder="1" applyFont="1">
      <alignment shrinkToFit="0" vertical="center" wrapText="1"/>
    </xf>
    <xf borderId="1" fillId="3" fontId="1" numFmtId="0" xfId="0" applyAlignment="1" applyBorder="1" applyFont="1">
      <alignment horizontal="center" vertical="center"/>
    </xf>
    <xf borderId="1" fillId="3" fontId="1" numFmtId="164" xfId="0" applyAlignment="1" applyBorder="1" applyFont="1" applyNumberFormat="1">
      <alignment vertical="center"/>
    </xf>
    <xf borderId="1" fillId="0" fontId="2" numFmtId="0" xfId="0" applyAlignment="1" applyBorder="1" applyFont="1">
      <alignment vertical="center"/>
    </xf>
    <xf borderId="1" fillId="0" fontId="2" numFmtId="0" xfId="0" applyAlignment="1" applyBorder="1" applyFont="1">
      <alignment shrinkToFit="0" vertical="center" wrapText="1"/>
    </xf>
    <xf borderId="1" fillId="0" fontId="2" numFmtId="0" xfId="0" applyAlignment="1" applyBorder="1" applyFont="1">
      <alignment horizontal="center" vertical="center"/>
    </xf>
    <xf borderId="1" fillId="0" fontId="2" numFmtId="164" xfId="0" applyAlignment="1" applyBorder="1" applyFont="1" applyNumberFormat="1">
      <alignment vertical="center"/>
    </xf>
    <xf borderId="1" fillId="0" fontId="2" numFmtId="164" xfId="0" applyAlignment="1" applyBorder="1" applyFont="1" applyNumberFormat="1">
      <alignment readingOrder="0" vertical="center"/>
    </xf>
    <xf borderId="1" fillId="0" fontId="2" numFmtId="0" xfId="0" applyAlignment="1" applyBorder="1" applyFont="1">
      <alignment horizontal="center" shrinkToFit="0" vertical="center" wrapText="1"/>
    </xf>
    <xf borderId="0" fillId="0" fontId="2" numFmtId="165" xfId="0" applyAlignment="1" applyFont="1" applyNumberFormat="1">
      <alignment vertical="center"/>
    </xf>
    <xf borderId="1" fillId="0" fontId="3" numFmtId="0" xfId="0" applyAlignment="1" applyBorder="1" applyFont="1">
      <alignment shrinkToFit="0" vertical="center" wrapText="1"/>
    </xf>
    <xf borderId="1" fillId="0" fontId="3" numFmtId="0" xfId="0" applyAlignment="1" applyBorder="1" applyFont="1">
      <alignment horizontal="center" vertical="center"/>
    </xf>
    <xf borderId="1" fillId="0" fontId="3" numFmtId="164" xfId="0" applyAlignment="1" applyBorder="1" applyFont="1" applyNumberFormat="1">
      <alignment vertical="center"/>
    </xf>
    <xf borderId="1" fillId="0" fontId="4" numFmtId="0" xfId="0" applyAlignment="1" applyBorder="1" applyFont="1">
      <alignment shrinkToFit="0" vertical="center" wrapText="1"/>
    </xf>
    <xf borderId="1" fillId="0" fontId="4" numFmtId="0" xfId="0" applyAlignment="1" applyBorder="1" applyFont="1">
      <alignment horizontal="center" vertical="center"/>
    </xf>
    <xf borderId="1" fillId="0" fontId="4" numFmtId="164" xfId="0" applyAlignment="1" applyBorder="1" applyFont="1" applyNumberFormat="1">
      <alignment vertical="center"/>
    </xf>
    <xf borderId="1" fillId="0" fontId="1" numFmtId="0" xfId="0" applyAlignment="1" applyBorder="1" applyFont="1">
      <alignment shrinkToFit="0" vertical="center" wrapText="1"/>
    </xf>
    <xf borderId="0" fillId="0" fontId="2" numFmtId="164" xfId="0" applyAlignment="1" applyFont="1" applyNumberFormat="1">
      <alignment vertical="center"/>
    </xf>
    <xf borderId="1" fillId="3" fontId="4" numFmtId="0" xfId="0" applyAlignment="1" applyBorder="1" applyFont="1">
      <alignment shrinkToFit="0" vertical="center" wrapText="1"/>
    </xf>
    <xf borderId="1" fillId="3" fontId="4" numFmtId="0" xfId="0" applyAlignment="1" applyBorder="1" applyFont="1">
      <alignment horizontal="center" vertical="center"/>
    </xf>
    <xf borderId="1" fillId="3" fontId="4" numFmtId="164" xfId="0" applyAlignment="1" applyBorder="1" applyFont="1" applyNumberFormat="1">
      <alignment vertical="center"/>
    </xf>
    <xf borderId="1" fillId="0" fontId="5" numFmtId="0" xfId="0" applyAlignment="1" applyBorder="1" applyFont="1">
      <alignment shrinkToFit="0" vertical="center" wrapText="1"/>
    </xf>
    <xf borderId="0" fillId="0" fontId="3" numFmtId="0" xfId="0" applyAlignment="1" applyFont="1">
      <alignment vertical="center"/>
    </xf>
    <xf borderId="1" fillId="0" fontId="2" numFmtId="165" xfId="0" applyAlignment="1" applyBorder="1" applyFont="1" applyNumberFormat="1">
      <alignment horizontal="center" vertical="center"/>
    </xf>
    <xf borderId="1" fillId="0" fontId="2" numFmtId="164" xfId="0" applyAlignment="1" applyBorder="1" applyFont="1" applyNumberFormat="1">
      <alignment horizontal="right" vertical="center"/>
    </xf>
    <xf borderId="3" fillId="0" fontId="2" numFmtId="166" xfId="0" applyAlignment="1" applyBorder="1" applyFont="1" applyNumberFormat="1">
      <alignment horizontal="left" shrinkToFit="0" vertical="center" wrapText="1"/>
    </xf>
    <xf borderId="1" fillId="3" fontId="1" numFmtId="165" xfId="0" applyAlignment="1" applyBorder="1" applyFont="1" applyNumberFormat="1">
      <alignment horizontal="center" vertical="center"/>
    </xf>
    <xf borderId="1" fillId="3" fontId="2" numFmtId="164" xfId="0" applyAlignment="1" applyBorder="1" applyFont="1" applyNumberFormat="1">
      <alignment horizontal="right" vertical="center"/>
    </xf>
    <xf borderId="1" fillId="3" fontId="2" numFmtId="164" xfId="0" applyAlignment="1" applyBorder="1" applyFont="1" applyNumberFormat="1">
      <alignment vertical="center"/>
    </xf>
    <xf borderId="4" fillId="3" fontId="1" numFmtId="166" xfId="0" applyAlignment="1" applyBorder="1" applyFont="1" applyNumberFormat="1">
      <alignment horizontal="left" shrinkToFit="0" vertical="center" wrapText="1"/>
    </xf>
    <xf borderId="1" fillId="4" fontId="2" numFmtId="0" xfId="0" applyAlignment="1" applyBorder="1" applyFill="1" applyFont="1">
      <alignment shrinkToFit="0" vertical="center" wrapText="1"/>
    </xf>
    <xf borderId="1" fillId="4" fontId="2" numFmtId="0" xfId="0" applyAlignment="1" applyBorder="1" applyFont="1">
      <alignment horizontal="center" vertical="center"/>
    </xf>
    <xf borderId="1" fillId="4" fontId="2" numFmtId="165" xfId="0" applyAlignment="1" applyBorder="1" applyFont="1" applyNumberFormat="1">
      <alignment horizontal="center" vertical="center"/>
    </xf>
    <xf borderId="1" fillId="4" fontId="2" numFmtId="164" xfId="0" applyAlignment="1" applyBorder="1" applyFont="1" applyNumberFormat="1">
      <alignment horizontal="right" vertical="center"/>
    </xf>
    <xf borderId="4" fillId="4" fontId="2" numFmtId="166" xfId="0" applyAlignment="1" applyBorder="1" applyFont="1" applyNumberFormat="1">
      <alignment horizontal="left" shrinkToFit="0" vertical="center" wrapText="1"/>
    </xf>
    <xf borderId="1" fillId="3" fontId="6" numFmtId="0" xfId="0" applyAlignment="1" applyBorder="1" applyFont="1">
      <alignment shrinkToFit="0" vertical="center" wrapText="1"/>
    </xf>
    <xf borderId="1" fillId="3" fontId="6" numFmtId="0" xfId="0" applyAlignment="1" applyBorder="1" applyFont="1">
      <alignment horizontal="center" vertical="center"/>
    </xf>
    <xf borderId="1" fillId="3" fontId="6" numFmtId="165" xfId="0" applyAlignment="1" applyBorder="1" applyFont="1" applyNumberFormat="1">
      <alignment horizontal="center" vertical="center"/>
    </xf>
    <xf borderId="1" fillId="3" fontId="6" numFmtId="164" xfId="0" applyAlignment="1" applyBorder="1" applyFont="1" applyNumberFormat="1">
      <alignment horizontal="right" vertical="center"/>
    </xf>
    <xf borderId="1" fillId="3" fontId="6" numFmtId="164" xfId="0" applyAlignment="1" applyBorder="1" applyFont="1" applyNumberFormat="1">
      <alignment vertical="center"/>
    </xf>
    <xf borderId="4" fillId="3" fontId="6" numFmtId="166" xfId="0" applyAlignment="1" applyBorder="1" applyFont="1" applyNumberFormat="1">
      <alignment horizontal="left" readingOrder="0" shrinkToFit="0" vertical="center" wrapText="1"/>
    </xf>
    <xf borderId="0" fillId="0" fontId="2" numFmtId="164" xfId="0" applyAlignment="1" applyFont="1" applyNumberFormat="1">
      <alignment shrinkToFit="0" vertical="center" wrapText="1"/>
    </xf>
    <xf borderId="0" fillId="0" fontId="2" numFmtId="0" xfId="0" applyAlignment="1" applyFont="1">
      <alignment horizontal="left" shrinkToFit="0" vertical="center" wrapText="1"/>
    </xf>
    <xf borderId="0" fillId="0" fontId="7" numFmtId="0" xfId="0" applyAlignment="1" applyFont="1">
      <alignment shrinkToFit="0" vertical="center" wrapText="1"/>
    </xf>
    <xf borderId="0" fillId="0" fontId="8" numFmtId="0" xfId="0" applyAlignment="1" applyFont="1">
      <alignment vertical="center"/>
    </xf>
    <xf borderId="0" fillId="0" fontId="8" numFmtId="0" xfId="0" applyAlignment="1" applyFont="1">
      <alignment shrinkToFit="0" vertical="center" wrapText="1"/>
    </xf>
    <xf borderId="0" fillId="0" fontId="7" numFmtId="0" xfId="0" applyAlignment="1" applyFont="1">
      <alignment vertical="center"/>
    </xf>
    <xf borderId="0" fillId="0" fontId="7" numFmtId="0" xfId="0" applyAlignment="1" applyFont="1">
      <alignment readingOrder="0" vertical="center"/>
    </xf>
    <xf borderId="0" fillId="0" fontId="9" numFmtId="0" xfId="0" applyAlignment="1" applyFont="1">
      <alignment horizontal="left" shrinkToFit="0" vertical="center" wrapText="1"/>
    </xf>
    <xf borderId="0" fillId="0" fontId="9" numFmtId="0" xfId="0" applyAlignment="1" applyFont="1">
      <alignment vertical="center"/>
    </xf>
    <xf borderId="0" fillId="0" fontId="9" numFmtId="0" xfId="0" applyAlignment="1" applyFont="1">
      <alignment readingOrder="0" vertical="center"/>
    </xf>
    <xf borderId="0" fillId="0" fontId="9" numFmtId="0" xfId="0" applyAlignment="1" applyFont="1">
      <alignment readingOrder="0" vertical="center"/>
    </xf>
    <xf borderId="0" fillId="0" fontId="9" numFmtId="0" xfId="0" applyAlignment="1" applyFont="1">
      <alignment horizontal="left" readingOrder="0" shrinkToFit="0" vertical="center" wrapText="0"/>
    </xf>
    <xf borderId="0" fillId="0" fontId="10" numFmtId="0" xfId="0" applyAlignment="1" applyFont="1">
      <alignment horizontal="left" shrinkToFit="0" vertical="center" wrapText="1"/>
    </xf>
    <xf borderId="0" fillId="0" fontId="6" numFmtId="0" xfId="0" applyAlignment="1" applyFont="1">
      <alignment vertical="center"/>
    </xf>
    <xf borderId="0" fillId="0" fontId="11"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333375</xdr:colOff>
      <xdr:row>166</xdr:row>
      <xdr:rowOff>152400</xdr:rowOff>
    </xdr:from>
    <xdr:ext cx="6819900" cy="34861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71"/>
    <col customWidth="1" min="2" max="2" width="35.14"/>
    <col customWidth="1" min="3" max="3" width="8.71"/>
    <col customWidth="1" min="4" max="4" width="12.43"/>
    <col customWidth="1" min="5" max="6" width="8.71"/>
    <col customWidth="1" min="7" max="7" width="11.43"/>
    <col customWidth="1" min="8" max="8" width="56.29"/>
    <col customWidth="1" min="9" max="9" width="11.43"/>
    <col customWidth="1" min="10" max="10" width="15.14"/>
    <col customWidth="1" min="11" max="11" width="8.71"/>
    <col customWidth="1" min="12" max="12" width="32.43"/>
    <col customWidth="1" min="13" max="26" width="8.71"/>
  </cols>
  <sheetData>
    <row r="1" ht="15.75" customHeight="1">
      <c r="A1" s="1" t="s">
        <v>0</v>
      </c>
      <c r="B1" s="2"/>
      <c r="C1" s="3"/>
      <c r="D1" s="3"/>
      <c r="E1" s="3"/>
      <c r="F1" s="3"/>
      <c r="G1" s="3"/>
      <c r="H1" s="4" t="s">
        <v>1</v>
      </c>
      <c r="I1" s="3"/>
      <c r="J1" s="3"/>
    </row>
    <row r="2" ht="12.75" customHeight="1">
      <c r="A2" s="3" t="s">
        <v>2</v>
      </c>
      <c r="B2" s="2"/>
      <c r="C2" s="3"/>
      <c r="D2" s="3"/>
      <c r="E2" s="3"/>
      <c r="F2" s="3"/>
      <c r="G2" s="3"/>
      <c r="H2" s="2"/>
      <c r="I2" s="3"/>
      <c r="J2" s="3"/>
    </row>
    <row r="3" ht="12.75" customHeight="1">
      <c r="A3" s="3"/>
      <c r="B3" s="2"/>
      <c r="C3" s="3"/>
      <c r="D3" s="3"/>
      <c r="E3" s="3"/>
      <c r="F3" s="3"/>
      <c r="G3" s="3"/>
      <c r="H3" s="2"/>
      <c r="I3" s="3"/>
      <c r="J3" s="3"/>
    </row>
    <row r="4" ht="15.75" customHeight="1">
      <c r="A4" s="5"/>
      <c r="B4" s="6" t="s">
        <v>3</v>
      </c>
      <c r="C4" s="5" t="s">
        <v>4</v>
      </c>
      <c r="D4" s="5" t="s">
        <v>5</v>
      </c>
      <c r="E4" s="5" t="s">
        <v>6</v>
      </c>
      <c r="F4" s="5" t="s">
        <v>7</v>
      </c>
      <c r="G4" s="7" t="s">
        <v>8</v>
      </c>
      <c r="H4" s="6" t="s">
        <v>9</v>
      </c>
      <c r="I4" s="8"/>
      <c r="J4" s="9" t="s">
        <v>10</v>
      </c>
    </row>
    <row r="5" ht="15.75" customHeight="1">
      <c r="A5" s="10">
        <v>1.0</v>
      </c>
      <c r="B5" s="11" t="s">
        <v>11</v>
      </c>
      <c r="C5" s="12"/>
      <c r="D5" s="12" t="s">
        <v>12</v>
      </c>
      <c r="E5" s="13">
        <v>0.0</v>
      </c>
      <c r="F5" s="13">
        <v>0.0</v>
      </c>
      <c r="G5" s="13"/>
      <c r="H5" s="11" t="s">
        <v>13</v>
      </c>
      <c r="I5" s="3"/>
      <c r="J5" s="3" t="s">
        <v>14</v>
      </c>
    </row>
    <row r="6" ht="15.75" customHeight="1">
      <c r="A6" s="14">
        <v>2.0</v>
      </c>
      <c r="B6" s="15" t="s">
        <v>15</v>
      </c>
      <c r="C6" s="16" t="s">
        <v>16</v>
      </c>
      <c r="D6" s="16" t="s">
        <v>17</v>
      </c>
      <c r="E6" s="17">
        <v>0.8</v>
      </c>
      <c r="F6" s="17">
        <f t="shared" ref="F6:F33" si="1">F5+E6</f>
        <v>0.8</v>
      </c>
      <c r="G6" s="17">
        <v>0.8</v>
      </c>
      <c r="H6" s="15" t="s">
        <v>18</v>
      </c>
      <c r="I6" s="3"/>
      <c r="J6" s="3"/>
    </row>
    <row r="7" ht="15.75" customHeight="1">
      <c r="A7" s="14">
        <v>3.0</v>
      </c>
      <c r="B7" s="15" t="s">
        <v>19</v>
      </c>
      <c r="C7" s="16" t="s">
        <v>16</v>
      </c>
      <c r="D7" s="16" t="s">
        <v>20</v>
      </c>
      <c r="E7" s="17">
        <v>4.2</v>
      </c>
      <c r="F7" s="17">
        <f t="shared" si="1"/>
        <v>5</v>
      </c>
      <c r="G7" s="17">
        <f t="shared" ref="G7:G33" si="2">G6+E7</f>
        <v>5</v>
      </c>
      <c r="H7" s="15"/>
      <c r="I7" s="3"/>
      <c r="J7" s="3"/>
    </row>
    <row r="8" ht="15.75" customHeight="1">
      <c r="A8" s="14">
        <v>4.0</v>
      </c>
      <c r="B8" s="15" t="s">
        <v>21</v>
      </c>
      <c r="C8" s="16" t="s">
        <v>16</v>
      </c>
      <c r="D8" s="16" t="s">
        <v>20</v>
      </c>
      <c r="E8" s="17">
        <v>0.2</v>
      </c>
      <c r="F8" s="17">
        <f t="shared" si="1"/>
        <v>5.2</v>
      </c>
      <c r="G8" s="17">
        <f t="shared" si="2"/>
        <v>5.2</v>
      </c>
      <c r="H8" s="15" t="s">
        <v>22</v>
      </c>
      <c r="I8" s="3"/>
      <c r="J8" s="3"/>
    </row>
    <row r="9" ht="15.75" customHeight="1">
      <c r="A9" s="14">
        <v>5.0</v>
      </c>
      <c r="B9" s="15" t="s">
        <v>23</v>
      </c>
      <c r="C9" s="16" t="s">
        <v>24</v>
      </c>
      <c r="D9" s="16" t="s">
        <v>20</v>
      </c>
      <c r="E9" s="17">
        <v>0.2</v>
      </c>
      <c r="F9" s="17">
        <f t="shared" si="1"/>
        <v>5.4</v>
      </c>
      <c r="G9" s="17">
        <f t="shared" si="2"/>
        <v>5.4</v>
      </c>
      <c r="H9" s="15" t="s">
        <v>25</v>
      </c>
      <c r="I9" s="3"/>
      <c r="J9" s="3"/>
    </row>
    <row r="10" ht="15.75" customHeight="1">
      <c r="A10" s="14">
        <v>6.0</v>
      </c>
      <c r="B10" s="15" t="s">
        <v>26</v>
      </c>
      <c r="C10" s="16" t="s">
        <v>16</v>
      </c>
      <c r="D10" s="16" t="s">
        <v>27</v>
      </c>
      <c r="E10" s="17">
        <v>0.7</v>
      </c>
      <c r="F10" s="17">
        <f t="shared" si="1"/>
        <v>6.1</v>
      </c>
      <c r="G10" s="17">
        <f t="shared" si="2"/>
        <v>6.1</v>
      </c>
      <c r="H10" s="15"/>
      <c r="I10" s="3"/>
      <c r="J10" s="3"/>
    </row>
    <row r="11" ht="15.75" customHeight="1">
      <c r="A11" s="14">
        <v>7.0</v>
      </c>
      <c r="B11" s="15" t="s">
        <v>28</v>
      </c>
      <c r="C11" s="16" t="s">
        <v>16</v>
      </c>
      <c r="D11" s="16" t="s">
        <v>20</v>
      </c>
      <c r="E11" s="17">
        <v>3.3</v>
      </c>
      <c r="F11" s="17">
        <f t="shared" si="1"/>
        <v>9.4</v>
      </c>
      <c r="G11" s="17">
        <f t="shared" si="2"/>
        <v>9.4</v>
      </c>
      <c r="H11" s="15" t="s">
        <v>29</v>
      </c>
      <c r="I11" s="3"/>
      <c r="J11" s="3"/>
    </row>
    <row r="12" ht="15.75" customHeight="1">
      <c r="A12" s="14">
        <v>8.0</v>
      </c>
      <c r="B12" s="15" t="s">
        <v>30</v>
      </c>
      <c r="C12" s="16" t="s">
        <v>24</v>
      </c>
      <c r="D12" s="16" t="s">
        <v>20</v>
      </c>
      <c r="E12" s="17">
        <v>0.5</v>
      </c>
      <c r="F12" s="17">
        <f t="shared" si="1"/>
        <v>9.9</v>
      </c>
      <c r="G12" s="17">
        <f t="shared" si="2"/>
        <v>9.9</v>
      </c>
      <c r="H12" s="15" t="s">
        <v>31</v>
      </c>
      <c r="I12" s="3"/>
      <c r="J12" s="3"/>
    </row>
    <row r="13" ht="15.75" customHeight="1">
      <c r="A13" s="14">
        <v>9.0</v>
      </c>
      <c r="B13" s="15" t="s">
        <v>32</v>
      </c>
      <c r="C13" s="16" t="s">
        <v>24</v>
      </c>
      <c r="D13" s="16" t="s">
        <v>20</v>
      </c>
      <c r="E13" s="17">
        <v>0.8</v>
      </c>
      <c r="F13" s="17">
        <f t="shared" si="1"/>
        <v>10.7</v>
      </c>
      <c r="G13" s="17">
        <f t="shared" si="2"/>
        <v>10.7</v>
      </c>
      <c r="H13" s="15" t="s">
        <v>33</v>
      </c>
      <c r="I13" s="3"/>
      <c r="J13" s="3"/>
    </row>
    <row r="14" ht="15.75" customHeight="1">
      <c r="A14" s="14">
        <v>10.0</v>
      </c>
      <c r="B14" s="15" t="s">
        <v>19</v>
      </c>
      <c r="C14" s="16" t="s">
        <v>16</v>
      </c>
      <c r="D14" s="16" t="s">
        <v>34</v>
      </c>
      <c r="E14" s="17">
        <v>1.9</v>
      </c>
      <c r="F14" s="17">
        <f t="shared" si="1"/>
        <v>12.6</v>
      </c>
      <c r="G14" s="17">
        <f t="shared" si="2"/>
        <v>12.6</v>
      </c>
      <c r="H14" s="15" t="s">
        <v>35</v>
      </c>
      <c r="I14" s="3"/>
      <c r="J14" s="3"/>
    </row>
    <row r="15" ht="15.75" customHeight="1">
      <c r="A15" s="14">
        <v>11.0</v>
      </c>
      <c r="B15" s="15" t="s">
        <v>36</v>
      </c>
      <c r="C15" s="16" t="s">
        <v>16</v>
      </c>
      <c r="D15" s="16" t="s">
        <v>20</v>
      </c>
      <c r="E15" s="17">
        <v>0.6</v>
      </c>
      <c r="F15" s="17">
        <f t="shared" si="1"/>
        <v>13.2</v>
      </c>
      <c r="G15" s="17">
        <f t="shared" si="2"/>
        <v>13.2</v>
      </c>
      <c r="H15" s="15"/>
      <c r="I15" s="3"/>
      <c r="J15" s="3"/>
    </row>
    <row r="16" ht="15.75" customHeight="1">
      <c r="A16" s="14">
        <v>12.0</v>
      </c>
      <c r="B16" s="15" t="s">
        <v>37</v>
      </c>
      <c r="C16" s="16" t="s">
        <v>24</v>
      </c>
      <c r="D16" s="16" t="s">
        <v>20</v>
      </c>
      <c r="E16" s="17">
        <v>2.0</v>
      </c>
      <c r="F16" s="17">
        <f t="shared" si="1"/>
        <v>15.2</v>
      </c>
      <c r="G16" s="17">
        <f t="shared" si="2"/>
        <v>15.2</v>
      </c>
      <c r="H16" s="15" t="s">
        <v>38</v>
      </c>
      <c r="I16" s="3"/>
      <c r="J16" s="3"/>
    </row>
    <row r="17" ht="15.75" customHeight="1">
      <c r="A17" s="14">
        <v>13.0</v>
      </c>
      <c r="B17" s="15" t="s">
        <v>39</v>
      </c>
      <c r="C17" s="16" t="s">
        <v>16</v>
      </c>
      <c r="D17" s="16" t="s">
        <v>20</v>
      </c>
      <c r="E17" s="18">
        <v>1.2</v>
      </c>
      <c r="F17" s="17">
        <f t="shared" si="1"/>
        <v>16.4</v>
      </c>
      <c r="G17" s="17">
        <f t="shared" si="2"/>
        <v>16.4</v>
      </c>
      <c r="H17" s="15" t="s">
        <v>40</v>
      </c>
      <c r="I17" s="3"/>
      <c r="J17" s="3"/>
    </row>
    <row r="18" ht="15.75" customHeight="1">
      <c r="A18" s="14">
        <v>14.0</v>
      </c>
      <c r="B18" s="15" t="s">
        <v>41</v>
      </c>
      <c r="C18" s="16" t="s">
        <v>24</v>
      </c>
      <c r="D18" s="16" t="s">
        <v>20</v>
      </c>
      <c r="E18" s="17">
        <v>2.0</v>
      </c>
      <c r="F18" s="17">
        <f t="shared" si="1"/>
        <v>18.4</v>
      </c>
      <c r="G18" s="17">
        <f t="shared" si="2"/>
        <v>18.4</v>
      </c>
      <c r="H18" s="15" t="s">
        <v>42</v>
      </c>
      <c r="I18" s="3"/>
      <c r="J18" s="3"/>
    </row>
    <row r="19" ht="15.75" customHeight="1">
      <c r="A19" s="14">
        <v>15.0</v>
      </c>
      <c r="B19" s="15" t="s">
        <v>43</v>
      </c>
      <c r="C19" s="16" t="s">
        <v>24</v>
      </c>
      <c r="D19" s="16" t="s">
        <v>20</v>
      </c>
      <c r="E19" s="17">
        <v>4.1</v>
      </c>
      <c r="F19" s="17">
        <f t="shared" si="1"/>
        <v>22.5</v>
      </c>
      <c r="G19" s="17">
        <f t="shared" si="2"/>
        <v>22.5</v>
      </c>
      <c r="H19" s="15" t="s">
        <v>44</v>
      </c>
      <c r="I19" s="3"/>
      <c r="J19" s="3"/>
    </row>
    <row r="20" ht="15.75" customHeight="1">
      <c r="A20" s="14">
        <v>16.0</v>
      </c>
      <c r="B20" s="15" t="s">
        <v>15</v>
      </c>
      <c r="C20" s="16" t="s">
        <v>16</v>
      </c>
      <c r="D20" s="16" t="s">
        <v>20</v>
      </c>
      <c r="E20" s="17">
        <v>0.2</v>
      </c>
      <c r="F20" s="17">
        <f t="shared" si="1"/>
        <v>22.7</v>
      </c>
      <c r="G20" s="17">
        <f t="shared" si="2"/>
        <v>22.7</v>
      </c>
      <c r="H20" s="15" t="s">
        <v>45</v>
      </c>
      <c r="I20" s="3"/>
      <c r="J20" s="3"/>
    </row>
    <row r="21" ht="15.75" customHeight="1">
      <c r="A21" s="14">
        <v>17.0</v>
      </c>
      <c r="B21" s="15" t="s">
        <v>46</v>
      </c>
      <c r="C21" s="16" t="s">
        <v>47</v>
      </c>
      <c r="D21" s="16" t="s">
        <v>20</v>
      </c>
      <c r="E21" s="17">
        <v>0.3</v>
      </c>
      <c r="F21" s="17">
        <f t="shared" si="1"/>
        <v>23</v>
      </c>
      <c r="G21" s="17">
        <f t="shared" si="2"/>
        <v>23</v>
      </c>
      <c r="H21" s="15"/>
      <c r="I21" s="3"/>
      <c r="J21" s="3"/>
    </row>
    <row r="22" ht="15.75" customHeight="1">
      <c r="A22" s="14">
        <v>18.0</v>
      </c>
      <c r="B22" s="15" t="s">
        <v>48</v>
      </c>
      <c r="C22" s="16" t="s">
        <v>16</v>
      </c>
      <c r="D22" s="16" t="s">
        <v>49</v>
      </c>
      <c r="E22" s="17">
        <v>0.3</v>
      </c>
      <c r="F22" s="17">
        <f t="shared" si="1"/>
        <v>23.3</v>
      </c>
      <c r="G22" s="17">
        <f t="shared" si="2"/>
        <v>23.3</v>
      </c>
      <c r="H22" s="15" t="s">
        <v>50</v>
      </c>
      <c r="I22" s="3"/>
      <c r="J22" s="3"/>
    </row>
    <row r="23" ht="15.75" customHeight="1">
      <c r="A23" s="14">
        <v>19.0</v>
      </c>
      <c r="B23" s="15" t="s">
        <v>51</v>
      </c>
      <c r="C23" s="16" t="s">
        <v>24</v>
      </c>
      <c r="D23" s="16" t="s">
        <v>49</v>
      </c>
      <c r="E23" s="17">
        <v>0.7</v>
      </c>
      <c r="F23" s="17">
        <f t="shared" si="1"/>
        <v>24</v>
      </c>
      <c r="G23" s="17">
        <f t="shared" si="2"/>
        <v>24</v>
      </c>
      <c r="H23" s="15" t="s">
        <v>52</v>
      </c>
      <c r="I23" s="3"/>
      <c r="J23" s="3"/>
    </row>
    <row r="24" ht="15.75" customHeight="1">
      <c r="A24" s="14">
        <v>20.0</v>
      </c>
      <c r="B24" s="15" t="s">
        <v>53</v>
      </c>
      <c r="C24" s="16" t="s">
        <v>24</v>
      </c>
      <c r="D24" s="16" t="s">
        <v>54</v>
      </c>
      <c r="E24" s="17">
        <v>4.6</v>
      </c>
      <c r="F24" s="17">
        <f t="shared" si="1"/>
        <v>28.6</v>
      </c>
      <c r="G24" s="17">
        <f t="shared" si="2"/>
        <v>28.6</v>
      </c>
      <c r="H24" s="15" t="s">
        <v>55</v>
      </c>
      <c r="I24" s="3"/>
      <c r="J24" s="3"/>
    </row>
    <row r="25" ht="15.75" customHeight="1">
      <c r="A25" s="14">
        <v>21.0</v>
      </c>
      <c r="B25" s="15" t="s">
        <v>56</v>
      </c>
      <c r="C25" s="16" t="s">
        <v>24</v>
      </c>
      <c r="D25" s="16" t="s">
        <v>57</v>
      </c>
      <c r="E25" s="17">
        <v>1.7</v>
      </c>
      <c r="F25" s="17">
        <f t="shared" si="1"/>
        <v>30.3</v>
      </c>
      <c r="G25" s="17">
        <f t="shared" si="2"/>
        <v>30.3</v>
      </c>
      <c r="H25" s="15" t="s">
        <v>58</v>
      </c>
      <c r="I25" s="3"/>
      <c r="J25" s="3"/>
    </row>
    <row r="26" ht="15.75" customHeight="1">
      <c r="A26" s="14">
        <v>22.0</v>
      </c>
      <c r="B26" s="15" t="s">
        <v>59</v>
      </c>
      <c r="C26" s="16" t="s">
        <v>24</v>
      </c>
      <c r="D26" s="16" t="s">
        <v>54</v>
      </c>
      <c r="E26" s="17">
        <v>1.4</v>
      </c>
      <c r="F26" s="17">
        <f t="shared" si="1"/>
        <v>31.7</v>
      </c>
      <c r="G26" s="17">
        <f t="shared" si="2"/>
        <v>31.7</v>
      </c>
      <c r="H26" s="15" t="s">
        <v>60</v>
      </c>
      <c r="I26" s="3"/>
      <c r="J26" s="3"/>
    </row>
    <row r="27" ht="15.75" customHeight="1">
      <c r="A27" s="14">
        <v>23.0</v>
      </c>
      <c r="B27" s="15" t="s">
        <v>61</v>
      </c>
      <c r="C27" s="16" t="s">
        <v>16</v>
      </c>
      <c r="D27" s="16" t="s">
        <v>54</v>
      </c>
      <c r="E27" s="17">
        <v>1.6</v>
      </c>
      <c r="F27" s="17">
        <f t="shared" si="1"/>
        <v>33.3</v>
      </c>
      <c r="G27" s="17">
        <f t="shared" si="2"/>
        <v>33.3</v>
      </c>
      <c r="H27" s="15"/>
      <c r="I27" s="3"/>
      <c r="J27" s="3"/>
    </row>
    <row r="28" ht="15.75" customHeight="1">
      <c r="A28" s="14">
        <v>24.0</v>
      </c>
      <c r="B28" s="15" t="s">
        <v>19</v>
      </c>
      <c r="C28" s="16" t="s">
        <v>47</v>
      </c>
      <c r="D28" s="16" t="s">
        <v>54</v>
      </c>
      <c r="E28" s="17">
        <v>1.3</v>
      </c>
      <c r="F28" s="17">
        <f t="shared" si="1"/>
        <v>34.6</v>
      </c>
      <c r="G28" s="17">
        <f t="shared" si="2"/>
        <v>34.6</v>
      </c>
      <c r="H28" s="15"/>
      <c r="I28" s="3"/>
      <c r="J28" s="3"/>
    </row>
    <row r="29" ht="15.75" customHeight="1">
      <c r="A29" s="14">
        <v>25.0</v>
      </c>
      <c r="B29" s="15" t="s">
        <v>62</v>
      </c>
      <c r="C29" s="16" t="s">
        <v>16</v>
      </c>
      <c r="D29" s="16" t="s">
        <v>54</v>
      </c>
      <c r="E29" s="17">
        <v>0.1</v>
      </c>
      <c r="F29" s="17">
        <f t="shared" si="1"/>
        <v>34.7</v>
      </c>
      <c r="G29" s="17">
        <f t="shared" si="2"/>
        <v>34.7</v>
      </c>
      <c r="H29" s="15"/>
      <c r="I29" s="3"/>
      <c r="J29" s="3"/>
    </row>
    <row r="30" ht="31.5" customHeight="1">
      <c r="A30" s="14">
        <v>26.0</v>
      </c>
      <c r="B30" s="15" t="s">
        <v>63</v>
      </c>
      <c r="C30" s="16" t="s">
        <v>47</v>
      </c>
      <c r="D30" s="19" t="s">
        <v>64</v>
      </c>
      <c r="E30" s="17">
        <v>4.8</v>
      </c>
      <c r="F30" s="17">
        <f t="shared" si="1"/>
        <v>39.5</v>
      </c>
      <c r="G30" s="17">
        <f t="shared" si="2"/>
        <v>39.5</v>
      </c>
      <c r="H30" s="15"/>
      <c r="I30" s="3"/>
      <c r="J30" s="3"/>
    </row>
    <row r="31" ht="15.75" customHeight="1">
      <c r="A31" s="14">
        <v>27.0</v>
      </c>
      <c r="B31" s="15" t="s">
        <v>65</v>
      </c>
      <c r="C31" s="16" t="s">
        <v>47</v>
      </c>
      <c r="D31" s="16" t="s">
        <v>66</v>
      </c>
      <c r="E31" s="17">
        <v>3.7</v>
      </c>
      <c r="F31" s="17">
        <f t="shared" si="1"/>
        <v>43.2</v>
      </c>
      <c r="G31" s="17">
        <f t="shared" si="2"/>
        <v>43.2</v>
      </c>
      <c r="H31" s="15"/>
      <c r="I31" s="3"/>
      <c r="J31" s="3"/>
    </row>
    <row r="32" ht="15.75" customHeight="1">
      <c r="A32" s="14">
        <v>28.0</v>
      </c>
      <c r="B32" s="15" t="s">
        <v>67</v>
      </c>
      <c r="C32" s="16" t="s">
        <v>16</v>
      </c>
      <c r="D32" s="16" t="s">
        <v>68</v>
      </c>
      <c r="E32" s="17">
        <v>0.3</v>
      </c>
      <c r="F32" s="17">
        <f t="shared" si="1"/>
        <v>43.5</v>
      </c>
      <c r="G32" s="17">
        <f t="shared" si="2"/>
        <v>43.5</v>
      </c>
      <c r="H32" s="15" t="s">
        <v>69</v>
      </c>
      <c r="I32" s="3"/>
      <c r="J32" s="3"/>
    </row>
    <row r="33" ht="31.5" customHeight="1">
      <c r="A33" s="10">
        <v>29.0</v>
      </c>
      <c r="B33" s="11" t="s">
        <v>70</v>
      </c>
      <c r="C33" s="12" t="s">
        <v>24</v>
      </c>
      <c r="D33" s="12" t="s">
        <v>68</v>
      </c>
      <c r="E33" s="13">
        <v>0.9</v>
      </c>
      <c r="F33" s="13">
        <f t="shared" si="1"/>
        <v>44.4</v>
      </c>
      <c r="G33" s="13">
        <f t="shared" si="2"/>
        <v>44.4</v>
      </c>
      <c r="H33" s="11" t="s">
        <v>71</v>
      </c>
      <c r="I33" s="20">
        <f>F33-F5</f>
        <v>44.4</v>
      </c>
      <c r="J33" s="3" t="s">
        <v>72</v>
      </c>
    </row>
    <row r="34" ht="15.75" customHeight="1">
      <c r="A34" s="14">
        <v>30.0</v>
      </c>
      <c r="B34" s="15" t="s">
        <v>73</v>
      </c>
      <c r="C34" s="16" t="s">
        <v>47</v>
      </c>
      <c r="D34" s="16" t="s">
        <v>68</v>
      </c>
      <c r="E34" s="17">
        <v>2.0</v>
      </c>
      <c r="F34" s="17">
        <f t="shared" ref="F34:F145" si="3">E34+F33</f>
        <v>46.4</v>
      </c>
      <c r="G34" s="17">
        <v>2.0</v>
      </c>
      <c r="H34" s="15" t="s">
        <v>74</v>
      </c>
      <c r="I34" s="3"/>
      <c r="J34" s="3"/>
    </row>
    <row r="35" ht="15.75" customHeight="1">
      <c r="A35" s="14">
        <v>31.0</v>
      </c>
      <c r="B35" s="15" t="s">
        <v>75</v>
      </c>
      <c r="C35" s="16" t="s">
        <v>47</v>
      </c>
      <c r="D35" s="16" t="s">
        <v>76</v>
      </c>
      <c r="E35" s="17">
        <v>0.6</v>
      </c>
      <c r="F35" s="17">
        <f t="shared" si="3"/>
        <v>47</v>
      </c>
      <c r="G35" s="17">
        <f t="shared" ref="G35:G49" si="4">G34+E35</f>
        <v>2.6</v>
      </c>
      <c r="H35" s="15" t="s">
        <v>77</v>
      </c>
      <c r="I35" s="3"/>
      <c r="J35" s="3"/>
    </row>
    <row r="36" ht="15.75" customHeight="1">
      <c r="A36" s="14">
        <v>32.0</v>
      </c>
      <c r="B36" s="15" t="s">
        <v>78</v>
      </c>
      <c r="C36" s="16" t="s">
        <v>47</v>
      </c>
      <c r="D36" s="16" t="s">
        <v>79</v>
      </c>
      <c r="E36" s="17">
        <v>1.5</v>
      </c>
      <c r="F36" s="17">
        <f t="shared" si="3"/>
        <v>48.5</v>
      </c>
      <c r="G36" s="17">
        <f t="shared" si="4"/>
        <v>4.1</v>
      </c>
      <c r="H36" s="15" t="s">
        <v>80</v>
      </c>
      <c r="I36" s="3"/>
      <c r="J36" s="3"/>
    </row>
    <row r="37" ht="15.75" customHeight="1">
      <c r="A37" s="14">
        <v>33.0</v>
      </c>
      <c r="B37" s="15" t="s">
        <v>81</v>
      </c>
      <c r="C37" s="16" t="s">
        <v>16</v>
      </c>
      <c r="D37" s="16" t="s">
        <v>20</v>
      </c>
      <c r="E37" s="17">
        <v>3.4</v>
      </c>
      <c r="F37" s="17">
        <f t="shared" si="3"/>
        <v>51.9</v>
      </c>
      <c r="G37" s="17">
        <f t="shared" si="4"/>
        <v>7.5</v>
      </c>
      <c r="H37" s="15" t="s">
        <v>82</v>
      </c>
      <c r="I37" s="3"/>
      <c r="J37" s="3"/>
    </row>
    <row r="38" ht="18.0" customHeight="1">
      <c r="A38" s="14">
        <v>34.0</v>
      </c>
      <c r="B38" s="15" t="s">
        <v>83</v>
      </c>
      <c r="C38" s="16" t="s">
        <v>16</v>
      </c>
      <c r="D38" s="16" t="s">
        <v>84</v>
      </c>
      <c r="E38" s="17">
        <v>0.6</v>
      </c>
      <c r="F38" s="17">
        <f t="shared" si="3"/>
        <v>52.5</v>
      </c>
      <c r="G38" s="17">
        <f t="shared" si="4"/>
        <v>8.1</v>
      </c>
      <c r="H38" s="15" t="s">
        <v>85</v>
      </c>
      <c r="I38" s="3"/>
      <c r="J38" s="3"/>
    </row>
    <row r="39" ht="15.75" customHeight="1">
      <c r="A39" s="14">
        <v>35.0</v>
      </c>
      <c r="B39" s="15" t="s">
        <v>86</v>
      </c>
      <c r="C39" s="16" t="s">
        <v>47</v>
      </c>
      <c r="D39" s="16" t="s">
        <v>20</v>
      </c>
      <c r="E39" s="17">
        <v>2.2</v>
      </c>
      <c r="F39" s="17">
        <f t="shared" si="3"/>
        <v>54.7</v>
      </c>
      <c r="G39" s="17">
        <f t="shared" si="4"/>
        <v>10.3</v>
      </c>
      <c r="H39" s="15"/>
      <c r="I39" s="3"/>
      <c r="J39" s="3"/>
    </row>
    <row r="40" ht="15.75" customHeight="1">
      <c r="A40" s="14">
        <v>36.0</v>
      </c>
      <c r="B40" s="15" t="s">
        <v>87</v>
      </c>
      <c r="C40" s="16" t="s">
        <v>47</v>
      </c>
      <c r="D40" s="16" t="s">
        <v>88</v>
      </c>
      <c r="E40" s="17">
        <v>0.4</v>
      </c>
      <c r="F40" s="17">
        <f t="shared" si="3"/>
        <v>55.1</v>
      </c>
      <c r="G40" s="17">
        <f t="shared" si="4"/>
        <v>10.7</v>
      </c>
      <c r="H40" s="15"/>
      <c r="I40" s="3"/>
      <c r="J40" s="3"/>
    </row>
    <row r="41" ht="15.75" customHeight="1">
      <c r="A41" s="14">
        <v>37.0</v>
      </c>
      <c r="B41" s="15" t="s">
        <v>89</v>
      </c>
      <c r="C41" s="16" t="s">
        <v>16</v>
      </c>
      <c r="D41" s="16" t="s">
        <v>20</v>
      </c>
      <c r="E41" s="17">
        <v>0.2</v>
      </c>
      <c r="F41" s="17">
        <f t="shared" si="3"/>
        <v>55.3</v>
      </c>
      <c r="G41" s="17">
        <f t="shared" si="4"/>
        <v>10.9</v>
      </c>
      <c r="H41" s="15" t="s">
        <v>90</v>
      </c>
      <c r="I41" s="3"/>
      <c r="J41" s="3"/>
    </row>
    <row r="42" ht="15.75" customHeight="1">
      <c r="A42" s="14">
        <v>38.0</v>
      </c>
      <c r="B42" s="15" t="s">
        <v>91</v>
      </c>
      <c r="C42" s="16" t="s">
        <v>16</v>
      </c>
      <c r="D42" s="16" t="s">
        <v>92</v>
      </c>
      <c r="E42" s="17">
        <v>3.7</v>
      </c>
      <c r="F42" s="17">
        <f t="shared" si="3"/>
        <v>59</v>
      </c>
      <c r="G42" s="17">
        <f t="shared" si="4"/>
        <v>14.6</v>
      </c>
      <c r="H42" s="15" t="s">
        <v>93</v>
      </c>
      <c r="I42" s="3"/>
      <c r="J42" s="3"/>
    </row>
    <row r="43" ht="15.75" customHeight="1">
      <c r="A43" s="14">
        <v>39.0</v>
      </c>
      <c r="B43" s="15" t="s">
        <v>94</v>
      </c>
      <c r="C43" s="16" t="s">
        <v>16</v>
      </c>
      <c r="D43" s="16" t="s">
        <v>92</v>
      </c>
      <c r="E43" s="17">
        <v>14.5</v>
      </c>
      <c r="F43" s="17">
        <f t="shared" si="3"/>
        <v>73.5</v>
      </c>
      <c r="G43" s="17">
        <f t="shared" si="4"/>
        <v>29.1</v>
      </c>
      <c r="H43" s="15"/>
      <c r="I43" s="3"/>
      <c r="J43" s="3"/>
    </row>
    <row r="44" ht="15.75" customHeight="1">
      <c r="A44" s="14">
        <v>40.0</v>
      </c>
      <c r="B44" s="15" t="s">
        <v>95</v>
      </c>
      <c r="C44" s="16" t="s">
        <v>47</v>
      </c>
      <c r="D44" s="16" t="s">
        <v>96</v>
      </c>
      <c r="E44" s="17">
        <v>4.1</v>
      </c>
      <c r="F44" s="17">
        <f t="shared" si="3"/>
        <v>77.6</v>
      </c>
      <c r="G44" s="17">
        <f t="shared" si="4"/>
        <v>33.2</v>
      </c>
      <c r="H44" s="15"/>
      <c r="I44" s="3"/>
      <c r="J44" s="3"/>
    </row>
    <row r="45" ht="15.75" customHeight="1">
      <c r="A45" s="14">
        <v>41.0</v>
      </c>
      <c r="B45" s="15" t="s">
        <v>97</v>
      </c>
      <c r="C45" s="16" t="s">
        <v>16</v>
      </c>
      <c r="D45" s="16" t="s">
        <v>98</v>
      </c>
      <c r="E45" s="17">
        <v>3.3</v>
      </c>
      <c r="F45" s="17">
        <f t="shared" si="3"/>
        <v>80.9</v>
      </c>
      <c r="G45" s="17">
        <f t="shared" si="4"/>
        <v>36.5</v>
      </c>
      <c r="H45" s="15"/>
      <c r="I45" s="3"/>
      <c r="J45" s="3"/>
    </row>
    <row r="46" ht="15.75" customHeight="1">
      <c r="A46" s="14">
        <v>42.0</v>
      </c>
      <c r="B46" s="15" t="s">
        <v>99</v>
      </c>
      <c r="C46" s="16" t="s">
        <v>16</v>
      </c>
      <c r="D46" s="16" t="s">
        <v>100</v>
      </c>
      <c r="E46" s="17">
        <v>2.0</v>
      </c>
      <c r="F46" s="17">
        <f t="shared" si="3"/>
        <v>82.9</v>
      </c>
      <c r="G46" s="17">
        <f t="shared" si="4"/>
        <v>38.5</v>
      </c>
      <c r="H46" s="15"/>
      <c r="I46" s="3"/>
      <c r="J46" s="3"/>
    </row>
    <row r="47" ht="15.75" customHeight="1">
      <c r="A47" s="14">
        <v>43.0</v>
      </c>
      <c r="B47" s="15" t="s">
        <v>101</v>
      </c>
      <c r="C47" s="16" t="s">
        <v>16</v>
      </c>
      <c r="D47" s="16" t="s">
        <v>100</v>
      </c>
      <c r="E47" s="17">
        <v>1.6</v>
      </c>
      <c r="F47" s="17">
        <f t="shared" si="3"/>
        <v>84.5</v>
      </c>
      <c r="G47" s="17">
        <f t="shared" si="4"/>
        <v>40.1</v>
      </c>
      <c r="H47" s="15"/>
      <c r="I47" s="3"/>
      <c r="J47" s="3"/>
    </row>
    <row r="48" ht="15.75" customHeight="1">
      <c r="A48" s="14">
        <v>44.0</v>
      </c>
      <c r="B48" s="15" t="s">
        <v>102</v>
      </c>
      <c r="C48" s="16" t="s">
        <v>47</v>
      </c>
      <c r="D48" s="16" t="s">
        <v>100</v>
      </c>
      <c r="E48" s="17">
        <v>2.4</v>
      </c>
      <c r="F48" s="17">
        <f t="shared" si="3"/>
        <v>86.9</v>
      </c>
      <c r="G48" s="17">
        <f t="shared" si="4"/>
        <v>42.5</v>
      </c>
      <c r="H48" s="15"/>
      <c r="I48" s="3"/>
      <c r="J48" s="3"/>
    </row>
    <row r="49" ht="31.5" customHeight="1">
      <c r="A49" s="10">
        <v>45.0</v>
      </c>
      <c r="B49" s="11" t="s">
        <v>103</v>
      </c>
      <c r="C49" s="12" t="s">
        <v>16</v>
      </c>
      <c r="D49" s="12" t="s">
        <v>104</v>
      </c>
      <c r="E49" s="13">
        <v>2.3</v>
      </c>
      <c r="F49" s="13">
        <f t="shared" si="3"/>
        <v>89.2</v>
      </c>
      <c r="G49" s="13">
        <f t="shared" si="4"/>
        <v>44.8</v>
      </c>
      <c r="H49" s="11" t="s">
        <v>105</v>
      </c>
      <c r="I49" s="20">
        <f>F49-F33</f>
        <v>44.8</v>
      </c>
      <c r="J49" s="3" t="s">
        <v>106</v>
      </c>
    </row>
    <row r="50" ht="15.75" customHeight="1">
      <c r="A50" s="14">
        <v>46.0</v>
      </c>
      <c r="B50" s="15" t="s">
        <v>107</v>
      </c>
      <c r="C50" s="16" t="s">
        <v>47</v>
      </c>
      <c r="D50" s="16" t="s">
        <v>108</v>
      </c>
      <c r="E50" s="17">
        <v>1.4</v>
      </c>
      <c r="F50" s="17">
        <f t="shared" si="3"/>
        <v>90.6</v>
      </c>
      <c r="G50" s="17">
        <v>1.4</v>
      </c>
      <c r="H50" s="15" t="s">
        <v>109</v>
      </c>
      <c r="I50" s="3"/>
      <c r="J50" s="3"/>
    </row>
    <row r="51" ht="15.75" customHeight="1">
      <c r="A51" s="14">
        <v>47.0</v>
      </c>
      <c r="B51" s="15" t="s">
        <v>19</v>
      </c>
      <c r="C51" s="16" t="s">
        <v>16</v>
      </c>
      <c r="D51" s="16" t="s">
        <v>108</v>
      </c>
      <c r="E51" s="17">
        <v>0.3</v>
      </c>
      <c r="F51" s="17">
        <f t="shared" si="3"/>
        <v>90.9</v>
      </c>
      <c r="G51" s="17">
        <f t="shared" ref="G51:G65" si="5">G50+E51</f>
        <v>1.7</v>
      </c>
      <c r="H51" s="15" t="s">
        <v>110</v>
      </c>
      <c r="I51" s="3"/>
      <c r="J51" s="3"/>
    </row>
    <row r="52" ht="15.75" customHeight="1">
      <c r="A52" s="14">
        <v>48.0</v>
      </c>
      <c r="B52" s="15" t="s">
        <v>111</v>
      </c>
      <c r="C52" s="16" t="s">
        <v>47</v>
      </c>
      <c r="D52" s="16" t="s">
        <v>112</v>
      </c>
      <c r="E52" s="17">
        <v>5.4</v>
      </c>
      <c r="F52" s="17">
        <f t="shared" si="3"/>
        <v>96.3</v>
      </c>
      <c r="G52" s="17">
        <f t="shared" si="5"/>
        <v>7.1</v>
      </c>
      <c r="H52" s="15" t="s">
        <v>113</v>
      </c>
      <c r="I52" s="3"/>
      <c r="J52" s="3"/>
    </row>
    <row r="53" ht="15.75" customHeight="1">
      <c r="A53" s="14">
        <v>49.0</v>
      </c>
      <c r="B53" s="15" t="s">
        <v>114</v>
      </c>
      <c r="C53" s="16" t="s">
        <v>16</v>
      </c>
      <c r="D53" s="16" t="s">
        <v>112</v>
      </c>
      <c r="E53" s="17">
        <v>12.7</v>
      </c>
      <c r="F53" s="17">
        <f t="shared" si="3"/>
        <v>109</v>
      </c>
      <c r="G53" s="17">
        <f t="shared" si="5"/>
        <v>19.8</v>
      </c>
      <c r="H53" s="15"/>
      <c r="I53" s="3"/>
      <c r="J53" s="3"/>
    </row>
    <row r="54" ht="15.75" customHeight="1">
      <c r="A54" s="14">
        <v>50.0</v>
      </c>
      <c r="B54" s="15" t="s">
        <v>115</v>
      </c>
      <c r="C54" s="16" t="s">
        <v>16</v>
      </c>
      <c r="D54" s="16" t="s">
        <v>112</v>
      </c>
      <c r="E54" s="17">
        <v>3.4</v>
      </c>
      <c r="F54" s="17">
        <f t="shared" si="3"/>
        <v>112.4</v>
      </c>
      <c r="G54" s="17">
        <f t="shared" si="5"/>
        <v>23.2</v>
      </c>
      <c r="H54" s="15"/>
      <c r="I54" s="3"/>
      <c r="J54" s="3"/>
    </row>
    <row r="55" ht="15.75" customHeight="1">
      <c r="A55" s="14">
        <v>51.0</v>
      </c>
      <c r="B55" s="15" t="s">
        <v>116</v>
      </c>
      <c r="C55" s="16" t="s">
        <v>47</v>
      </c>
      <c r="D55" s="16" t="s">
        <v>117</v>
      </c>
      <c r="E55" s="17">
        <v>18.2</v>
      </c>
      <c r="F55" s="17">
        <f t="shared" si="3"/>
        <v>130.6</v>
      </c>
      <c r="G55" s="17">
        <f t="shared" si="5"/>
        <v>41.4</v>
      </c>
      <c r="H55" s="15"/>
      <c r="I55" s="3"/>
      <c r="J55" s="3"/>
    </row>
    <row r="56" ht="15.75" customHeight="1">
      <c r="A56" s="14">
        <v>52.0</v>
      </c>
      <c r="B56" s="21" t="s">
        <v>118</v>
      </c>
      <c r="C56" s="22" t="s">
        <v>47</v>
      </c>
      <c r="D56" s="22" t="s">
        <v>119</v>
      </c>
      <c r="E56" s="23">
        <v>1.5</v>
      </c>
      <c r="F56" s="23">
        <f t="shared" si="3"/>
        <v>132.1</v>
      </c>
      <c r="G56" s="23">
        <f t="shared" si="5"/>
        <v>42.9</v>
      </c>
      <c r="H56" s="21" t="s">
        <v>120</v>
      </c>
      <c r="I56" s="3"/>
      <c r="J56" s="3"/>
    </row>
    <row r="57" ht="15.75" customHeight="1">
      <c r="A57" s="14">
        <v>53.0</v>
      </c>
      <c r="B57" s="24" t="s">
        <v>121</v>
      </c>
      <c r="C57" s="25" t="s">
        <v>16</v>
      </c>
      <c r="D57" s="25" t="s">
        <v>122</v>
      </c>
      <c r="E57" s="26">
        <f>2.5</f>
        <v>2.5</v>
      </c>
      <c r="F57" s="26">
        <f t="shared" si="3"/>
        <v>134.6</v>
      </c>
      <c r="G57" s="26">
        <f t="shared" si="5"/>
        <v>45.4</v>
      </c>
      <c r="H57" s="24" t="s">
        <v>123</v>
      </c>
      <c r="I57" s="3"/>
      <c r="J57" s="3"/>
    </row>
    <row r="58" ht="15.75" customHeight="1">
      <c r="A58" s="14">
        <v>54.0</v>
      </c>
      <c r="B58" s="15" t="s">
        <v>124</v>
      </c>
      <c r="C58" s="16" t="s">
        <v>47</v>
      </c>
      <c r="D58" s="16" t="s">
        <v>125</v>
      </c>
      <c r="E58" s="17">
        <v>2.2</v>
      </c>
      <c r="F58" s="17">
        <f t="shared" si="3"/>
        <v>136.8</v>
      </c>
      <c r="G58" s="17">
        <f t="shared" si="5"/>
        <v>47.6</v>
      </c>
      <c r="H58" s="15" t="s">
        <v>126</v>
      </c>
      <c r="I58" s="3"/>
      <c r="J58" s="3"/>
    </row>
    <row r="59" ht="15.75" customHeight="1">
      <c r="A59" s="14">
        <v>55.0</v>
      </c>
      <c r="B59" s="15" t="s">
        <v>127</v>
      </c>
      <c r="C59" s="16" t="s">
        <v>16</v>
      </c>
      <c r="D59" s="16" t="s">
        <v>128</v>
      </c>
      <c r="E59" s="17">
        <v>1.0</v>
      </c>
      <c r="F59" s="17">
        <f t="shared" si="3"/>
        <v>137.8</v>
      </c>
      <c r="G59" s="17">
        <f t="shared" si="5"/>
        <v>48.6</v>
      </c>
      <c r="H59" s="15" t="s">
        <v>129</v>
      </c>
      <c r="I59" s="3"/>
      <c r="J59" s="3"/>
    </row>
    <row r="60" ht="15.75" customHeight="1">
      <c r="A60" s="14">
        <v>56.0</v>
      </c>
      <c r="B60" s="15" t="s">
        <v>46</v>
      </c>
      <c r="C60" s="16" t="s">
        <v>47</v>
      </c>
      <c r="D60" s="16" t="s">
        <v>125</v>
      </c>
      <c r="E60" s="17">
        <v>0.4</v>
      </c>
      <c r="F60" s="17">
        <f t="shared" si="3"/>
        <v>138.2</v>
      </c>
      <c r="G60" s="17">
        <f t="shared" si="5"/>
        <v>49</v>
      </c>
      <c r="H60" s="15" t="s">
        <v>130</v>
      </c>
      <c r="I60" s="3"/>
      <c r="J60" s="3"/>
    </row>
    <row r="61" ht="15.75" customHeight="1">
      <c r="A61" s="14">
        <v>57.0</v>
      </c>
      <c r="B61" s="15" t="s">
        <v>131</v>
      </c>
      <c r="C61" s="16" t="s">
        <v>16</v>
      </c>
      <c r="D61" s="16" t="s">
        <v>122</v>
      </c>
      <c r="E61" s="17">
        <v>0.2</v>
      </c>
      <c r="F61" s="17">
        <f t="shared" si="3"/>
        <v>138.4</v>
      </c>
      <c r="G61" s="17">
        <f t="shared" si="5"/>
        <v>49.2</v>
      </c>
      <c r="H61" s="15"/>
      <c r="I61" s="3"/>
      <c r="J61" s="3"/>
    </row>
    <row r="62" ht="15.75" customHeight="1">
      <c r="A62" s="14">
        <v>58.0</v>
      </c>
      <c r="B62" s="15" t="s">
        <v>132</v>
      </c>
      <c r="C62" s="16" t="s">
        <v>47</v>
      </c>
      <c r="D62" s="16" t="s">
        <v>122</v>
      </c>
      <c r="E62" s="17">
        <v>1.8</v>
      </c>
      <c r="F62" s="17">
        <f t="shared" si="3"/>
        <v>140.2</v>
      </c>
      <c r="G62" s="17">
        <f t="shared" si="5"/>
        <v>51</v>
      </c>
      <c r="H62" s="15"/>
      <c r="I62" s="3"/>
      <c r="J62" s="3"/>
    </row>
    <row r="63" ht="15.75" customHeight="1">
      <c r="A63" s="14">
        <v>59.0</v>
      </c>
      <c r="B63" s="15" t="s">
        <v>133</v>
      </c>
      <c r="C63" s="16" t="s">
        <v>16</v>
      </c>
      <c r="D63" s="16" t="s">
        <v>134</v>
      </c>
      <c r="E63" s="17">
        <v>0.2</v>
      </c>
      <c r="F63" s="17">
        <f t="shared" si="3"/>
        <v>140.4</v>
      </c>
      <c r="G63" s="17">
        <f t="shared" si="5"/>
        <v>51.2</v>
      </c>
      <c r="H63" s="15"/>
      <c r="I63" s="3"/>
      <c r="J63" s="3"/>
    </row>
    <row r="64" ht="15.75" customHeight="1">
      <c r="A64" s="14">
        <v>60.0</v>
      </c>
      <c r="B64" s="27" t="s">
        <v>135</v>
      </c>
      <c r="C64" s="16" t="s">
        <v>24</v>
      </c>
      <c r="D64" s="16" t="s">
        <v>136</v>
      </c>
      <c r="E64" s="17">
        <v>2.2</v>
      </c>
      <c r="F64" s="17">
        <f t="shared" si="3"/>
        <v>142.6</v>
      </c>
      <c r="G64" s="17">
        <f t="shared" si="5"/>
        <v>53.4</v>
      </c>
      <c r="H64" s="15" t="s">
        <v>137</v>
      </c>
      <c r="I64" s="3"/>
      <c r="J64" s="3"/>
    </row>
    <row r="65" ht="32.25" customHeight="1">
      <c r="A65" s="10">
        <v>61.0</v>
      </c>
      <c r="B65" s="11" t="s">
        <v>138</v>
      </c>
      <c r="C65" s="12" t="s">
        <v>24</v>
      </c>
      <c r="D65" s="12" t="s">
        <v>136</v>
      </c>
      <c r="E65" s="13">
        <v>0.4</v>
      </c>
      <c r="F65" s="13">
        <f t="shared" si="3"/>
        <v>143</v>
      </c>
      <c r="G65" s="13">
        <f t="shared" si="5"/>
        <v>53.8</v>
      </c>
      <c r="H65" s="11" t="s">
        <v>139</v>
      </c>
      <c r="I65" s="20">
        <f>F65-F49</f>
        <v>53.8</v>
      </c>
      <c r="J65" s="3" t="s">
        <v>140</v>
      </c>
    </row>
    <row r="66" ht="15.75" customHeight="1">
      <c r="A66" s="14">
        <v>62.0</v>
      </c>
      <c r="B66" s="15" t="s">
        <v>141</v>
      </c>
      <c r="C66" s="16" t="s">
        <v>16</v>
      </c>
      <c r="D66" s="16" t="s">
        <v>136</v>
      </c>
      <c r="E66" s="17">
        <v>4.8</v>
      </c>
      <c r="F66" s="17">
        <f t="shared" si="3"/>
        <v>147.8</v>
      </c>
      <c r="G66" s="17">
        <v>4.8</v>
      </c>
      <c r="H66" s="15" t="s">
        <v>142</v>
      </c>
      <c r="I66" s="3"/>
      <c r="J66" s="3"/>
    </row>
    <row r="67" ht="15.75" customHeight="1">
      <c r="A67" s="14">
        <v>63.0</v>
      </c>
      <c r="B67" s="15" t="s">
        <v>143</v>
      </c>
      <c r="C67" s="16" t="s">
        <v>24</v>
      </c>
      <c r="D67" s="16" t="s">
        <v>136</v>
      </c>
      <c r="E67" s="17">
        <v>14.9</v>
      </c>
      <c r="F67" s="17">
        <f t="shared" si="3"/>
        <v>162.7</v>
      </c>
      <c r="G67" s="17">
        <f t="shared" ref="G67:G77" si="6">G66+E67</f>
        <v>19.7</v>
      </c>
      <c r="H67" s="15" t="s">
        <v>144</v>
      </c>
      <c r="I67" s="3"/>
      <c r="J67" s="3"/>
    </row>
    <row r="68" ht="15.75" customHeight="1">
      <c r="A68" s="14">
        <v>64.0</v>
      </c>
      <c r="B68" s="15" t="s">
        <v>145</v>
      </c>
      <c r="C68" s="16" t="s">
        <v>16</v>
      </c>
      <c r="D68" s="16" t="s">
        <v>146</v>
      </c>
      <c r="E68" s="17">
        <v>19.4</v>
      </c>
      <c r="F68" s="17">
        <f t="shared" si="3"/>
        <v>182.1</v>
      </c>
      <c r="G68" s="17">
        <f t="shared" si="6"/>
        <v>39.1</v>
      </c>
      <c r="H68" s="15" t="s">
        <v>147</v>
      </c>
      <c r="I68" s="3"/>
      <c r="J68" s="3"/>
    </row>
    <row r="69" ht="15.75" customHeight="1">
      <c r="A69" s="14">
        <v>65.0</v>
      </c>
      <c r="B69" s="15" t="s">
        <v>148</v>
      </c>
      <c r="C69" s="16" t="s">
        <v>16</v>
      </c>
      <c r="D69" s="16" t="s">
        <v>149</v>
      </c>
      <c r="E69" s="17">
        <v>3.4</v>
      </c>
      <c r="F69" s="17">
        <f t="shared" si="3"/>
        <v>185.5</v>
      </c>
      <c r="G69" s="17">
        <f t="shared" si="6"/>
        <v>42.5</v>
      </c>
      <c r="H69" s="15"/>
      <c r="I69" s="3"/>
      <c r="J69" s="3"/>
    </row>
    <row r="70" ht="15.75" customHeight="1">
      <c r="A70" s="14">
        <v>66.0</v>
      </c>
      <c r="B70" s="15" t="s">
        <v>150</v>
      </c>
      <c r="C70" s="16" t="s">
        <v>47</v>
      </c>
      <c r="D70" s="16" t="s">
        <v>149</v>
      </c>
      <c r="E70" s="17">
        <v>0.4</v>
      </c>
      <c r="F70" s="17">
        <f t="shared" si="3"/>
        <v>185.9</v>
      </c>
      <c r="G70" s="17">
        <f t="shared" si="6"/>
        <v>42.9</v>
      </c>
      <c r="H70" s="15" t="s">
        <v>151</v>
      </c>
      <c r="I70" s="28"/>
      <c r="J70" s="3"/>
    </row>
    <row r="71" ht="15.75" customHeight="1">
      <c r="A71" s="14">
        <v>67.0</v>
      </c>
      <c r="B71" s="15" t="s">
        <v>152</v>
      </c>
      <c r="C71" s="16" t="s">
        <v>16</v>
      </c>
      <c r="D71" s="16" t="s">
        <v>149</v>
      </c>
      <c r="E71" s="17">
        <v>0.5</v>
      </c>
      <c r="F71" s="17">
        <f t="shared" si="3"/>
        <v>186.4</v>
      </c>
      <c r="G71" s="17">
        <f t="shared" si="6"/>
        <v>43.4</v>
      </c>
      <c r="H71" s="15"/>
      <c r="I71" s="3"/>
      <c r="J71" s="3"/>
    </row>
    <row r="72" ht="15.75" customHeight="1">
      <c r="A72" s="14">
        <v>68.0</v>
      </c>
      <c r="B72" s="27" t="s">
        <v>141</v>
      </c>
      <c r="C72" s="16" t="s">
        <v>47</v>
      </c>
      <c r="D72" s="16" t="s">
        <v>149</v>
      </c>
      <c r="E72" s="17">
        <v>1.2</v>
      </c>
      <c r="F72" s="17">
        <f t="shared" si="3"/>
        <v>187.6</v>
      </c>
      <c r="G72" s="17">
        <f t="shared" si="6"/>
        <v>44.6</v>
      </c>
      <c r="H72" s="15" t="s">
        <v>153</v>
      </c>
      <c r="I72" s="3"/>
      <c r="J72" s="3"/>
    </row>
    <row r="73" ht="15.75" customHeight="1">
      <c r="A73" s="14">
        <v>69.0</v>
      </c>
      <c r="B73" s="15" t="s">
        <v>154</v>
      </c>
      <c r="C73" s="16" t="s">
        <v>47</v>
      </c>
      <c r="D73" s="16" t="s">
        <v>155</v>
      </c>
      <c r="E73" s="17">
        <v>5.7</v>
      </c>
      <c r="F73" s="17">
        <f t="shared" si="3"/>
        <v>193.3</v>
      </c>
      <c r="G73" s="17">
        <f t="shared" si="6"/>
        <v>50.3</v>
      </c>
      <c r="H73" s="15"/>
      <c r="I73" s="3"/>
      <c r="J73" s="3"/>
    </row>
    <row r="74" ht="15.75" customHeight="1">
      <c r="A74" s="14">
        <v>70.0</v>
      </c>
      <c r="B74" s="15" t="s">
        <v>156</v>
      </c>
      <c r="C74" s="16" t="s">
        <v>24</v>
      </c>
      <c r="D74" s="16" t="s">
        <v>20</v>
      </c>
      <c r="E74" s="17">
        <v>3.2</v>
      </c>
      <c r="F74" s="17">
        <f t="shared" si="3"/>
        <v>196.5</v>
      </c>
      <c r="G74" s="17">
        <f t="shared" si="6"/>
        <v>53.5</v>
      </c>
      <c r="H74" s="15" t="s">
        <v>157</v>
      </c>
      <c r="I74" s="3"/>
      <c r="J74" s="3"/>
    </row>
    <row r="75" ht="15.75" customHeight="1">
      <c r="A75" s="14">
        <v>71.0</v>
      </c>
      <c r="B75" s="15" t="s">
        <v>158</v>
      </c>
      <c r="C75" s="16" t="s">
        <v>47</v>
      </c>
      <c r="D75" s="16" t="s">
        <v>159</v>
      </c>
      <c r="E75" s="17">
        <v>2.9</v>
      </c>
      <c r="F75" s="17">
        <f t="shared" si="3"/>
        <v>199.4</v>
      </c>
      <c r="G75" s="17">
        <f t="shared" si="6"/>
        <v>56.4</v>
      </c>
      <c r="H75" s="15" t="s">
        <v>160</v>
      </c>
      <c r="I75" s="3"/>
      <c r="J75" s="3"/>
    </row>
    <row r="76" ht="15.75" customHeight="1">
      <c r="A76" s="14">
        <v>72.0</v>
      </c>
      <c r="B76" s="24" t="s">
        <v>161</v>
      </c>
      <c r="C76" s="25" t="s">
        <v>16</v>
      </c>
      <c r="D76" s="25" t="s">
        <v>136</v>
      </c>
      <c r="E76" s="26">
        <v>1.0</v>
      </c>
      <c r="F76" s="26">
        <f t="shared" si="3"/>
        <v>200.4</v>
      </c>
      <c r="G76" s="26">
        <f t="shared" si="6"/>
        <v>57.4</v>
      </c>
      <c r="H76" s="24"/>
      <c r="I76" s="3"/>
      <c r="J76" s="3"/>
    </row>
    <row r="77" ht="30.0" customHeight="1">
      <c r="A77" s="10">
        <v>73.0</v>
      </c>
      <c r="B77" s="29" t="s">
        <v>162</v>
      </c>
      <c r="C77" s="30" t="s">
        <v>163</v>
      </c>
      <c r="D77" s="30" t="s">
        <v>136</v>
      </c>
      <c r="E77" s="31">
        <v>0.8</v>
      </c>
      <c r="F77" s="31">
        <f t="shared" si="3"/>
        <v>201.2</v>
      </c>
      <c r="G77" s="31">
        <f t="shared" si="6"/>
        <v>58.2</v>
      </c>
      <c r="H77" s="29" t="s">
        <v>164</v>
      </c>
      <c r="I77" s="20">
        <f>F77-F65</f>
        <v>58.2</v>
      </c>
      <c r="J77" s="3" t="s">
        <v>165</v>
      </c>
    </row>
    <row r="78" ht="31.5" customHeight="1">
      <c r="A78" s="14">
        <v>74.0</v>
      </c>
      <c r="B78" s="24" t="s">
        <v>166</v>
      </c>
      <c r="C78" s="25" t="s">
        <v>47</v>
      </c>
      <c r="D78" s="25" t="s">
        <v>159</v>
      </c>
      <c r="E78" s="26">
        <v>0.8</v>
      </c>
      <c r="F78" s="26">
        <f t="shared" si="3"/>
        <v>202</v>
      </c>
      <c r="G78" s="26">
        <f>E78</f>
        <v>0.8</v>
      </c>
      <c r="H78" s="24"/>
      <c r="I78" s="20"/>
      <c r="J78" s="3"/>
    </row>
    <row r="79" ht="15.75" customHeight="1">
      <c r="A79" s="14">
        <v>75.0</v>
      </c>
      <c r="B79" s="15" t="s">
        <v>152</v>
      </c>
      <c r="C79" s="16" t="s">
        <v>16</v>
      </c>
      <c r="D79" s="16" t="s">
        <v>159</v>
      </c>
      <c r="E79" s="17">
        <v>1.0</v>
      </c>
      <c r="F79" s="17">
        <f t="shared" si="3"/>
        <v>203</v>
      </c>
      <c r="G79" s="17">
        <f t="shared" ref="G79:G95" si="7">G78+E79</f>
        <v>1.8</v>
      </c>
      <c r="H79" s="15"/>
      <c r="I79" s="20"/>
      <c r="J79" s="3"/>
    </row>
    <row r="80" ht="15.75" customHeight="1">
      <c r="A80" s="14">
        <v>76.0</v>
      </c>
      <c r="B80" s="15" t="s">
        <v>167</v>
      </c>
      <c r="C80" s="16" t="s">
        <v>24</v>
      </c>
      <c r="D80" s="16" t="s">
        <v>20</v>
      </c>
      <c r="E80" s="17">
        <v>3.1</v>
      </c>
      <c r="F80" s="17">
        <f t="shared" si="3"/>
        <v>206.1</v>
      </c>
      <c r="G80" s="17">
        <f t="shared" si="7"/>
        <v>4.9</v>
      </c>
      <c r="H80" s="15" t="s">
        <v>168</v>
      </c>
      <c r="I80" s="3"/>
      <c r="J80" s="3"/>
    </row>
    <row r="81" ht="15.75" customHeight="1">
      <c r="A81" s="14">
        <v>77.0</v>
      </c>
      <c r="B81" s="15" t="s">
        <v>169</v>
      </c>
      <c r="C81" s="16" t="s">
        <v>24</v>
      </c>
      <c r="D81" s="16" t="s">
        <v>20</v>
      </c>
      <c r="E81" s="17">
        <v>0.6</v>
      </c>
      <c r="F81" s="17">
        <f t="shared" si="3"/>
        <v>206.7</v>
      </c>
      <c r="G81" s="17">
        <f t="shared" si="7"/>
        <v>5.5</v>
      </c>
      <c r="H81" s="15"/>
      <c r="I81" s="20"/>
      <c r="J81" s="3"/>
    </row>
    <row r="82" ht="31.5" customHeight="1">
      <c r="A82" s="14">
        <v>78.0</v>
      </c>
      <c r="B82" s="15" t="s">
        <v>152</v>
      </c>
      <c r="C82" s="16" t="s">
        <v>16</v>
      </c>
      <c r="D82" s="16" t="s">
        <v>20</v>
      </c>
      <c r="E82" s="17">
        <v>0.1</v>
      </c>
      <c r="F82" s="17">
        <f t="shared" si="3"/>
        <v>206.8</v>
      </c>
      <c r="G82" s="17">
        <f t="shared" si="7"/>
        <v>5.6</v>
      </c>
      <c r="H82" s="32" t="s">
        <v>170</v>
      </c>
      <c r="I82" s="20"/>
      <c r="J82" s="3"/>
    </row>
    <row r="83" ht="31.5" customHeight="1">
      <c r="A83" s="14">
        <v>79.0</v>
      </c>
      <c r="B83" s="15" t="s">
        <v>158</v>
      </c>
      <c r="C83" s="16" t="s">
        <v>47</v>
      </c>
      <c r="D83" s="16" t="s">
        <v>171</v>
      </c>
      <c r="E83" s="17">
        <v>5.2</v>
      </c>
      <c r="F83" s="17">
        <f t="shared" si="3"/>
        <v>212</v>
      </c>
      <c r="G83" s="17">
        <f t="shared" si="7"/>
        <v>10.8</v>
      </c>
      <c r="H83" s="15" t="s">
        <v>172</v>
      </c>
      <c r="I83" s="20"/>
      <c r="J83" s="3"/>
    </row>
    <row r="84" ht="15.75" customHeight="1">
      <c r="A84" s="14">
        <v>80.0</v>
      </c>
      <c r="B84" s="15" t="s">
        <v>145</v>
      </c>
      <c r="C84" s="16" t="s">
        <v>24</v>
      </c>
      <c r="D84" s="16" t="s">
        <v>136</v>
      </c>
      <c r="E84" s="17">
        <v>6.6</v>
      </c>
      <c r="F84" s="17">
        <f t="shared" si="3"/>
        <v>218.6</v>
      </c>
      <c r="G84" s="17">
        <f t="shared" si="7"/>
        <v>17.4</v>
      </c>
      <c r="H84" s="15"/>
      <c r="I84" s="20"/>
      <c r="J84" s="3"/>
    </row>
    <row r="85" ht="31.5" customHeight="1">
      <c r="A85" s="14">
        <v>81.0</v>
      </c>
      <c r="B85" s="15" t="s">
        <v>173</v>
      </c>
      <c r="C85" s="16" t="s">
        <v>47</v>
      </c>
      <c r="D85" s="16" t="s">
        <v>136</v>
      </c>
      <c r="E85" s="17">
        <v>11.8</v>
      </c>
      <c r="F85" s="17">
        <f t="shared" si="3"/>
        <v>230.4</v>
      </c>
      <c r="G85" s="17">
        <f t="shared" si="7"/>
        <v>29.2</v>
      </c>
      <c r="H85" s="15" t="s">
        <v>174</v>
      </c>
      <c r="I85" s="20"/>
      <c r="J85" s="3"/>
    </row>
    <row r="86" ht="15.75" customHeight="1">
      <c r="A86" s="14">
        <v>82.0</v>
      </c>
      <c r="B86" s="15" t="s">
        <v>175</v>
      </c>
      <c r="C86" s="16" t="s">
        <v>24</v>
      </c>
      <c r="D86" s="16" t="s">
        <v>136</v>
      </c>
      <c r="E86" s="17">
        <v>8.3</v>
      </c>
      <c r="F86" s="17">
        <f t="shared" si="3"/>
        <v>238.7</v>
      </c>
      <c r="G86" s="17">
        <f t="shared" si="7"/>
        <v>37.5</v>
      </c>
      <c r="H86" s="15"/>
      <c r="I86" s="20"/>
      <c r="J86" s="3"/>
    </row>
    <row r="87" ht="15.75" customHeight="1">
      <c r="A87" s="14">
        <v>83.0</v>
      </c>
      <c r="B87" s="15" t="s">
        <v>135</v>
      </c>
      <c r="C87" s="16" t="s">
        <v>24</v>
      </c>
      <c r="D87" s="16" t="s">
        <v>136</v>
      </c>
      <c r="E87" s="17">
        <v>14.4</v>
      </c>
      <c r="F87" s="17">
        <f t="shared" si="3"/>
        <v>253.1</v>
      </c>
      <c r="G87" s="17">
        <f t="shared" si="7"/>
        <v>51.9</v>
      </c>
      <c r="H87" s="15" t="s">
        <v>176</v>
      </c>
      <c r="I87" s="20"/>
      <c r="J87" s="3"/>
    </row>
    <row r="88" ht="15.75" customHeight="1">
      <c r="A88" s="14">
        <v>84.0</v>
      </c>
      <c r="B88" s="15" t="s">
        <v>177</v>
      </c>
      <c r="C88" s="16" t="s">
        <v>47</v>
      </c>
      <c r="D88" s="16" t="s">
        <v>178</v>
      </c>
      <c r="E88" s="17">
        <v>4.4</v>
      </c>
      <c r="F88" s="17">
        <f t="shared" si="3"/>
        <v>257.5</v>
      </c>
      <c r="G88" s="17">
        <f t="shared" si="7"/>
        <v>56.3</v>
      </c>
      <c r="H88" s="15" t="s">
        <v>179</v>
      </c>
      <c r="I88" s="20"/>
      <c r="J88" s="3"/>
    </row>
    <row r="89" ht="15.75" customHeight="1">
      <c r="A89" s="14">
        <v>85.0</v>
      </c>
      <c r="B89" s="15" t="s">
        <v>15</v>
      </c>
      <c r="C89" s="16" t="s">
        <v>16</v>
      </c>
      <c r="D89" s="19" t="s">
        <v>180</v>
      </c>
      <c r="E89" s="17">
        <v>1.4</v>
      </c>
      <c r="F89" s="17">
        <f t="shared" si="3"/>
        <v>258.9</v>
      </c>
      <c r="G89" s="17">
        <f t="shared" si="7"/>
        <v>57.7</v>
      </c>
      <c r="H89" s="15" t="s">
        <v>181</v>
      </c>
      <c r="I89" s="20"/>
      <c r="J89" s="3"/>
    </row>
    <row r="90" ht="15.75" customHeight="1">
      <c r="A90" s="14">
        <v>86.0</v>
      </c>
      <c r="B90" s="21" t="s">
        <v>182</v>
      </c>
      <c r="C90" s="22" t="s">
        <v>47</v>
      </c>
      <c r="D90" s="22" t="s">
        <v>125</v>
      </c>
      <c r="E90" s="23">
        <v>4.6</v>
      </c>
      <c r="F90" s="23">
        <f t="shared" si="3"/>
        <v>263.5</v>
      </c>
      <c r="G90" s="23">
        <f t="shared" si="7"/>
        <v>62.3</v>
      </c>
      <c r="H90" s="21"/>
      <c r="I90" s="20"/>
      <c r="J90" s="3"/>
    </row>
    <row r="91" ht="15.75" customHeight="1">
      <c r="A91" s="14">
        <v>87.0</v>
      </c>
      <c r="B91" s="21" t="s">
        <v>183</v>
      </c>
      <c r="C91" s="22" t="s">
        <v>16</v>
      </c>
      <c r="D91" s="22" t="s">
        <v>184</v>
      </c>
      <c r="E91" s="23">
        <v>1.1</v>
      </c>
      <c r="F91" s="23">
        <f t="shared" si="3"/>
        <v>264.6</v>
      </c>
      <c r="G91" s="23">
        <f t="shared" si="7"/>
        <v>63.4</v>
      </c>
      <c r="H91" s="21"/>
      <c r="I91" s="20"/>
      <c r="J91" s="3"/>
    </row>
    <row r="92" ht="15.75" customHeight="1">
      <c r="A92" s="14">
        <v>88.0</v>
      </c>
      <c r="B92" s="24" t="s">
        <v>185</v>
      </c>
      <c r="C92" s="25" t="s">
        <v>47</v>
      </c>
      <c r="D92" s="25" t="s">
        <v>119</v>
      </c>
      <c r="E92" s="26">
        <v>1.9</v>
      </c>
      <c r="F92" s="26">
        <f t="shared" si="3"/>
        <v>266.5</v>
      </c>
      <c r="G92" s="26">
        <f t="shared" si="7"/>
        <v>65.3</v>
      </c>
      <c r="H92" s="24" t="s">
        <v>186</v>
      </c>
      <c r="I92" s="20"/>
      <c r="J92" s="3"/>
    </row>
    <row r="93" ht="15.75" customHeight="1">
      <c r="A93" s="14">
        <v>89.0</v>
      </c>
      <c r="B93" s="21" t="s">
        <v>118</v>
      </c>
      <c r="C93" s="22" t="s">
        <v>16</v>
      </c>
      <c r="D93" s="22" t="s">
        <v>117</v>
      </c>
      <c r="E93" s="23">
        <f>2.6-0.2</f>
        <v>2.4</v>
      </c>
      <c r="F93" s="23">
        <f t="shared" si="3"/>
        <v>268.9</v>
      </c>
      <c r="G93" s="23">
        <f t="shared" si="7"/>
        <v>67.7</v>
      </c>
      <c r="H93" s="21"/>
      <c r="I93" s="20"/>
      <c r="J93" s="3"/>
    </row>
    <row r="94" ht="15.75" customHeight="1">
      <c r="A94" s="14">
        <v>90.0</v>
      </c>
      <c r="B94" s="15" t="s">
        <v>187</v>
      </c>
      <c r="C94" s="16" t="s">
        <v>16</v>
      </c>
      <c r="D94" s="16" t="s">
        <v>188</v>
      </c>
      <c r="E94" s="17">
        <v>1.5</v>
      </c>
      <c r="F94" s="17">
        <f t="shared" si="3"/>
        <v>270.4</v>
      </c>
      <c r="G94" s="17">
        <f t="shared" si="7"/>
        <v>69.2</v>
      </c>
      <c r="H94" s="15"/>
      <c r="I94" s="20"/>
      <c r="J94" s="3"/>
    </row>
    <row r="95" ht="30.0" customHeight="1">
      <c r="A95" s="10">
        <v>91.0</v>
      </c>
      <c r="B95" s="11" t="s">
        <v>189</v>
      </c>
      <c r="C95" s="12" t="s">
        <v>24</v>
      </c>
      <c r="D95" s="12" t="s">
        <v>188</v>
      </c>
      <c r="E95" s="13">
        <v>2.0</v>
      </c>
      <c r="F95" s="13">
        <f t="shared" si="3"/>
        <v>272.4</v>
      </c>
      <c r="G95" s="13">
        <f t="shared" si="7"/>
        <v>71.2</v>
      </c>
      <c r="H95" s="11" t="s">
        <v>190</v>
      </c>
      <c r="I95" s="20">
        <f>F95-F78</f>
        <v>70.4</v>
      </c>
      <c r="J95" s="33" t="s">
        <v>191</v>
      </c>
    </row>
    <row r="96" ht="15.75" customHeight="1">
      <c r="A96" s="14">
        <v>92.0</v>
      </c>
      <c r="B96" s="15" t="s">
        <v>192</v>
      </c>
      <c r="C96" s="16" t="s">
        <v>47</v>
      </c>
      <c r="D96" s="16" t="s">
        <v>112</v>
      </c>
      <c r="E96" s="17">
        <v>16.2</v>
      </c>
      <c r="F96" s="17">
        <f t="shared" si="3"/>
        <v>288.6</v>
      </c>
      <c r="G96" s="17">
        <v>16.2</v>
      </c>
      <c r="H96" s="15"/>
      <c r="I96" s="20"/>
      <c r="J96" s="3"/>
    </row>
    <row r="97" ht="15.75" customHeight="1">
      <c r="A97" s="14">
        <v>93.0</v>
      </c>
      <c r="B97" s="15" t="s">
        <v>114</v>
      </c>
      <c r="C97" s="16" t="s">
        <v>47</v>
      </c>
      <c r="D97" s="16" t="s">
        <v>112</v>
      </c>
      <c r="E97" s="17">
        <v>3.4</v>
      </c>
      <c r="F97" s="17">
        <f t="shared" si="3"/>
        <v>292</v>
      </c>
      <c r="G97" s="17">
        <f t="shared" ref="G97:G101" si="8">G96+E97</f>
        <v>19.6</v>
      </c>
      <c r="H97" s="15"/>
      <c r="I97" s="3"/>
      <c r="J97" s="3"/>
    </row>
    <row r="98" ht="15.75" customHeight="1">
      <c r="A98" s="14">
        <v>94.0</v>
      </c>
      <c r="B98" s="15" t="s">
        <v>111</v>
      </c>
      <c r="C98" s="16" t="s">
        <v>16</v>
      </c>
      <c r="D98" s="16" t="s">
        <v>112</v>
      </c>
      <c r="E98" s="17">
        <v>12.8</v>
      </c>
      <c r="F98" s="17">
        <f t="shared" si="3"/>
        <v>304.8</v>
      </c>
      <c r="G98" s="17">
        <f t="shared" si="8"/>
        <v>32.4</v>
      </c>
      <c r="H98" s="15"/>
      <c r="I98" s="3"/>
      <c r="J98" s="3"/>
    </row>
    <row r="99" ht="15.75" customHeight="1">
      <c r="A99" s="14">
        <v>95.0</v>
      </c>
      <c r="B99" s="15" t="s">
        <v>193</v>
      </c>
      <c r="C99" s="16" t="s">
        <v>47</v>
      </c>
      <c r="D99" s="16" t="s">
        <v>108</v>
      </c>
      <c r="E99" s="17">
        <v>5.4</v>
      </c>
      <c r="F99" s="17">
        <f t="shared" si="3"/>
        <v>310.2</v>
      </c>
      <c r="G99" s="17">
        <f t="shared" si="8"/>
        <v>37.8</v>
      </c>
      <c r="H99" s="15" t="s">
        <v>110</v>
      </c>
      <c r="I99" s="3"/>
      <c r="J99" s="3"/>
    </row>
    <row r="100" ht="15.75" customHeight="1">
      <c r="A100" s="14">
        <v>96.0</v>
      </c>
      <c r="B100" s="15" t="s">
        <v>158</v>
      </c>
      <c r="C100" s="16" t="s">
        <v>16</v>
      </c>
      <c r="D100" s="16" t="s">
        <v>108</v>
      </c>
      <c r="E100" s="17">
        <v>0.3</v>
      </c>
      <c r="F100" s="17">
        <f t="shared" si="3"/>
        <v>310.5</v>
      </c>
      <c r="G100" s="17">
        <f t="shared" si="8"/>
        <v>38.1</v>
      </c>
      <c r="H100" s="15" t="s">
        <v>194</v>
      </c>
      <c r="I100" s="3"/>
      <c r="J100" s="3"/>
    </row>
    <row r="101" ht="31.5" customHeight="1">
      <c r="A101" s="10">
        <v>97.0</v>
      </c>
      <c r="B101" s="11" t="s">
        <v>195</v>
      </c>
      <c r="C101" s="12" t="s">
        <v>47</v>
      </c>
      <c r="D101" s="12" t="s">
        <v>104</v>
      </c>
      <c r="E101" s="13">
        <v>1.4</v>
      </c>
      <c r="F101" s="13">
        <f t="shared" si="3"/>
        <v>311.9</v>
      </c>
      <c r="G101" s="13">
        <f t="shared" si="8"/>
        <v>39.5</v>
      </c>
      <c r="H101" s="11" t="s">
        <v>196</v>
      </c>
      <c r="I101" s="20">
        <f>F101-F95</f>
        <v>39.5</v>
      </c>
      <c r="J101" s="3" t="s">
        <v>106</v>
      </c>
    </row>
    <row r="102" ht="15.75" customHeight="1">
      <c r="A102" s="14">
        <v>98.0</v>
      </c>
      <c r="B102" s="15" t="s">
        <v>102</v>
      </c>
      <c r="C102" s="16" t="s">
        <v>16</v>
      </c>
      <c r="D102" s="16" t="s">
        <v>100</v>
      </c>
      <c r="E102" s="17">
        <v>2.3</v>
      </c>
      <c r="F102" s="17">
        <f t="shared" si="3"/>
        <v>314.2</v>
      </c>
      <c r="G102" s="17">
        <v>2.3</v>
      </c>
      <c r="H102" s="15"/>
      <c r="I102" s="3"/>
      <c r="J102" s="3"/>
    </row>
    <row r="103" ht="15.75" customHeight="1">
      <c r="A103" s="14">
        <v>99.0</v>
      </c>
      <c r="B103" s="15" t="s">
        <v>101</v>
      </c>
      <c r="C103" s="16" t="s">
        <v>47</v>
      </c>
      <c r="D103" s="16" t="s">
        <v>98</v>
      </c>
      <c r="E103" s="17">
        <v>2.4</v>
      </c>
      <c r="F103" s="17">
        <f t="shared" si="3"/>
        <v>316.6</v>
      </c>
      <c r="G103" s="17">
        <f t="shared" ref="G103:G121" si="9">G102+E103</f>
        <v>4.7</v>
      </c>
      <c r="H103" s="15"/>
      <c r="I103" s="3"/>
      <c r="J103" s="3"/>
    </row>
    <row r="104" ht="15.75" customHeight="1">
      <c r="A104" s="14">
        <v>100.0</v>
      </c>
      <c r="B104" s="15" t="s">
        <v>99</v>
      </c>
      <c r="C104" s="16" t="s">
        <v>47</v>
      </c>
      <c r="D104" s="16" t="s">
        <v>98</v>
      </c>
      <c r="E104" s="17">
        <v>1.6</v>
      </c>
      <c r="F104" s="17">
        <f t="shared" si="3"/>
        <v>318.2</v>
      </c>
      <c r="G104" s="17">
        <f t="shared" si="9"/>
        <v>6.3</v>
      </c>
      <c r="H104" s="15"/>
      <c r="I104" s="3"/>
      <c r="J104" s="3"/>
    </row>
    <row r="105" ht="15.75" customHeight="1">
      <c r="A105" s="14">
        <v>101.0</v>
      </c>
      <c r="B105" s="15" t="s">
        <v>97</v>
      </c>
      <c r="C105" s="16" t="s">
        <v>47</v>
      </c>
      <c r="D105" s="16" t="s">
        <v>96</v>
      </c>
      <c r="E105" s="17">
        <v>2.0</v>
      </c>
      <c r="F105" s="17">
        <f t="shared" si="3"/>
        <v>320.2</v>
      </c>
      <c r="G105" s="17">
        <f t="shared" si="9"/>
        <v>8.3</v>
      </c>
      <c r="H105" s="15"/>
      <c r="I105" s="3"/>
      <c r="J105" s="3"/>
    </row>
    <row r="106" ht="15.75" customHeight="1">
      <c r="A106" s="14">
        <v>102.0</v>
      </c>
      <c r="B106" s="15" t="s">
        <v>95</v>
      </c>
      <c r="C106" s="16" t="s">
        <v>16</v>
      </c>
      <c r="D106" s="16" t="s">
        <v>92</v>
      </c>
      <c r="E106" s="17">
        <v>3.3</v>
      </c>
      <c r="F106" s="17">
        <f t="shared" si="3"/>
        <v>323.5</v>
      </c>
      <c r="G106" s="17">
        <f t="shared" si="9"/>
        <v>11.6</v>
      </c>
      <c r="H106" s="15"/>
      <c r="I106" s="3"/>
      <c r="J106" s="3"/>
    </row>
    <row r="107" ht="15.75" customHeight="1">
      <c r="A107" s="14">
        <v>103.0</v>
      </c>
      <c r="B107" s="2" t="s">
        <v>94</v>
      </c>
      <c r="C107" s="16" t="s">
        <v>47</v>
      </c>
      <c r="D107" s="16" t="s">
        <v>92</v>
      </c>
      <c r="E107" s="17">
        <v>4.1</v>
      </c>
      <c r="F107" s="17">
        <f t="shared" si="3"/>
        <v>327.6</v>
      </c>
      <c r="G107" s="17">
        <f t="shared" si="9"/>
        <v>15.7</v>
      </c>
      <c r="H107" s="15"/>
      <c r="I107" s="3"/>
      <c r="J107" s="3"/>
    </row>
    <row r="108" ht="15.75" customHeight="1">
      <c r="A108" s="14">
        <v>104.0</v>
      </c>
      <c r="B108" s="15" t="s">
        <v>197</v>
      </c>
      <c r="C108" s="16" t="s">
        <v>16</v>
      </c>
      <c r="D108" s="34" t="s">
        <v>92</v>
      </c>
      <c r="E108" s="35">
        <v>5.5</v>
      </c>
      <c r="F108" s="17">
        <f t="shared" si="3"/>
        <v>333.1</v>
      </c>
      <c r="G108" s="17">
        <f t="shared" si="9"/>
        <v>21.2</v>
      </c>
      <c r="H108" s="36" t="s">
        <v>198</v>
      </c>
      <c r="I108" s="3"/>
      <c r="J108" s="3"/>
    </row>
    <row r="109" ht="15.75" customHeight="1">
      <c r="A109" s="14">
        <v>105.0</v>
      </c>
      <c r="B109" s="15" t="s">
        <v>199</v>
      </c>
      <c r="C109" s="16" t="s">
        <v>24</v>
      </c>
      <c r="D109" s="34" t="s">
        <v>92</v>
      </c>
      <c r="E109" s="35">
        <v>1.0</v>
      </c>
      <c r="F109" s="17">
        <f t="shared" si="3"/>
        <v>334.1</v>
      </c>
      <c r="G109" s="17">
        <f t="shared" si="9"/>
        <v>22.2</v>
      </c>
      <c r="H109" s="36"/>
      <c r="I109" s="3"/>
      <c r="J109" s="3"/>
    </row>
    <row r="110" ht="15.75" customHeight="1">
      <c r="A110" s="14">
        <v>106.0</v>
      </c>
      <c r="B110" s="15" t="s">
        <v>193</v>
      </c>
      <c r="C110" s="16" t="s">
        <v>24</v>
      </c>
      <c r="D110" s="34" t="s">
        <v>92</v>
      </c>
      <c r="E110" s="35">
        <v>6.4</v>
      </c>
      <c r="F110" s="17">
        <f t="shared" si="3"/>
        <v>340.5</v>
      </c>
      <c r="G110" s="17">
        <f t="shared" si="9"/>
        <v>28.6</v>
      </c>
      <c r="H110" s="36" t="s">
        <v>200</v>
      </c>
      <c r="I110" s="3"/>
      <c r="J110" s="3"/>
    </row>
    <row r="111" ht="15.75" customHeight="1">
      <c r="A111" s="14">
        <v>107.0</v>
      </c>
      <c r="B111" s="15" t="s">
        <v>201</v>
      </c>
      <c r="C111" s="16" t="s">
        <v>24</v>
      </c>
      <c r="D111" s="34" t="s">
        <v>92</v>
      </c>
      <c r="E111" s="35">
        <v>0.2</v>
      </c>
      <c r="F111" s="17">
        <f t="shared" si="3"/>
        <v>340.7</v>
      </c>
      <c r="G111" s="17">
        <f t="shared" si="9"/>
        <v>28.8</v>
      </c>
      <c r="H111" s="36" t="s">
        <v>202</v>
      </c>
      <c r="I111" s="3"/>
      <c r="J111" s="3"/>
    </row>
    <row r="112" ht="15.75" customHeight="1">
      <c r="A112" s="14">
        <v>108.0</v>
      </c>
      <c r="B112" s="15" t="s">
        <v>19</v>
      </c>
      <c r="C112" s="16" t="s">
        <v>24</v>
      </c>
      <c r="D112" s="34" t="s">
        <v>92</v>
      </c>
      <c r="E112" s="35">
        <v>4.4</v>
      </c>
      <c r="F112" s="17">
        <f t="shared" si="3"/>
        <v>345.1</v>
      </c>
      <c r="G112" s="17">
        <f t="shared" si="9"/>
        <v>33.2</v>
      </c>
      <c r="H112" s="36"/>
      <c r="I112" s="3"/>
      <c r="J112" s="3"/>
    </row>
    <row r="113" ht="15.75" customHeight="1">
      <c r="A113" s="14">
        <v>109.0</v>
      </c>
      <c r="B113" s="15" t="s">
        <v>203</v>
      </c>
      <c r="C113" s="16" t="s">
        <v>47</v>
      </c>
      <c r="D113" s="34" t="s">
        <v>20</v>
      </c>
      <c r="E113" s="35">
        <v>1.8</v>
      </c>
      <c r="F113" s="17">
        <f t="shared" si="3"/>
        <v>346.9</v>
      </c>
      <c r="G113" s="17">
        <f t="shared" si="9"/>
        <v>35</v>
      </c>
      <c r="H113" s="36"/>
      <c r="I113" s="3"/>
      <c r="J113" s="3"/>
    </row>
    <row r="114" ht="15.75" customHeight="1">
      <c r="A114" s="14">
        <v>110.0</v>
      </c>
      <c r="B114" s="15" t="s">
        <v>204</v>
      </c>
      <c r="C114" s="16" t="s">
        <v>16</v>
      </c>
      <c r="D114" s="34" t="s">
        <v>205</v>
      </c>
      <c r="E114" s="35">
        <v>1.5</v>
      </c>
      <c r="F114" s="17">
        <f t="shared" si="3"/>
        <v>348.4</v>
      </c>
      <c r="G114" s="17">
        <f t="shared" si="9"/>
        <v>36.5</v>
      </c>
      <c r="H114" s="36"/>
      <c r="I114" s="3"/>
      <c r="J114" s="3"/>
    </row>
    <row r="115" ht="15.75" customHeight="1">
      <c r="A115" s="14">
        <v>111.0</v>
      </c>
      <c r="B115" s="15" t="s">
        <v>206</v>
      </c>
      <c r="C115" s="16" t="s">
        <v>47</v>
      </c>
      <c r="D115" s="34" t="s">
        <v>207</v>
      </c>
      <c r="E115" s="35">
        <v>1.0</v>
      </c>
      <c r="F115" s="17">
        <f t="shared" si="3"/>
        <v>349.4</v>
      </c>
      <c r="G115" s="17">
        <f t="shared" si="9"/>
        <v>37.5</v>
      </c>
      <c r="H115" s="36"/>
      <c r="I115" s="3"/>
      <c r="J115" s="3"/>
    </row>
    <row r="116" ht="15.75" customHeight="1">
      <c r="A116" s="14">
        <v>112.0</v>
      </c>
      <c r="B116" s="15" t="s">
        <v>208</v>
      </c>
      <c r="C116" s="16" t="s">
        <v>16</v>
      </c>
      <c r="D116" s="34" t="s">
        <v>209</v>
      </c>
      <c r="E116" s="35">
        <v>0.4</v>
      </c>
      <c r="F116" s="17">
        <f t="shared" si="3"/>
        <v>349.8</v>
      </c>
      <c r="G116" s="17">
        <f t="shared" si="9"/>
        <v>37.9</v>
      </c>
      <c r="H116" s="36" t="s">
        <v>210</v>
      </c>
      <c r="I116" s="3"/>
      <c r="J116" s="3"/>
    </row>
    <row r="117" ht="15.75" customHeight="1">
      <c r="A117" s="14">
        <v>113.0</v>
      </c>
      <c r="B117" s="15" t="s">
        <v>211</v>
      </c>
      <c r="C117" s="16" t="s">
        <v>16</v>
      </c>
      <c r="D117" s="34" t="s">
        <v>209</v>
      </c>
      <c r="E117" s="35">
        <v>0.4</v>
      </c>
      <c r="F117" s="17">
        <f t="shared" si="3"/>
        <v>350.2</v>
      </c>
      <c r="G117" s="17">
        <f t="shared" si="9"/>
        <v>38.3</v>
      </c>
      <c r="H117" s="36"/>
      <c r="I117" s="3"/>
      <c r="J117" s="3"/>
    </row>
    <row r="118" ht="15.75" customHeight="1">
      <c r="A118" s="14">
        <v>114.0</v>
      </c>
      <c r="B118" s="15" t="s">
        <v>212</v>
      </c>
      <c r="C118" s="16" t="s">
        <v>24</v>
      </c>
      <c r="D118" s="34" t="s">
        <v>209</v>
      </c>
      <c r="E118" s="35">
        <v>2.4</v>
      </c>
      <c r="F118" s="17">
        <f t="shared" si="3"/>
        <v>352.6</v>
      </c>
      <c r="G118" s="17">
        <f t="shared" si="9"/>
        <v>40.7</v>
      </c>
      <c r="H118" s="36"/>
      <c r="I118" s="3"/>
      <c r="J118" s="3"/>
    </row>
    <row r="119" ht="15.75" customHeight="1">
      <c r="A119" s="14">
        <v>115.0</v>
      </c>
      <c r="B119" s="15" t="s">
        <v>213</v>
      </c>
      <c r="C119" s="16" t="s">
        <v>24</v>
      </c>
      <c r="D119" s="34" t="s">
        <v>20</v>
      </c>
      <c r="E119" s="35">
        <v>2.4</v>
      </c>
      <c r="F119" s="17">
        <f t="shared" si="3"/>
        <v>355</v>
      </c>
      <c r="G119" s="17">
        <f t="shared" si="9"/>
        <v>43.1</v>
      </c>
      <c r="H119" s="36"/>
      <c r="I119" s="3"/>
      <c r="J119" s="3"/>
    </row>
    <row r="120" ht="15.75" customHeight="1">
      <c r="A120" s="14">
        <v>116.0</v>
      </c>
      <c r="B120" s="15" t="s">
        <v>19</v>
      </c>
      <c r="C120" s="16" t="s">
        <v>47</v>
      </c>
      <c r="D120" s="34" t="s">
        <v>214</v>
      </c>
      <c r="E120" s="35">
        <v>2.7</v>
      </c>
      <c r="F120" s="17">
        <f t="shared" si="3"/>
        <v>357.7</v>
      </c>
      <c r="G120" s="17">
        <f t="shared" si="9"/>
        <v>45.8</v>
      </c>
      <c r="H120" s="36"/>
      <c r="I120" s="3"/>
      <c r="J120" s="3"/>
    </row>
    <row r="121" ht="31.5" customHeight="1">
      <c r="A121" s="10">
        <v>117.0</v>
      </c>
      <c r="B121" s="11" t="s">
        <v>215</v>
      </c>
      <c r="C121" s="12" t="s">
        <v>216</v>
      </c>
      <c r="D121" s="37" t="s">
        <v>214</v>
      </c>
      <c r="E121" s="38">
        <v>1.4</v>
      </c>
      <c r="F121" s="39">
        <f t="shared" si="3"/>
        <v>359.1</v>
      </c>
      <c r="G121" s="39">
        <f t="shared" si="9"/>
        <v>47.2</v>
      </c>
      <c r="H121" s="40" t="s">
        <v>217</v>
      </c>
      <c r="I121" s="20">
        <f>F121-F101</f>
        <v>47.2</v>
      </c>
      <c r="J121" s="3" t="s">
        <v>218</v>
      </c>
    </row>
    <row r="122" ht="15.75" customHeight="1">
      <c r="A122" s="14">
        <v>118.0</v>
      </c>
      <c r="B122" s="15" t="s">
        <v>19</v>
      </c>
      <c r="C122" s="16" t="s">
        <v>16</v>
      </c>
      <c r="D122" s="34" t="s">
        <v>219</v>
      </c>
      <c r="E122" s="35">
        <v>0.8</v>
      </c>
      <c r="F122" s="17">
        <f t="shared" si="3"/>
        <v>359.9</v>
      </c>
      <c r="G122" s="17">
        <v>0.8</v>
      </c>
      <c r="H122" s="36"/>
      <c r="I122" s="3"/>
      <c r="J122" s="3"/>
    </row>
    <row r="123" ht="15.75" customHeight="1">
      <c r="A123" s="14">
        <v>119.0</v>
      </c>
      <c r="B123" s="15" t="s">
        <v>220</v>
      </c>
      <c r="C123" s="16" t="s">
        <v>16</v>
      </c>
      <c r="D123" s="34" t="s">
        <v>54</v>
      </c>
      <c r="E123" s="35">
        <v>1.9</v>
      </c>
      <c r="F123" s="17">
        <f t="shared" si="3"/>
        <v>361.8</v>
      </c>
      <c r="G123" s="17">
        <f t="shared" ref="G123:G145" si="10">G122+E123</f>
        <v>2.7</v>
      </c>
      <c r="H123" s="36" t="s">
        <v>60</v>
      </c>
      <c r="I123" s="3"/>
      <c r="J123" s="3"/>
    </row>
    <row r="124" ht="15.75" customHeight="1">
      <c r="A124" s="14">
        <v>120.0</v>
      </c>
      <c r="B124" s="15" t="s">
        <v>221</v>
      </c>
      <c r="C124" s="16" t="s">
        <v>24</v>
      </c>
      <c r="D124" s="34" t="s">
        <v>54</v>
      </c>
      <c r="E124" s="35">
        <v>5.9</v>
      </c>
      <c r="F124" s="17">
        <f t="shared" si="3"/>
        <v>367.7</v>
      </c>
      <c r="G124" s="17">
        <f t="shared" si="10"/>
        <v>8.6</v>
      </c>
      <c r="H124" s="36"/>
      <c r="I124" s="3"/>
      <c r="J124" s="3"/>
    </row>
    <row r="125" ht="15.75" customHeight="1">
      <c r="A125" s="14">
        <v>121.0</v>
      </c>
      <c r="B125" s="15" t="s">
        <v>59</v>
      </c>
      <c r="C125" s="16" t="s">
        <v>24</v>
      </c>
      <c r="D125" s="34" t="s">
        <v>57</v>
      </c>
      <c r="E125" s="35">
        <v>1.5</v>
      </c>
      <c r="F125" s="17">
        <f t="shared" si="3"/>
        <v>369.2</v>
      </c>
      <c r="G125" s="17">
        <f t="shared" si="10"/>
        <v>10.1</v>
      </c>
      <c r="H125" s="36" t="s">
        <v>58</v>
      </c>
      <c r="I125" s="3"/>
      <c r="J125" s="3"/>
    </row>
    <row r="126" ht="15.75" customHeight="1">
      <c r="A126" s="14">
        <v>122.0</v>
      </c>
      <c r="B126" s="15" t="s">
        <v>56</v>
      </c>
      <c r="C126" s="16" t="s">
        <v>24</v>
      </c>
      <c r="D126" s="34" t="s">
        <v>54</v>
      </c>
      <c r="E126" s="35">
        <v>1.5</v>
      </c>
      <c r="F126" s="17">
        <f t="shared" si="3"/>
        <v>370.7</v>
      </c>
      <c r="G126" s="17">
        <f t="shared" si="10"/>
        <v>11.6</v>
      </c>
      <c r="H126" s="36"/>
      <c r="I126" s="3"/>
      <c r="J126" s="3"/>
    </row>
    <row r="127" ht="15.75" customHeight="1">
      <c r="A127" s="14">
        <v>123.0</v>
      </c>
      <c r="B127" s="15" t="s">
        <v>53</v>
      </c>
      <c r="C127" s="16" t="s">
        <v>24</v>
      </c>
      <c r="D127" s="34" t="s">
        <v>54</v>
      </c>
      <c r="E127" s="35">
        <v>1.6</v>
      </c>
      <c r="F127" s="17">
        <f t="shared" si="3"/>
        <v>372.3</v>
      </c>
      <c r="G127" s="17">
        <f t="shared" si="10"/>
        <v>13.2</v>
      </c>
      <c r="H127" s="36" t="s">
        <v>222</v>
      </c>
      <c r="I127" s="3"/>
      <c r="J127" s="3"/>
    </row>
    <row r="128" ht="15.75" customHeight="1">
      <c r="A128" s="14">
        <v>124.0</v>
      </c>
      <c r="B128" s="15" t="s">
        <v>51</v>
      </c>
      <c r="C128" s="16" t="s">
        <v>24</v>
      </c>
      <c r="D128" s="34" t="s">
        <v>223</v>
      </c>
      <c r="E128" s="35">
        <v>4.7</v>
      </c>
      <c r="F128" s="17">
        <f t="shared" si="3"/>
        <v>377</v>
      </c>
      <c r="G128" s="17">
        <f t="shared" si="10"/>
        <v>17.9</v>
      </c>
      <c r="H128" s="36" t="s">
        <v>224</v>
      </c>
      <c r="I128" s="3"/>
      <c r="J128" s="3"/>
    </row>
    <row r="129" ht="15.75" customHeight="1">
      <c r="A129" s="14">
        <v>125.0</v>
      </c>
      <c r="B129" s="15" t="s">
        <v>48</v>
      </c>
      <c r="C129" s="16" t="s">
        <v>47</v>
      </c>
      <c r="D129" s="34" t="s">
        <v>20</v>
      </c>
      <c r="E129" s="35">
        <v>0.6</v>
      </c>
      <c r="F129" s="17">
        <f t="shared" si="3"/>
        <v>377.6</v>
      </c>
      <c r="G129" s="17">
        <f t="shared" si="10"/>
        <v>18.5</v>
      </c>
      <c r="H129" s="36" t="s">
        <v>225</v>
      </c>
      <c r="I129" s="3"/>
      <c r="J129" s="3"/>
    </row>
    <row r="130" ht="15.75" customHeight="1">
      <c r="A130" s="14">
        <v>126.0</v>
      </c>
      <c r="B130" s="15" t="s">
        <v>21</v>
      </c>
      <c r="C130" s="16" t="s">
        <v>16</v>
      </c>
      <c r="D130" s="34" t="s">
        <v>20</v>
      </c>
      <c r="E130" s="35">
        <v>0.3</v>
      </c>
      <c r="F130" s="17">
        <f t="shared" si="3"/>
        <v>377.9</v>
      </c>
      <c r="G130" s="17">
        <f t="shared" si="10"/>
        <v>18.8</v>
      </c>
      <c r="H130" s="36" t="s">
        <v>44</v>
      </c>
      <c r="I130" s="3"/>
      <c r="J130" s="3"/>
    </row>
    <row r="131" ht="15.75" customHeight="1">
      <c r="A131" s="14">
        <v>127.0</v>
      </c>
      <c r="B131" s="15" t="s">
        <v>226</v>
      </c>
      <c r="C131" s="16" t="s">
        <v>47</v>
      </c>
      <c r="D131" s="34" t="s">
        <v>20</v>
      </c>
      <c r="E131" s="35">
        <v>0.3</v>
      </c>
      <c r="F131" s="17">
        <f t="shared" si="3"/>
        <v>378.2</v>
      </c>
      <c r="G131" s="17">
        <f t="shared" si="10"/>
        <v>19.1</v>
      </c>
      <c r="H131" s="36"/>
      <c r="I131" s="3"/>
      <c r="J131" s="3"/>
    </row>
    <row r="132" ht="15.75" customHeight="1">
      <c r="A132" s="14">
        <v>128.0</v>
      </c>
      <c r="B132" s="15" t="s">
        <v>227</v>
      </c>
      <c r="C132" s="16" t="s">
        <v>24</v>
      </c>
      <c r="D132" s="34" t="s">
        <v>20</v>
      </c>
      <c r="E132" s="35">
        <v>0.1999999999999886</v>
      </c>
      <c r="F132" s="17">
        <f t="shared" si="3"/>
        <v>378.4</v>
      </c>
      <c r="G132" s="17">
        <f t="shared" si="10"/>
        <v>19.3</v>
      </c>
      <c r="H132" s="36" t="s">
        <v>228</v>
      </c>
      <c r="I132" s="3"/>
      <c r="J132" s="3"/>
    </row>
    <row r="133" ht="15.75" customHeight="1">
      <c r="A133" s="14">
        <v>129.0</v>
      </c>
      <c r="B133" s="15" t="s">
        <v>41</v>
      </c>
      <c r="C133" s="16" t="s">
        <v>24</v>
      </c>
      <c r="D133" s="34" t="s">
        <v>20</v>
      </c>
      <c r="E133" s="35">
        <v>4.100000000000023</v>
      </c>
      <c r="F133" s="17">
        <f t="shared" si="3"/>
        <v>382.5</v>
      </c>
      <c r="G133" s="17">
        <f t="shared" si="10"/>
        <v>23.4</v>
      </c>
      <c r="H133" s="36" t="s">
        <v>229</v>
      </c>
      <c r="I133" s="3"/>
      <c r="J133" s="3"/>
    </row>
    <row r="134" ht="15.75" customHeight="1">
      <c r="A134" s="14">
        <v>130.0</v>
      </c>
      <c r="B134" s="15" t="s">
        <v>230</v>
      </c>
      <c r="C134" s="16" t="s">
        <v>47</v>
      </c>
      <c r="D134" s="34" t="s">
        <v>20</v>
      </c>
      <c r="E134" s="35">
        <v>2.0</v>
      </c>
      <c r="F134" s="17">
        <f t="shared" si="3"/>
        <v>384.5</v>
      </c>
      <c r="G134" s="17">
        <f t="shared" si="10"/>
        <v>25.4</v>
      </c>
      <c r="H134" s="36" t="s">
        <v>231</v>
      </c>
      <c r="I134" s="3"/>
      <c r="J134" s="3"/>
    </row>
    <row r="135" ht="15.75" customHeight="1">
      <c r="A135" s="14">
        <v>131.0</v>
      </c>
      <c r="B135" s="15" t="s">
        <v>37</v>
      </c>
      <c r="C135" s="16" t="s">
        <v>24</v>
      </c>
      <c r="D135" s="34" t="s">
        <v>20</v>
      </c>
      <c r="E135" s="35">
        <v>1.1</v>
      </c>
      <c r="F135" s="17">
        <f t="shared" si="3"/>
        <v>385.6</v>
      </c>
      <c r="G135" s="17">
        <f t="shared" si="10"/>
        <v>26.5</v>
      </c>
      <c r="H135" s="36" t="s">
        <v>232</v>
      </c>
      <c r="I135" s="3"/>
      <c r="J135" s="3"/>
    </row>
    <row r="136" ht="15.75" customHeight="1">
      <c r="A136" s="14">
        <v>132.0</v>
      </c>
      <c r="B136" s="15" t="s">
        <v>36</v>
      </c>
      <c r="C136" s="16" t="s">
        <v>47</v>
      </c>
      <c r="D136" s="34" t="s">
        <v>34</v>
      </c>
      <c r="E136" s="35">
        <v>2.0</v>
      </c>
      <c r="F136" s="17">
        <f t="shared" si="3"/>
        <v>387.6</v>
      </c>
      <c r="G136" s="17">
        <f t="shared" si="10"/>
        <v>28.5</v>
      </c>
      <c r="H136" s="36"/>
      <c r="I136" s="3"/>
      <c r="J136" s="3"/>
    </row>
    <row r="137" ht="15.75" customHeight="1">
      <c r="A137" s="14">
        <v>133.0</v>
      </c>
      <c r="B137" s="15" t="s">
        <v>197</v>
      </c>
      <c r="C137" s="16" t="s">
        <v>47</v>
      </c>
      <c r="D137" s="34" t="s">
        <v>20</v>
      </c>
      <c r="E137" s="35">
        <v>0.6</v>
      </c>
      <c r="F137" s="17">
        <f t="shared" si="3"/>
        <v>388.2</v>
      </c>
      <c r="G137" s="17">
        <f t="shared" si="10"/>
        <v>29.1</v>
      </c>
      <c r="H137" s="36" t="s">
        <v>233</v>
      </c>
      <c r="I137" s="3"/>
      <c r="J137" s="3"/>
    </row>
    <row r="138" ht="15.75" customHeight="1">
      <c r="A138" s="14">
        <v>134.0</v>
      </c>
      <c r="B138" s="15" t="s">
        <v>32</v>
      </c>
      <c r="C138" s="16" t="s">
        <v>24</v>
      </c>
      <c r="D138" s="34" t="s">
        <v>20</v>
      </c>
      <c r="E138" s="35">
        <v>1.8</v>
      </c>
      <c r="F138" s="17">
        <f t="shared" si="3"/>
        <v>390</v>
      </c>
      <c r="G138" s="17">
        <f t="shared" si="10"/>
        <v>30.9</v>
      </c>
      <c r="H138" s="36" t="s">
        <v>234</v>
      </c>
      <c r="I138" s="3"/>
      <c r="J138" s="3"/>
    </row>
    <row r="139" ht="15.75" customHeight="1">
      <c r="A139" s="14">
        <v>135.0</v>
      </c>
      <c r="B139" s="15" t="s">
        <v>235</v>
      </c>
      <c r="C139" s="16" t="s">
        <v>47</v>
      </c>
      <c r="D139" s="34" t="s">
        <v>20</v>
      </c>
      <c r="E139" s="35">
        <v>1.4</v>
      </c>
      <c r="F139" s="17">
        <f t="shared" si="3"/>
        <v>391.4</v>
      </c>
      <c r="G139" s="17">
        <f t="shared" si="10"/>
        <v>32.3</v>
      </c>
      <c r="H139" s="36"/>
      <c r="I139" s="3"/>
      <c r="J139" s="3"/>
    </row>
    <row r="140" ht="15.75" customHeight="1">
      <c r="A140" s="14">
        <v>136.0</v>
      </c>
      <c r="B140" s="15" t="s">
        <v>26</v>
      </c>
      <c r="C140" s="16" t="s">
        <v>47</v>
      </c>
      <c r="D140" s="34" t="s">
        <v>20</v>
      </c>
      <c r="E140" s="35">
        <v>3.3</v>
      </c>
      <c r="F140" s="17">
        <f t="shared" si="3"/>
        <v>394.7</v>
      </c>
      <c r="G140" s="17">
        <f t="shared" si="10"/>
        <v>35.6</v>
      </c>
      <c r="H140" s="36" t="s">
        <v>236</v>
      </c>
      <c r="I140" s="3"/>
      <c r="J140" s="3"/>
    </row>
    <row r="141" ht="15.75" customHeight="1">
      <c r="A141" s="14">
        <v>137.0</v>
      </c>
      <c r="B141" s="15" t="s">
        <v>23</v>
      </c>
      <c r="C141" s="16" t="s">
        <v>24</v>
      </c>
      <c r="D141" s="34" t="s">
        <v>20</v>
      </c>
      <c r="E141" s="35">
        <v>0.7</v>
      </c>
      <c r="F141" s="17">
        <f t="shared" si="3"/>
        <v>395.4</v>
      </c>
      <c r="G141" s="17">
        <f t="shared" si="10"/>
        <v>36.3</v>
      </c>
      <c r="H141" s="36" t="s">
        <v>237</v>
      </c>
      <c r="I141" s="3"/>
      <c r="J141" s="3"/>
    </row>
    <row r="142" ht="15.75" customHeight="1">
      <c r="A142" s="14">
        <v>138.0</v>
      </c>
      <c r="B142" s="15" t="s">
        <v>238</v>
      </c>
      <c r="C142" s="16" t="s">
        <v>47</v>
      </c>
      <c r="D142" s="34" t="s">
        <v>20</v>
      </c>
      <c r="E142" s="35">
        <v>0.3</v>
      </c>
      <c r="F142" s="17">
        <f t="shared" si="3"/>
        <v>395.7</v>
      </c>
      <c r="G142" s="17">
        <f t="shared" si="10"/>
        <v>36.6</v>
      </c>
      <c r="H142" s="36" t="s">
        <v>239</v>
      </c>
      <c r="I142" s="3"/>
      <c r="J142" s="3"/>
    </row>
    <row r="143" ht="15.75" customHeight="1">
      <c r="A143" s="14">
        <v>139.0</v>
      </c>
      <c r="B143" s="15" t="s">
        <v>62</v>
      </c>
      <c r="C143" s="16" t="s">
        <v>16</v>
      </c>
      <c r="D143" s="34" t="s">
        <v>20</v>
      </c>
      <c r="E143" s="35">
        <v>0.1</v>
      </c>
      <c r="F143" s="17">
        <f t="shared" si="3"/>
        <v>395.8</v>
      </c>
      <c r="G143" s="17">
        <f t="shared" si="10"/>
        <v>36.7</v>
      </c>
      <c r="H143" s="36"/>
      <c r="I143" s="3"/>
      <c r="J143" s="3"/>
    </row>
    <row r="144" ht="15.75" customHeight="1">
      <c r="A144" s="14">
        <v>140.0</v>
      </c>
      <c r="B144" s="41" t="s">
        <v>15</v>
      </c>
      <c r="C144" s="42" t="s">
        <v>47</v>
      </c>
      <c r="D144" s="43" t="s">
        <v>12</v>
      </c>
      <c r="E144" s="44">
        <v>4.2</v>
      </c>
      <c r="F144" s="17">
        <f t="shared" si="3"/>
        <v>400</v>
      </c>
      <c r="G144" s="17">
        <f t="shared" si="10"/>
        <v>40.9</v>
      </c>
      <c r="H144" s="45" t="s">
        <v>240</v>
      </c>
      <c r="I144" s="3"/>
      <c r="J144" s="3"/>
    </row>
    <row r="145" ht="125.25" customHeight="1">
      <c r="A145" s="10">
        <v>141.0</v>
      </c>
      <c r="B145" s="46" t="s">
        <v>241</v>
      </c>
      <c r="C145" s="47" t="s">
        <v>216</v>
      </c>
      <c r="D145" s="48" t="s">
        <v>12</v>
      </c>
      <c r="E145" s="49">
        <v>0.8</v>
      </c>
      <c r="F145" s="50">
        <f t="shared" si="3"/>
        <v>400.8</v>
      </c>
      <c r="G145" s="50">
        <f t="shared" si="10"/>
        <v>41.7</v>
      </c>
      <c r="H145" s="51" t="s">
        <v>242</v>
      </c>
      <c r="I145" s="52">
        <f>F145-F121</f>
        <v>41.7</v>
      </c>
      <c r="J145" s="53" t="s">
        <v>243</v>
      </c>
      <c r="M145" s="3"/>
      <c r="N145" s="3"/>
      <c r="O145" s="3"/>
      <c r="P145" s="3"/>
      <c r="Q145" s="3"/>
      <c r="R145" s="3"/>
      <c r="S145" s="3"/>
      <c r="T145" s="3"/>
      <c r="U145" s="3"/>
      <c r="V145" s="3"/>
      <c r="W145" s="3"/>
      <c r="X145" s="3"/>
      <c r="Y145" s="3"/>
      <c r="Z145" s="3"/>
    </row>
    <row r="146" ht="12.75" customHeight="1">
      <c r="A146" s="3"/>
      <c r="B146" s="2"/>
      <c r="C146" s="3"/>
      <c r="D146" s="3"/>
      <c r="E146" s="3"/>
      <c r="F146" s="3"/>
      <c r="G146" s="3"/>
      <c r="H146" s="2"/>
      <c r="I146" s="3"/>
      <c r="J146" s="3"/>
    </row>
    <row r="147" ht="12.75" customHeight="1">
      <c r="A147" s="3"/>
      <c r="B147" s="54" t="s">
        <v>244</v>
      </c>
      <c r="C147" s="55"/>
      <c r="D147" s="55"/>
      <c r="E147" s="55"/>
      <c r="F147" s="55"/>
      <c r="G147" s="55"/>
      <c r="H147" s="56"/>
      <c r="I147" s="3"/>
      <c r="J147" s="3"/>
    </row>
    <row r="148" ht="12.75" customHeight="1">
      <c r="A148" s="3"/>
      <c r="B148" s="57" t="s">
        <v>245</v>
      </c>
      <c r="C148" s="55"/>
      <c r="D148" s="55"/>
      <c r="E148" s="55"/>
      <c r="F148" s="55"/>
      <c r="G148" s="55"/>
      <c r="H148" s="56"/>
      <c r="I148" s="3"/>
      <c r="J148" s="3"/>
    </row>
    <row r="149" ht="12.75" customHeight="1">
      <c r="A149" s="3"/>
      <c r="B149" s="58" t="s">
        <v>246</v>
      </c>
      <c r="C149" s="55"/>
      <c r="D149" s="55"/>
      <c r="E149" s="55"/>
      <c r="F149" s="55"/>
      <c r="G149" s="55"/>
      <c r="H149" s="56"/>
      <c r="I149" s="3"/>
      <c r="J149" s="3"/>
    </row>
    <row r="150" ht="12.75" customHeight="1">
      <c r="A150" s="3"/>
      <c r="B150" s="58" t="s">
        <v>247</v>
      </c>
      <c r="C150" s="55"/>
      <c r="D150" s="55"/>
      <c r="E150" s="55"/>
      <c r="F150" s="55"/>
      <c r="G150" s="55"/>
      <c r="H150" s="56"/>
      <c r="I150" s="3"/>
      <c r="J150" s="3"/>
    </row>
    <row r="151" ht="12.75" customHeight="1">
      <c r="A151" s="3"/>
      <c r="B151" s="57"/>
      <c r="C151" s="55"/>
      <c r="D151" s="55"/>
      <c r="E151" s="55"/>
      <c r="F151" s="55"/>
      <c r="G151" s="55"/>
      <c r="H151" s="56"/>
      <c r="I151" s="3"/>
      <c r="J151" s="3"/>
    </row>
    <row r="152" ht="12.75" customHeight="1">
      <c r="A152" s="3"/>
      <c r="B152" s="59" t="s">
        <v>248</v>
      </c>
      <c r="I152" s="3"/>
      <c r="J152" s="3"/>
    </row>
    <row r="153" ht="12.75" customHeight="1">
      <c r="A153" s="3"/>
      <c r="B153" s="59" t="s">
        <v>249</v>
      </c>
      <c r="I153" s="3"/>
      <c r="J153" s="3"/>
    </row>
    <row r="154" ht="12.75" customHeight="1">
      <c r="A154" s="3"/>
      <c r="B154" s="60" t="s">
        <v>250</v>
      </c>
      <c r="C154" s="55"/>
      <c r="D154" s="55"/>
      <c r="E154" s="55"/>
      <c r="F154" s="55"/>
      <c r="G154" s="55"/>
      <c r="H154" s="56"/>
      <c r="I154" s="3"/>
      <c r="J154" s="3"/>
    </row>
    <row r="155" ht="12.75" customHeight="1">
      <c r="A155" s="57"/>
      <c r="B155" s="60" t="s">
        <v>251</v>
      </c>
      <c r="C155" s="55"/>
      <c r="D155" s="55"/>
      <c r="E155" s="55"/>
      <c r="F155" s="55"/>
      <c r="G155" s="55"/>
      <c r="H155" s="56"/>
      <c r="I155" s="57"/>
      <c r="J155" s="57"/>
    </row>
    <row r="156" ht="12.75" customHeight="1">
      <c r="A156" s="57"/>
      <c r="B156" s="61" t="s">
        <v>252</v>
      </c>
      <c r="C156" s="55"/>
      <c r="D156" s="55"/>
      <c r="E156" s="55"/>
      <c r="F156" s="55"/>
      <c r="G156" s="55"/>
      <c r="H156" s="56"/>
      <c r="I156" s="57"/>
      <c r="J156" s="57"/>
    </row>
    <row r="157" ht="12.75" customHeight="1">
      <c r="A157" s="57"/>
      <c r="B157" s="61" t="s">
        <v>253</v>
      </c>
      <c r="C157" s="55"/>
      <c r="D157" s="55"/>
      <c r="E157" s="55"/>
      <c r="F157" s="55"/>
      <c r="G157" s="55"/>
      <c r="H157" s="56"/>
      <c r="I157" s="57"/>
      <c r="J157" s="57"/>
    </row>
    <row r="158" ht="12.75" customHeight="1">
      <c r="A158" s="57"/>
      <c r="B158" s="60" t="s">
        <v>254</v>
      </c>
      <c r="C158" s="55"/>
      <c r="D158" s="55"/>
      <c r="E158" s="55"/>
      <c r="F158" s="55"/>
      <c r="G158" s="55"/>
      <c r="H158" s="56"/>
      <c r="I158" s="57"/>
      <c r="J158" s="57"/>
    </row>
    <row r="159" ht="12.75" customHeight="1">
      <c r="A159" s="57"/>
      <c r="B159" s="62" t="s">
        <v>255</v>
      </c>
      <c r="C159" s="55"/>
      <c r="D159" s="55"/>
      <c r="E159" s="55"/>
      <c r="F159" s="55"/>
      <c r="G159" s="55"/>
      <c r="H159" s="56"/>
      <c r="I159" s="57"/>
      <c r="J159" s="57"/>
    </row>
    <row r="160" ht="12.75" customHeight="1">
      <c r="A160" s="57"/>
      <c r="B160" s="63" t="s">
        <v>256</v>
      </c>
      <c r="C160" s="55"/>
      <c r="D160" s="55"/>
      <c r="E160" s="55"/>
      <c r="F160" s="55"/>
      <c r="G160" s="55"/>
      <c r="H160" s="56"/>
      <c r="I160" s="57"/>
      <c r="J160" s="57"/>
    </row>
    <row r="161" ht="12.75" customHeight="1">
      <c r="A161" s="3"/>
      <c r="C161" s="64"/>
      <c r="D161" s="64"/>
      <c r="E161" s="64"/>
      <c r="F161" s="64"/>
      <c r="G161" s="64"/>
      <c r="H161" s="64"/>
      <c r="I161" s="3"/>
      <c r="J161" s="3"/>
    </row>
    <row r="162" ht="12.75" customHeight="1">
      <c r="A162" s="3"/>
      <c r="B162" s="3" t="s">
        <v>257</v>
      </c>
      <c r="C162" s="3"/>
      <c r="D162" s="3"/>
      <c r="E162" s="3"/>
      <c r="F162" s="3"/>
      <c r="G162" s="3"/>
      <c r="H162" s="2"/>
      <c r="I162" s="3"/>
      <c r="J162" s="3"/>
    </row>
    <row r="163" ht="12.75" customHeight="1">
      <c r="A163" s="3"/>
      <c r="B163" s="3" t="s">
        <v>258</v>
      </c>
      <c r="C163" s="3"/>
      <c r="D163" s="3"/>
      <c r="E163" s="3"/>
      <c r="F163" s="3"/>
      <c r="G163" s="3"/>
      <c r="H163" s="2"/>
      <c r="I163" s="3"/>
      <c r="J163" s="3"/>
    </row>
    <row r="164" ht="12.75" customHeight="1">
      <c r="A164" s="3"/>
      <c r="B164" s="3"/>
      <c r="C164" s="3"/>
      <c r="D164" s="3"/>
      <c r="E164" s="3"/>
      <c r="F164" s="3"/>
      <c r="G164" s="3"/>
      <c r="H164" s="2"/>
      <c r="I164" s="3"/>
      <c r="J164" s="3"/>
    </row>
    <row r="165" ht="12.75" customHeight="1">
      <c r="A165" s="3"/>
      <c r="B165" s="2"/>
      <c r="C165" s="3"/>
      <c r="D165" s="3"/>
      <c r="E165" s="3"/>
      <c r="F165" s="3"/>
      <c r="G165" s="3"/>
      <c r="H165" s="2"/>
      <c r="I165" s="3"/>
      <c r="J165" s="3"/>
    </row>
    <row r="166" ht="12.75" customHeight="1">
      <c r="A166" s="3"/>
      <c r="B166" s="65" t="s">
        <v>259</v>
      </c>
      <c r="C166" s="3"/>
      <c r="D166" s="3"/>
      <c r="E166" s="3"/>
      <c r="F166" s="3"/>
      <c r="G166" s="3"/>
      <c r="H166" s="2"/>
      <c r="I166" s="3"/>
      <c r="J166" s="3"/>
    </row>
    <row r="167" ht="12.75" customHeight="1">
      <c r="A167" s="3"/>
      <c r="B167" s="2"/>
      <c r="C167" s="3"/>
      <c r="D167" s="3"/>
      <c r="E167" s="3"/>
      <c r="F167" s="3"/>
      <c r="G167" s="3"/>
      <c r="H167" s="2"/>
      <c r="I167" s="3"/>
      <c r="J167" s="3"/>
    </row>
    <row r="168" ht="12.75" customHeight="1">
      <c r="A168" s="3"/>
      <c r="B168" s="2"/>
      <c r="C168" s="3"/>
      <c r="D168" s="3"/>
      <c r="E168" s="3"/>
      <c r="F168" s="3"/>
      <c r="G168" s="3"/>
      <c r="H168" s="2"/>
      <c r="I168" s="3"/>
      <c r="J168" s="3"/>
    </row>
    <row r="169" ht="12.75" customHeight="1">
      <c r="A169" s="3"/>
      <c r="B169" s="2"/>
      <c r="C169" s="3"/>
      <c r="D169" s="3"/>
      <c r="E169" s="3"/>
      <c r="F169" s="3"/>
      <c r="G169" s="3"/>
      <c r="H169" s="2"/>
      <c r="I169" s="3"/>
      <c r="J169" s="3"/>
    </row>
    <row r="170" ht="12.75" customHeight="1">
      <c r="A170" s="3"/>
      <c r="B170" s="2"/>
      <c r="C170" s="3"/>
      <c r="D170" s="3"/>
      <c r="E170" s="3"/>
      <c r="F170" s="3"/>
      <c r="G170" s="3"/>
      <c r="H170" s="2"/>
      <c r="I170" s="3"/>
      <c r="J170" s="3"/>
    </row>
    <row r="171" ht="12.75" customHeight="1">
      <c r="A171" s="3"/>
      <c r="B171" s="2"/>
      <c r="C171" s="3"/>
      <c r="D171" s="3"/>
      <c r="E171" s="3"/>
      <c r="F171" s="3"/>
      <c r="G171" s="3"/>
      <c r="H171" s="2"/>
      <c r="I171" s="3"/>
      <c r="J171" s="3"/>
    </row>
    <row r="172" ht="12.75" customHeight="1">
      <c r="A172" s="3"/>
      <c r="B172" s="2"/>
      <c r="C172" s="3"/>
      <c r="D172" s="3"/>
      <c r="E172" s="3"/>
      <c r="F172" s="3"/>
      <c r="G172" s="3"/>
      <c r="H172" s="2"/>
      <c r="I172" s="3"/>
      <c r="J172" s="3"/>
    </row>
    <row r="173" ht="12.75" customHeight="1">
      <c r="A173" s="3"/>
      <c r="B173" s="2"/>
      <c r="C173" s="3"/>
      <c r="D173" s="3"/>
      <c r="E173" s="3"/>
      <c r="F173" s="3"/>
      <c r="G173" s="3"/>
      <c r="H173" s="2"/>
      <c r="I173" s="3"/>
      <c r="J173" s="3"/>
    </row>
    <row r="174" ht="12.75" customHeight="1">
      <c r="A174" s="3"/>
      <c r="B174" s="2"/>
      <c r="C174" s="3"/>
      <c r="D174" s="3"/>
      <c r="E174" s="3"/>
      <c r="F174" s="3"/>
      <c r="G174" s="3"/>
      <c r="H174" s="2"/>
      <c r="I174" s="3"/>
      <c r="J174" s="3"/>
    </row>
    <row r="175" ht="12.75" customHeight="1">
      <c r="A175" s="3"/>
      <c r="B175" s="2"/>
      <c r="C175" s="3"/>
      <c r="D175" s="3"/>
      <c r="E175" s="3"/>
      <c r="F175" s="3"/>
      <c r="G175" s="3"/>
      <c r="H175" s="2"/>
      <c r="I175" s="3"/>
      <c r="J175" s="3"/>
    </row>
    <row r="176" ht="12.75" customHeight="1">
      <c r="A176" s="3"/>
      <c r="B176" s="2"/>
      <c r="C176" s="3"/>
      <c r="D176" s="3"/>
      <c r="E176" s="3"/>
      <c r="F176" s="3"/>
      <c r="G176" s="3"/>
      <c r="H176" s="2"/>
      <c r="I176" s="3"/>
      <c r="J176" s="3"/>
    </row>
    <row r="177" ht="12.75" customHeight="1">
      <c r="A177" s="3"/>
      <c r="B177" s="2"/>
      <c r="C177" s="3"/>
      <c r="D177" s="3"/>
      <c r="E177" s="3"/>
      <c r="F177" s="3"/>
      <c r="G177" s="3"/>
      <c r="H177" s="2"/>
      <c r="I177" s="3"/>
      <c r="J177" s="3"/>
    </row>
    <row r="178" ht="12.75" customHeight="1">
      <c r="A178" s="3"/>
      <c r="B178" s="2"/>
      <c r="C178" s="3"/>
      <c r="D178" s="3"/>
      <c r="E178" s="3"/>
      <c r="F178" s="3"/>
      <c r="G178" s="3"/>
      <c r="H178" s="2"/>
      <c r="I178" s="3"/>
      <c r="J178" s="3"/>
    </row>
    <row r="179" ht="12.75" customHeight="1">
      <c r="A179" s="3"/>
      <c r="B179" s="2"/>
      <c r="C179" s="3"/>
      <c r="D179" s="3"/>
      <c r="E179" s="3"/>
      <c r="F179" s="3"/>
      <c r="G179" s="3"/>
      <c r="H179" s="2"/>
      <c r="I179" s="3"/>
      <c r="J179" s="3"/>
    </row>
    <row r="180" ht="12.75" customHeight="1">
      <c r="A180" s="3"/>
      <c r="B180" s="2"/>
      <c r="C180" s="3"/>
      <c r="D180" s="3"/>
      <c r="E180" s="3"/>
      <c r="F180" s="3"/>
      <c r="G180" s="3"/>
      <c r="H180" s="2"/>
      <c r="I180" s="3"/>
      <c r="J180" s="3"/>
    </row>
    <row r="181" ht="12.75" customHeight="1">
      <c r="A181" s="3"/>
      <c r="B181" s="2"/>
      <c r="C181" s="3"/>
      <c r="D181" s="3"/>
      <c r="E181" s="3"/>
      <c r="F181" s="3"/>
      <c r="G181" s="3"/>
      <c r="H181" s="2"/>
      <c r="I181" s="3"/>
      <c r="J181" s="3"/>
    </row>
    <row r="182" ht="12.75" customHeight="1">
      <c r="A182" s="3"/>
      <c r="B182" s="2"/>
      <c r="C182" s="3"/>
      <c r="D182" s="3"/>
      <c r="E182" s="3"/>
      <c r="F182" s="3"/>
      <c r="G182" s="3"/>
      <c r="H182" s="2"/>
      <c r="I182" s="3"/>
      <c r="J182" s="3"/>
    </row>
    <row r="183" ht="12.75" customHeight="1">
      <c r="A183" s="3"/>
      <c r="B183" s="2"/>
      <c r="C183" s="3"/>
      <c r="D183" s="3"/>
      <c r="E183" s="3"/>
      <c r="F183" s="3"/>
      <c r="G183" s="3"/>
      <c r="H183" s="2"/>
      <c r="I183" s="3"/>
      <c r="J183" s="3"/>
    </row>
    <row r="184" ht="12.75" customHeight="1">
      <c r="A184" s="3"/>
      <c r="B184" s="2"/>
      <c r="C184" s="3"/>
      <c r="D184" s="3"/>
      <c r="E184" s="3"/>
      <c r="F184" s="3"/>
      <c r="G184" s="3"/>
      <c r="H184" s="2"/>
      <c r="I184" s="3"/>
      <c r="J184" s="3"/>
    </row>
    <row r="185" ht="12.75" customHeight="1">
      <c r="A185" s="3"/>
      <c r="B185" s="2"/>
      <c r="C185" s="3"/>
      <c r="D185" s="3"/>
      <c r="E185" s="3"/>
      <c r="F185" s="3"/>
      <c r="G185" s="3"/>
      <c r="H185" s="2"/>
      <c r="I185" s="3"/>
      <c r="J185" s="3"/>
    </row>
    <row r="186" ht="12.75" customHeight="1">
      <c r="A186" s="3"/>
      <c r="B186" s="2"/>
      <c r="C186" s="3"/>
      <c r="D186" s="3"/>
      <c r="E186" s="3"/>
      <c r="F186" s="3"/>
      <c r="G186" s="3"/>
      <c r="H186" s="2"/>
      <c r="I186" s="3"/>
      <c r="J186" s="3"/>
    </row>
    <row r="187" ht="12.75" customHeight="1">
      <c r="A187" s="3"/>
      <c r="B187" s="2"/>
      <c r="C187" s="3"/>
      <c r="D187" s="3"/>
      <c r="E187" s="3"/>
      <c r="F187" s="3"/>
      <c r="G187" s="3"/>
      <c r="H187" s="2"/>
      <c r="I187" s="3"/>
      <c r="J187" s="3"/>
    </row>
    <row r="188" ht="12.75" customHeight="1">
      <c r="B188" s="66"/>
    </row>
    <row r="189" ht="12.75" customHeight="1"/>
    <row r="190" ht="12.75" customHeight="1">
      <c r="B190" s="66"/>
    </row>
    <row r="191" ht="12.75" customHeight="1">
      <c r="B191" s="66"/>
    </row>
    <row r="192" ht="12.75" customHeight="1"/>
    <row r="193" ht="12.75" customHeight="1">
      <c r="B193" s="66"/>
    </row>
    <row r="194" ht="12.75" customHeight="1">
      <c r="B194" s="66"/>
    </row>
    <row r="195" ht="12.75" customHeight="1">
      <c r="B195" s="66"/>
    </row>
    <row r="196" ht="12.75" customHeight="1">
      <c r="B196" s="66"/>
    </row>
    <row r="197" ht="12.75" customHeight="1">
      <c r="B197" s="66"/>
    </row>
    <row r="198" ht="12.75" customHeight="1">
      <c r="B198" s="66"/>
    </row>
    <row r="199" ht="12.75" customHeight="1">
      <c r="B199" s="66"/>
    </row>
    <row r="200" ht="12.75" customHeight="1">
      <c r="B200" s="66"/>
    </row>
    <row r="201" ht="12.75" customHeight="1">
      <c r="B201" s="66"/>
    </row>
    <row r="202" ht="12.75" customHeight="1">
      <c r="B202" s="66"/>
    </row>
    <row r="203" ht="12.75" customHeight="1">
      <c r="B203" s="66"/>
    </row>
    <row r="204" ht="12.75" customHeight="1">
      <c r="B204" s="66"/>
    </row>
    <row r="205" ht="12.75" customHeight="1">
      <c r="B205" s="66"/>
    </row>
    <row r="206" ht="12.75" customHeight="1">
      <c r="B206" s="66"/>
    </row>
    <row r="207" ht="12.75" customHeight="1">
      <c r="B207" s="66"/>
    </row>
    <row r="208" ht="12.75" customHeight="1">
      <c r="B208" s="66"/>
    </row>
    <row r="209" ht="12.75" customHeight="1">
      <c r="B209" s="66"/>
    </row>
    <row r="210" ht="12.75" customHeight="1">
      <c r="B210" s="66"/>
    </row>
    <row r="211" ht="12.75" customHeight="1">
      <c r="B211" s="66"/>
    </row>
    <row r="212" ht="12.75" customHeight="1">
      <c r="B212" s="66"/>
    </row>
    <row r="213" ht="12.75" customHeight="1">
      <c r="B213" s="66"/>
    </row>
    <row r="214" ht="12.75" customHeight="1">
      <c r="B214" s="66"/>
    </row>
    <row r="215" ht="12.75" customHeight="1">
      <c r="B215" s="66"/>
    </row>
    <row r="216" ht="12.75" customHeight="1">
      <c r="B216" s="66"/>
    </row>
    <row r="217" ht="12.75" customHeight="1">
      <c r="B217" s="66"/>
    </row>
    <row r="218" ht="12.75" customHeight="1">
      <c r="B218" s="66"/>
    </row>
    <row r="219" ht="12.75" customHeight="1">
      <c r="B219" s="66"/>
    </row>
    <row r="220" ht="12.75" customHeight="1">
      <c r="B220" s="66"/>
    </row>
    <row r="221" ht="12.75" customHeight="1">
      <c r="B221" s="66"/>
    </row>
    <row r="222" ht="12.75" customHeight="1">
      <c r="B222" s="66"/>
    </row>
    <row r="223" ht="12.75" customHeight="1">
      <c r="B223" s="66"/>
    </row>
    <row r="224" ht="12.75" customHeight="1">
      <c r="B224" s="66"/>
    </row>
    <row r="225" ht="12.75" customHeight="1">
      <c r="B225" s="66"/>
    </row>
    <row r="226" ht="12.75" customHeight="1">
      <c r="B226" s="66"/>
    </row>
    <row r="227" ht="12.75" customHeight="1">
      <c r="B227" s="66"/>
    </row>
    <row r="228" ht="12.75" customHeight="1">
      <c r="B228" s="66"/>
    </row>
    <row r="229" ht="12.75" customHeight="1">
      <c r="B229" s="66"/>
    </row>
    <row r="230" ht="12.75" customHeight="1">
      <c r="B230" s="66"/>
    </row>
    <row r="231" ht="12.75" customHeight="1">
      <c r="B231" s="66"/>
    </row>
    <row r="232" ht="12.75" customHeight="1">
      <c r="B232" s="66"/>
    </row>
    <row r="233" ht="12.75" customHeight="1">
      <c r="B233" s="66"/>
    </row>
    <row r="234" ht="12.75" customHeight="1">
      <c r="B234" s="66"/>
    </row>
    <row r="235" ht="12.75" customHeight="1">
      <c r="B235" s="66"/>
    </row>
    <row r="236" ht="12.75" customHeight="1">
      <c r="B236" s="66"/>
    </row>
    <row r="237" ht="12.75" customHeight="1">
      <c r="B237" s="66"/>
    </row>
    <row r="238" ht="12.75" customHeight="1">
      <c r="B238" s="66"/>
    </row>
    <row r="239" ht="12.75" customHeight="1">
      <c r="B239" s="66"/>
    </row>
    <row r="240" ht="12.75" customHeight="1">
      <c r="B240" s="66"/>
    </row>
    <row r="241" ht="12.75" customHeight="1">
      <c r="B241" s="66"/>
    </row>
    <row r="242" ht="12.75" customHeight="1">
      <c r="B242" s="66"/>
    </row>
    <row r="243" ht="12.75" customHeight="1">
      <c r="B243" s="66"/>
    </row>
    <row r="244" ht="12.75" customHeight="1">
      <c r="B244" s="66"/>
    </row>
    <row r="245" ht="12.75" customHeight="1">
      <c r="B245" s="66"/>
    </row>
    <row r="246" ht="12.75" customHeight="1">
      <c r="B246" s="66"/>
    </row>
    <row r="247" ht="12.75" customHeight="1">
      <c r="B247" s="66"/>
    </row>
    <row r="248" ht="12.75" customHeight="1">
      <c r="B248" s="66"/>
    </row>
    <row r="249" ht="12.75" customHeight="1">
      <c r="B249" s="66"/>
    </row>
    <row r="250" ht="12.75" customHeight="1">
      <c r="B250" s="66"/>
    </row>
    <row r="251" ht="12.75" customHeight="1">
      <c r="B251" s="66"/>
    </row>
    <row r="252" ht="12.75" customHeight="1">
      <c r="B252" s="66"/>
    </row>
    <row r="253" ht="12.75" customHeight="1">
      <c r="B253" s="66"/>
    </row>
    <row r="254" ht="12.75" customHeight="1">
      <c r="B254" s="66"/>
    </row>
    <row r="255" ht="12.75" customHeight="1">
      <c r="B255" s="66"/>
    </row>
    <row r="256" ht="12.75" customHeight="1">
      <c r="B256" s="66"/>
    </row>
    <row r="257" ht="12.75" customHeight="1">
      <c r="B257" s="66"/>
    </row>
    <row r="258" ht="12.75" customHeight="1">
      <c r="B258" s="66"/>
    </row>
    <row r="259" ht="12.75" customHeight="1">
      <c r="B259" s="66"/>
    </row>
    <row r="260" ht="12.75" customHeight="1">
      <c r="B260" s="66"/>
    </row>
    <row r="261" ht="12.75" customHeight="1">
      <c r="B261" s="66"/>
    </row>
    <row r="262" ht="12.75" customHeight="1">
      <c r="B262" s="66"/>
    </row>
    <row r="263" ht="12.75" customHeight="1">
      <c r="B263" s="66"/>
    </row>
    <row r="264" ht="12.75" customHeight="1">
      <c r="B264" s="66"/>
    </row>
    <row r="265" ht="12.75" customHeight="1">
      <c r="B265" s="66"/>
    </row>
    <row r="266" ht="12.75" customHeight="1">
      <c r="B266" s="66"/>
    </row>
    <row r="267" ht="12.75" customHeight="1">
      <c r="B267" s="66"/>
    </row>
    <row r="268" ht="12.75" customHeight="1">
      <c r="B268" s="66"/>
    </row>
    <row r="269" ht="12.75" customHeight="1">
      <c r="B269" s="66"/>
    </row>
    <row r="270" ht="12.75" customHeight="1">
      <c r="B270" s="66"/>
    </row>
    <row r="271" ht="12.75" customHeight="1">
      <c r="B271" s="66"/>
    </row>
    <row r="272" ht="12.75" customHeight="1">
      <c r="B272" s="66"/>
    </row>
    <row r="273" ht="12.75" customHeight="1">
      <c r="B273" s="66"/>
    </row>
    <row r="274" ht="12.75" customHeight="1">
      <c r="B274" s="66"/>
    </row>
    <row r="275" ht="12.75" customHeight="1">
      <c r="B275" s="66"/>
    </row>
    <row r="276" ht="12.75" customHeight="1">
      <c r="B276" s="66"/>
    </row>
    <row r="277" ht="12.75" customHeight="1">
      <c r="B277" s="66"/>
    </row>
    <row r="278" ht="12.75" customHeight="1">
      <c r="B278" s="66"/>
    </row>
    <row r="279" ht="12.75" customHeight="1">
      <c r="B279" s="66"/>
    </row>
    <row r="280" ht="12.75" customHeight="1">
      <c r="B280" s="66"/>
    </row>
    <row r="281" ht="12.75" customHeight="1">
      <c r="B281" s="66"/>
    </row>
    <row r="282" ht="12.75" customHeight="1">
      <c r="B282" s="66"/>
    </row>
    <row r="283" ht="12.75" customHeight="1">
      <c r="B283" s="66"/>
    </row>
    <row r="284" ht="12.75" customHeight="1">
      <c r="B284" s="66"/>
    </row>
    <row r="285" ht="12.75" customHeight="1">
      <c r="B285" s="66"/>
    </row>
    <row r="286" ht="12.75" customHeight="1">
      <c r="B286" s="66"/>
    </row>
    <row r="287" ht="12.75" customHeight="1">
      <c r="B287" s="66"/>
    </row>
    <row r="288" ht="12.75" customHeight="1">
      <c r="B288" s="66"/>
    </row>
    <row r="289" ht="12.75" customHeight="1">
      <c r="B289" s="66"/>
    </row>
    <row r="290" ht="12.75" customHeight="1">
      <c r="B290" s="66"/>
    </row>
    <row r="291" ht="12.75" customHeight="1">
      <c r="B291" s="66"/>
    </row>
    <row r="292" ht="12.75" customHeight="1">
      <c r="B292" s="66"/>
    </row>
    <row r="293" ht="12.75" customHeight="1">
      <c r="B293" s="66"/>
    </row>
    <row r="294" ht="12.75" customHeight="1">
      <c r="B294" s="66"/>
    </row>
    <row r="295" ht="12.75" customHeight="1">
      <c r="B295" s="66"/>
    </row>
    <row r="296" ht="12.75" customHeight="1">
      <c r="B296" s="66"/>
    </row>
    <row r="297" ht="12.75" customHeight="1">
      <c r="B297" s="66"/>
    </row>
    <row r="298" ht="12.75" customHeight="1">
      <c r="B298" s="66"/>
    </row>
    <row r="299" ht="12.75" customHeight="1">
      <c r="B299" s="66"/>
    </row>
    <row r="300" ht="12.75" customHeight="1">
      <c r="B300" s="66"/>
    </row>
    <row r="301" ht="12.75" customHeight="1">
      <c r="B301" s="66"/>
    </row>
    <row r="302" ht="12.75" customHeight="1">
      <c r="B302" s="66"/>
    </row>
    <row r="303" ht="12.75" customHeight="1">
      <c r="B303" s="66"/>
    </row>
    <row r="304" ht="12.75" customHeight="1">
      <c r="B304" s="66"/>
    </row>
    <row r="305" ht="12.75" customHeight="1">
      <c r="B305" s="66"/>
    </row>
    <row r="306" ht="12.75" customHeight="1">
      <c r="B306" s="66"/>
    </row>
    <row r="307" ht="12.75" customHeight="1">
      <c r="B307" s="66"/>
    </row>
    <row r="308" ht="12.75" customHeight="1">
      <c r="B308" s="66"/>
    </row>
    <row r="309" ht="12.75" customHeight="1">
      <c r="B309" s="66"/>
    </row>
    <row r="310" ht="12.75" customHeight="1">
      <c r="B310" s="66"/>
    </row>
    <row r="311" ht="12.75" customHeight="1">
      <c r="B311" s="66"/>
    </row>
    <row r="312" ht="12.75" customHeight="1">
      <c r="B312" s="66"/>
    </row>
    <row r="313" ht="12.75" customHeight="1">
      <c r="B313" s="66"/>
    </row>
    <row r="314" ht="12.75" customHeight="1">
      <c r="B314" s="66"/>
    </row>
    <row r="315" ht="12.75" customHeight="1">
      <c r="B315" s="66"/>
    </row>
    <row r="316" ht="12.75" customHeight="1">
      <c r="B316" s="66"/>
    </row>
    <row r="317" ht="12.75" customHeight="1">
      <c r="B317" s="66"/>
    </row>
    <row r="318" ht="12.75" customHeight="1">
      <c r="B318" s="66"/>
    </row>
    <row r="319" ht="12.75" customHeight="1">
      <c r="B319" s="66"/>
    </row>
    <row r="320" ht="12.75" customHeight="1">
      <c r="B320" s="66"/>
    </row>
    <row r="321" ht="12.75" customHeight="1">
      <c r="B321" s="66"/>
    </row>
    <row r="322" ht="12.75" customHeight="1">
      <c r="B322" s="66"/>
    </row>
    <row r="323" ht="12.75" customHeight="1">
      <c r="B323" s="66"/>
    </row>
    <row r="324" ht="12.75" customHeight="1">
      <c r="B324" s="66"/>
    </row>
    <row r="325" ht="12.75" customHeight="1">
      <c r="B325" s="66"/>
    </row>
    <row r="326" ht="12.75" customHeight="1">
      <c r="B326" s="66"/>
    </row>
    <row r="327" ht="12.75" customHeight="1">
      <c r="B327" s="66"/>
    </row>
    <row r="328" ht="12.75" customHeight="1">
      <c r="B328" s="66"/>
    </row>
    <row r="329" ht="12.75" customHeight="1">
      <c r="B329" s="66"/>
    </row>
    <row r="330" ht="12.75" customHeight="1">
      <c r="B330" s="66"/>
    </row>
    <row r="331" ht="12.75" customHeight="1">
      <c r="B331" s="66"/>
    </row>
    <row r="332" ht="12.75" customHeight="1">
      <c r="B332" s="66"/>
    </row>
    <row r="333" ht="12.75" customHeight="1">
      <c r="B333" s="66"/>
    </row>
    <row r="334" ht="12.75" customHeight="1">
      <c r="B334" s="66"/>
    </row>
    <row r="335" ht="12.75" customHeight="1">
      <c r="B335" s="66"/>
    </row>
    <row r="336" ht="12.75" customHeight="1">
      <c r="B336" s="66"/>
    </row>
    <row r="337" ht="12.75" customHeight="1">
      <c r="B337" s="66"/>
    </row>
    <row r="338" ht="12.75" customHeight="1">
      <c r="B338" s="66"/>
    </row>
    <row r="339" ht="12.75" customHeight="1">
      <c r="B339" s="66"/>
    </row>
    <row r="340" ht="12.75" customHeight="1">
      <c r="B340" s="66"/>
    </row>
    <row r="341" ht="12.75" customHeight="1">
      <c r="B341" s="66"/>
    </row>
    <row r="342" ht="12.75" customHeight="1">
      <c r="B342" s="66"/>
    </row>
    <row r="343" ht="12.75" customHeight="1">
      <c r="B343" s="66"/>
    </row>
    <row r="344" ht="12.75" customHeight="1">
      <c r="B344" s="66"/>
    </row>
    <row r="345" ht="12.75" customHeight="1">
      <c r="B345" s="66"/>
    </row>
    <row r="346" ht="12.75" customHeight="1">
      <c r="B346" s="66"/>
    </row>
    <row r="347" ht="12.75" customHeight="1">
      <c r="B347" s="66"/>
    </row>
    <row r="348" ht="12.75" customHeight="1">
      <c r="B348" s="66"/>
    </row>
    <row r="349" ht="12.75" customHeight="1">
      <c r="B349" s="66"/>
    </row>
    <row r="350" ht="12.75" customHeight="1">
      <c r="B350" s="66"/>
    </row>
    <row r="351" ht="12.75" customHeight="1">
      <c r="B351" s="66"/>
    </row>
    <row r="352" ht="12.75" customHeight="1">
      <c r="B352" s="66"/>
    </row>
    <row r="353" ht="12.75" customHeight="1">
      <c r="B353" s="66"/>
    </row>
    <row r="354" ht="12.75" customHeight="1">
      <c r="B354" s="66"/>
    </row>
    <row r="355" ht="12.75" customHeight="1">
      <c r="B355" s="66"/>
    </row>
    <row r="356" ht="12.75" customHeight="1">
      <c r="B356" s="66"/>
    </row>
    <row r="357" ht="12.75" customHeight="1">
      <c r="B357" s="66"/>
    </row>
    <row r="358" ht="12.75" customHeight="1">
      <c r="B358" s="66"/>
    </row>
    <row r="359" ht="12.75" customHeight="1">
      <c r="B359" s="66"/>
    </row>
    <row r="360" ht="12.75" customHeight="1">
      <c r="B360" s="66"/>
    </row>
    <row r="361" ht="12.75" customHeight="1">
      <c r="B361" s="66"/>
    </row>
    <row r="362" ht="12.75" customHeight="1">
      <c r="B362" s="66"/>
    </row>
    <row r="363" ht="12.75" customHeight="1">
      <c r="B363" s="66"/>
    </row>
    <row r="364" ht="12.75" customHeight="1">
      <c r="B364" s="66"/>
    </row>
    <row r="365" ht="12.75" customHeight="1">
      <c r="B365" s="66"/>
    </row>
    <row r="366" ht="12.75" customHeight="1">
      <c r="B366" s="66"/>
    </row>
    <row r="367" ht="12.75" customHeight="1">
      <c r="B367" s="66"/>
    </row>
    <row r="368" ht="12.75" customHeight="1">
      <c r="B368" s="66"/>
    </row>
    <row r="369" ht="12.75" customHeight="1">
      <c r="B369" s="66"/>
    </row>
    <row r="370" ht="12.75" customHeight="1">
      <c r="B370" s="66"/>
    </row>
    <row r="371" ht="12.75" customHeight="1">
      <c r="B371" s="66"/>
    </row>
    <row r="372" ht="12.75" customHeight="1">
      <c r="B372" s="66"/>
    </row>
    <row r="373" ht="12.75" customHeight="1">
      <c r="B373" s="66"/>
    </row>
    <row r="374" ht="12.75" customHeight="1">
      <c r="B374" s="66"/>
    </row>
    <row r="375" ht="12.75" customHeight="1">
      <c r="B375" s="66"/>
    </row>
    <row r="376" ht="12.75" customHeight="1">
      <c r="B376" s="66"/>
    </row>
    <row r="377" ht="12.75" customHeight="1">
      <c r="B377" s="66"/>
    </row>
    <row r="378" ht="12.75" customHeight="1">
      <c r="B378" s="66"/>
    </row>
    <row r="379" ht="12.75" customHeight="1">
      <c r="B379" s="66"/>
    </row>
    <row r="380" ht="12.75" customHeight="1">
      <c r="B380" s="66"/>
    </row>
    <row r="381" ht="12.75" customHeight="1">
      <c r="B381" s="66"/>
    </row>
    <row r="382" ht="12.75" customHeight="1">
      <c r="B382" s="66"/>
    </row>
    <row r="383" ht="12.75" customHeight="1">
      <c r="B383" s="66"/>
    </row>
    <row r="384" ht="12.75" customHeight="1">
      <c r="B384" s="66"/>
    </row>
    <row r="385" ht="12.75" customHeight="1">
      <c r="B385" s="66"/>
    </row>
    <row r="386" ht="12.75" customHeight="1">
      <c r="B386" s="66"/>
    </row>
    <row r="387" ht="12.75" customHeight="1">
      <c r="B387" s="66"/>
    </row>
    <row r="388" ht="12.75" customHeight="1">
      <c r="B388" s="66"/>
    </row>
    <row r="389" ht="12.75" customHeight="1">
      <c r="B389" s="66"/>
    </row>
    <row r="390" ht="12.75" customHeight="1">
      <c r="B390" s="66"/>
    </row>
    <row r="391" ht="12.75" customHeight="1">
      <c r="B391" s="66"/>
    </row>
    <row r="392" ht="12.75" customHeight="1">
      <c r="B392" s="66"/>
    </row>
    <row r="393" ht="12.75" customHeight="1">
      <c r="B393" s="66"/>
    </row>
    <row r="394" ht="12.75" customHeight="1">
      <c r="B394" s="66"/>
    </row>
    <row r="395" ht="12.75" customHeight="1">
      <c r="B395" s="66"/>
    </row>
    <row r="396" ht="12.75" customHeight="1">
      <c r="B396" s="66"/>
    </row>
    <row r="397" ht="12.75" customHeight="1">
      <c r="B397" s="66"/>
    </row>
    <row r="398" ht="12.75" customHeight="1">
      <c r="B398" s="66"/>
    </row>
    <row r="399" ht="12.75" customHeight="1">
      <c r="B399" s="66"/>
    </row>
    <row r="400" ht="12.75" customHeight="1">
      <c r="B400" s="66"/>
    </row>
    <row r="401" ht="12.75" customHeight="1">
      <c r="B401" s="66"/>
    </row>
    <row r="402" ht="12.75" customHeight="1">
      <c r="B402" s="66"/>
    </row>
    <row r="403" ht="12.75" customHeight="1">
      <c r="B403" s="66"/>
    </row>
    <row r="404" ht="12.75" customHeight="1">
      <c r="B404" s="66"/>
    </row>
    <row r="405" ht="12.75" customHeight="1">
      <c r="B405" s="66"/>
    </row>
    <row r="406" ht="12.75" customHeight="1">
      <c r="B406" s="66"/>
    </row>
    <row r="407" ht="12.75" customHeight="1">
      <c r="B407" s="66"/>
    </row>
    <row r="408" ht="12.75" customHeight="1">
      <c r="B408" s="66"/>
    </row>
    <row r="409" ht="12.75" customHeight="1">
      <c r="B409" s="66"/>
    </row>
    <row r="410" ht="12.75" customHeight="1">
      <c r="B410" s="66"/>
    </row>
    <row r="411" ht="12.75" customHeight="1">
      <c r="B411" s="66"/>
    </row>
    <row r="412" ht="12.75" customHeight="1">
      <c r="B412" s="66"/>
    </row>
    <row r="413" ht="12.75" customHeight="1">
      <c r="B413" s="66"/>
    </row>
    <row r="414" ht="12.75" customHeight="1">
      <c r="B414" s="66"/>
    </row>
    <row r="415" ht="12.75" customHeight="1">
      <c r="B415" s="66"/>
    </row>
    <row r="416" ht="12.75" customHeight="1">
      <c r="B416" s="66"/>
    </row>
    <row r="417" ht="12.75" customHeight="1">
      <c r="B417" s="66"/>
    </row>
    <row r="418" ht="12.75" customHeight="1">
      <c r="B418" s="66"/>
    </row>
    <row r="419" ht="12.75" customHeight="1">
      <c r="B419" s="66"/>
    </row>
    <row r="420" ht="12.75" customHeight="1">
      <c r="B420" s="66"/>
    </row>
    <row r="421" ht="12.75" customHeight="1">
      <c r="B421" s="66"/>
    </row>
    <row r="422" ht="12.75" customHeight="1">
      <c r="B422" s="66"/>
    </row>
    <row r="423" ht="12.75" customHeight="1">
      <c r="B423" s="66"/>
    </row>
    <row r="424" ht="12.75" customHeight="1">
      <c r="B424" s="66"/>
    </row>
    <row r="425" ht="12.75" customHeight="1">
      <c r="B425" s="66"/>
    </row>
    <row r="426" ht="12.75" customHeight="1">
      <c r="B426" s="66"/>
    </row>
    <row r="427" ht="12.75" customHeight="1">
      <c r="B427" s="66"/>
    </row>
    <row r="428" ht="12.75" customHeight="1">
      <c r="B428" s="66"/>
    </row>
    <row r="429" ht="12.75" customHeight="1">
      <c r="B429" s="66"/>
    </row>
    <row r="430" ht="12.75" customHeight="1">
      <c r="B430" s="66"/>
    </row>
    <row r="431" ht="12.75" customHeight="1">
      <c r="B431" s="66"/>
    </row>
    <row r="432" ht="12.75" customHeight="1">
      <c r="B432" s="66"/>
    </row>
    <row r="433" ht="12.75" customHeight="1">
      <c r="B433" s="66"/>
    </row>
    <row r="434" ht="12.75" customHeight="1">
      <c r="B434" s="66"/>
    </row>
    <row r="435" ht="12.75" customHeight="1">
      <c r="B435" s="66"/>
    </row>
    <row r="436" ht="12.75" customHeight="1">
      <c r="B436" s="66"/>
    </row>
    <row r="437" ht="12.75" customHeight="1">
      <c r="B437" s="66"/>
    </row>
    <row r="438" ht="12.75" customHeight="1">
      <c r="B438" s="66"/>
    </row>
    <row r="439" ht="12.75" customHeight="1">
      <c r="B439" s="66"/>
    </row>
    <row r="440" ht="12.75" customHeight="1">
      <c r="B440" s="66"/>
    </row>
    <row r="441" ht="12.75" customHeight="1">
      <c r="B441" s="66"/>
    </row>
    <row r="442" ht="12.75" customHeight="1">
      <c r="B442" s="66"/>
    </row>
    <row r="443" ht="12.75" customHeight="1">
      <c r="B443" s="66"/>
    </row>
    <row r="444" ht="12.75" customHeight="1">
      <c r="B444" s="66"/>
    </row>
    <row r="445" ht="12.75" customHeight="1">
      <c r="B445" s="66"/>
    </row>
    <row r="446" ht="12.75" customHeight="1">
      <c r="B446" s="66"/>
    </row>
    <row r="447" ht="12.75" customHeight="1">
      <c r="B447" s="66"/>
    </row>
    <row r="448" ht="12.75" customHeight="1">
      <c r="B448" s="66"/>
    </row>
    <row r="449" ht="12.75" customHeight="1">
      <c r="B449" s="66"/>
    </row>
    <row r="450" ht="12.75" customHeight="1">
      <c r="B450" s="66"/>
    </row>
    <row r="451" ht="12.75" customHeight="1">
      <c r="B451" s="66"/>
    </row>
    <row r="452" ht="12.75" customHeight="1">
      <c r="B452" s="66"/>
    </row>
    <row r="453" ht="12.75" customHeight="1">
      <c r="B453" s="66"/>
    </row>
    <row r="454" ht="12.75" customHeight="1">
      <c r="B454" s="66"/>
    </row>
    <row r="455" ht="12.75" customHeight="1">
      <c r="B455" s="66"/>
    </row>
    <row r="456" ht="12.75" customHeight="1">
      <c r="B456" s="66"/>
    </row>
    <row r="457" ht="12.75" customHeight="1">
      <c r="B457" s="66"/>
    </row>
    <row r="458" ht="12.75" customHeight="1">
      <c r="B458" s="66"/>
    </row>
    <row r="459" ht="12.75" customHeight="1">
      <c r="B459" s="66"/>
    </row>
    <row r="460" ht="12.75" customHeight="1">
      <c r="B460" s="66"/>
    </row>
    <row r="461" ht="12.75" customHeight="1">
      <c r="B461" s="66"/>
    </row>
    <row r="462" ht="12.75" customHeight="1">
      <c r="B462" s="66"/>
    </row>
    <row r="463" ht="12.75" customHeight="1">
      <c r="B463" s="66"/>
    </row>
    <row r="464" ht="12.75" customHeight="1">
      <c r="B464" s="66"/>
    </row>
    <row r="465" ht="12.75" customHeight="1">
      <c r="B465" s="66"/>
    </row>
    <row r="466" ht="12.75" customHeight="1">
      <c r="B466" s="66"/>
    </row>
    <row r="467" ht="12.75" customHeight="1">
      <c r="B467" s="66"/>
    </row>
    <row r="468" ht="12.75" customHeight="1">
      <c r="B468" s="66"/>
    </row>
    <row r="469" ht="12.75" customHeight="1">
      <c r="B469" s="66"/>
    </row>
    <row r="470" ht="12.75" customHeight="1">
      <c r="B470" s="66"/>
    </row>
    <row r="471" ht="12.75" customHeight="1">
      <c r="B471" s="66"/>
    </row>
    <row r="472" ht="12.75" customHeight="1">
      <c r="B472" s="66"/>
    </row>
    <row r="473" ht="12.75" customHeight="1">
      <c r="B473" s="66"/>
    </row>
    <row r="474" ht="12.75" customHeight="1">
      <c r="B474" s="66"/>
    </row>
    <row r="475" ht="12.75" customHeight="1">
      <c r="B475" s="66"/>
    </row>
    <row r="476" ht="12.75" customHeight="1">
      <c r="B476" s="66"/>
    </row>
    <row r="477" ht="12.75" customHeight="1">
      <c r="B477" s="66"/>
    </row>
    <row r="478" ht="12.75" customHeight="1">
      <c r="B478" s="66"/>
    </row>
    <row r="479" ht="12.75" customHeight="1">
      <c r="B479" s="66"/>
    </row>
    <row r="480" ht="12.75" customHeight="1">
      <c r="B480" s="66"/>
    </row>
    <row r="481" ht="12.75" customHeight="1">
      <c r="B481" s="66"/>
    </row>
    <row r="482" ht="12.75" customHeight="1">
      <c r="B482" s="66"/>
    </row>
    <row r="483" ht="12.75" customHeight="1">
      <c r="B483" s="66"/>
    </row>
    <row r="484" ht="12.75" customHeight="1">
      <c r="B484" s="66"/>
    </row>
    <row r="485" ht="12.75" customHeight="1">
      <c r="B485" s="66"/>
    </row>
    <row r="486" ht="12.75" customHeight="1">
      <c r="B486" s="66"/>
    </row>
    <row r="487" ht="12.75" customHeight="1">
      <c r="B487" s="66"/>
    </row>
    <row r="488" ht="12.75" customHeight="1">
      <c r="B488" s="66"/>
    </row>
    <row r="489" ht="12.75" customHeight="1">
      <c r="B489" s="66"/>
    </row>
    <row r="490" ht="12.75" customHeight="1">
      <c r="B490" s="66"/>
    </row>
    <row r="491" ht="12.75" customHeight="1">
      <c r="B491" s="66"/>
    </row>
    <row r="492" ht="12.75" customHeight="1">
      <c r="B492" s="66"/>
    </row>
    <row r="493" ht="12.75" customHeight="1">
      <c r="B493" s="66"/>
    </row>
    <row r="494" ht="12.75" customHeight="1">
      <c r="B494" s="66"/>
    </row>
    <row r="495" ht="12.75" customHeight="1">
      <c r="B495" s="66"/>
    </row>
    <row r="496" ht="12.75" customHeight="1">
      <c r="B496" s="66"/>
    </row>
    <row r="497" ht="12.75" customHeight="1">
      <c r="B497" s="66"/>
    </row>
    <row r="498" ht="12.75" customHeight="1">
      <c r="B498" s="66"/>
    </row>
    <row r="499" ht="12.75" customHeight="1">
      <c r="B499" s="66"/>
    </row>
    <row r="500" ht="12.75" customHeight="1">
      <c r="B500" s="66"/>
    </row>
    <row r="501" ht="12.75" customHeight="1">
      <c r="B501" s="66"/>
    </row>
    <row r="502" ht="12.75" customHeight="1">
      <c r="B502" s="66"/>
    </row>
    <row r="503" ht="12.75" customHeight="1">
      <c r="B503" s="66"/>
    </row>
    <row r="504" ht="12.75" customHeight="1">
      <c r="B504" s="66"/>
    </row>
    <row r="505" ht="12.75" customHeight="1">
      <c r="B505" s="66"/>
    </row>
    <row r="506" ht="12.75" customHeight="1">
      <c r="B506" s="66"/>
    </row>
    <row r="507" ht="12.75" customHeight="1">
      <c r="B507" s="66"/>
    </row>
    <row r="508" ht="12.75" customHeight="1">
      <c r="B508" s="66"/>
    </row>
    <row r="509" ht="12.75" customHeight="1">
      <c r="B509" s="66"/>
    </row>
    <row r="510" ht="12.75" customHeight="1">
      <c r="B510" s="66"/>
    </row>
    <row r="511" ht="12.75" customHeight="1">
      <c r="B511" s="66"/>
    </row>
    <row r="512" ht="12.75" customHeight="1">
      <c r="B512" s="66"/>
    </row>
    <row r="513" ht="12.75" customHeight="1">
      <c r="B513" s="66"/>
    </row>
    <row r="514" ht="12.75" customHeight="1">
      <c r="B514" s="66"/>
    </row>
    <row r="515" ht="12.75" customHeight="1">
      <c r="B515" s="66"/>
    </row>
    <row r="516" ht="12.75" customHeight="1">
      <c r="B516" s="66"/>
    </row>
    <row r="517" ht="12.75" customHeight="1">
      <c r="B517" s="66"/>
    </row>
    <row r="518" ht="12.75" customHeight="1">
      <c r="B518" s="66"/>
    </row>
    <row r="519" ht="12.75" customHeight="1">
      <c r="B519" s="66"/>
    </row>
    <row r="520" ht="12.75" customHeight="1">
      <c r="B520" s="66"/>
    </row>
    <row r="521" ht="12.75" customHeight="1">
      <c r="B521" s="66"/>
    </row>
    <row r="522" ht="12.75" customHeight="1">
      <c r="B522" s="66"/>
    </row>
    <row r="523" ht="12.75" customHeight="1">
      <c r="B523" s="66"/>
    </row>
    <row r="524" ht="12.75" customHeight="1">
      <c r="B524" s="66"/>
    </row>
    <row r="525" ht="12.75" customHeight="1">
      <c r="B525" s="66"/>
    </row>
    <row r="526" ht="12.75" customHeight="1">
      <c r="B526" s="66"/>
    </row>
    <row r="527" ht="12.75" customHeight="1">
      <c r="B527" s="66"/>
    </row>
    <row r="528" ht="12.75" customHeight="1">
      <c r="B528" s="66"/>
    </row>
    <row r="529" ht="12.75" customHeight="1">
      <c r="B529" s="66"/>
    </row>
    <row r="530" ht="12.75" customHeight="1">
      <c r="B530" s="66"/>
    </row>
    <row r="531" ht="12.75" customHeight="1">
      <c r="B531" s="66"/>
    </row>
    <row r="532" ht="12.75" customHeight="1">
      <c r="B532" s="66"/>
    </row>
    <row r="533" ht="12.75" customHeight="1">
      <c r="B533" s="66"/>
    </row>
    <row r="534" ht="12.75" customHeight="1">
      <c r="B534" s="66"/>
    </row>
    <row r="535" ht="12.75" customHeight="1">
      <c r="B535" s="66"/>
    </row>
    <row r="536" ht="12.75" customHeight="1">
      <c r="B536" s="66"/>
    </row>
    <row r="537" ht="12.75" customHeight="1">
      <c r="B537" s="66"/>
    </row>
    <row r="538" ht="12.75" customHeight="1">
      <c r="B538" s="66"/>
    </row>
    <row r="539" ht="12.75" customHeight="1">
      <c r="B539" s="66"/>
    </row>
    <row r="540" ht="12.75" customHeight="1">
      <c r="B540" s="66"/>
    </row>
    <row r="541" ht="12.75" customHeight="1">
      <c r="B541" s="66"/>
    </row>
    <row r="542" ht="12.75" customHeight="1">
      <c r="B542" s="66"/>
    </row>
    <row r="543" ht="12.75" customHeight="1">
      <c r="B543" s="66"/>
    </row>
    <row r="544" ht="12.75" customHeight="1">
      <c r="B544" s="66"/>
    </row>
    <row r="545" ht="12.75" customHeight="1">
      <c r="B545" s="66"/>
    </row>
    <row r="546" ht="12.75" customHeight="1">
      <c r="B546" s="66"/>
    </row>
    <row r="547" ht="12.75" customHeight="1">
      <c r="B547" s="66"/>
    </row>
    <row r="548" ht="12.75" customHeight="1">
      <c r="B548" s="66"/>
    </row>
    <row r="549" ht="12.75" customHeight="1">
      <c r="B549" s="66"/>
    </row>
    <row r="550" ht="12.75" customHeight="1">
      <c r="B550" s="66"/>
    </row>
    <row r="551" ht="12.75" customHeight="1">
      <c r="B551" s="66"/>
    </row>
    <row r="552" ht="12.75" customHeight="1">
      <c r="B552" s="66"/>
    </row>
    <row r="553" ht="12.75" customHeight="1">
      <c r="B553" s="66"/>
    </row>
    <row r="554" ht="12.75" customHeight="1">
      <c r="B554" s="66"/>
    </row>
    <row r="555" ht="12.75" customHeight="1">
      <c r="B555" s="66"/>
    </row>
    <row r="556" ht="12.75" customHeight="1">
      <c r="B556" s="66"/>
    </row>
    <row r="557" ht="12.75" customHeight="1">
      <c r="B557" s="66"/>
    </row>
    <row r="558" ht="12.75" customHeight="1">
      <c r="B558" s="66"/>
    </row>
    <row r="559" ht="12.75" customHeight="1">
      <c r="B559" s="66"/>
    </row>
    <row r="560" ht="12.75" customHeight="1">
      <c r="B560" s="66"/>
    </row>
    <row r="561" ht="12.75" customHeight="1">
      <c r="B561" s="66"/>
    </row>
    <row r="562" ht="12.75" customHeight="1">
      <c r="B562" s="66"/>
    </row>
    <row r="563" ht="12.75" customHeight="1">
      <c r="B563" s="66"/>
    </row>
    <row r="564" ht="12.75" customHeight="1">
      <c r="B564" s="66"/>
    </row>
    <row r="565" ht="12.75" customHeight="1">
      <c r="B565" s="66"/>
    </row>
    <row r="566" ht="12.75" customHeight="1">
      <c r="B566" s="66"/>
    </row>
    <row r="567" ht="12.75" customHeight="1">
      <c r="B567" s="66"/>
    </row>
    <row r="568" ht="12.75" customHeight="1">
      <c r="B568" s="66"/>
    </row>
    <row r="569" ht="12.75" customHeight="1">
      <c r="B569" s="66"/>
    </row>
    <row r="570" ht="12.75" customHeight="1">
      <c r="B570" s="66"/>
    </row>
    <row r="571" ht="12.75" customHeight="1">
      <c r="B571" s="66"/>
    </row>
    <row r="572" ht="12.75" customHeight="1">
      <c r="B572" s="66"/>
    </row>
    <row r="573" ht="12.75" customHeight="1">
      <c r="B573" s="66"/>
    </row>
    <row r="574" ht="12.75" customHeight="1">
      <c r="B574" s="66"/>
    </row>
    <row r="575" ht="12.75" customHeight="1">
      <c r="B575" s="66"/>
    </row>
    <row r="576" ht="12.75" customHeight="1">
      <c r="B576" s="66"/>
    </row>
    <row r="577" ht="12.75" customHeight="1">
      <c r="B577" s="66"/>
    </row>
    <row r="578" ht="12.75" customHeight="1">
      <c r="B578" s="66"/>
    </row>
    <row r="579" ht="12.75" customHeight="1">
      <c r="B579" s="66"/>
    </row>
    <row r="580" ht="12.75" customHeight="1">
      <c r="B580" s="66"/>
    </row>
    <row r="581" ht="12.75" customHeight="1">
      <c r="B581" s="66"/>
    </row>
    <row r="582" ht="12.75" customHeight="1">
      <c r="B582" s="66"/>
    </row>
    <row r="583" ht="12.75" customHeight="1">
      <c r="B583" s="66"/>
    </row>
    <row r="584" ht="12.75" customHeight="1">
      <c r="B584" s="66"/>
    </row>
    <row r="585" ht="12.75" customHeight="1">
      <c r="B585" s="66"/>
    </row>
    <row r="586" ht="12.75" customHeight="1">
      <c r="B586" s="66"/>
    </row>
    <row r="587" ht="12.75" customHeight="1">
      <c r="B587" s="66"/>
    </row>
    <row r="588" ht="12.75" customHeight="1">
      <c r="B588" s="66"/>
    </row>
    <row r="589" ht="12.75" customHeight="1">
      <c r="B589" s="66"/>
    </row>
    <row r="590" ht="12.75" customHeight="1">
      <c r="B590" s="66"/>
    </row>
    <row r="591" ht="12.75" customHeight="1">
      <c r="B591" s="66"/>
    </row>
    <row r="592" ht="12.75" customHeight="1">
      <c r="B592" s="66"/>
    </row>
    <row r="593" ht="12.75" customHeight="1">
      <c r="B593" s="66"/>
    </row>
    <row r="594" ht="12.75" customHeight="1">
      <c r="B594" s="66"/>
    </row>
    <row r="595" ht="12.75" customHeight="1">
      <c r="B595" s="66"/>
    </row>
    <row r="596" ht="12.75" customHeight="1">
      <c r="B596" s="66"/>
    </row>
    <row r="597" ht="12.75" customHeight="1">
      <c r="B597" s="66"/>
    </row>
    <row r="598" ht="12.75" customHeight="1">
      <c r="B598" s="66"/>
    </row>
    <row r="599" ht="12.75" customHeight="1">
      <c r="B599" s="66"/>
    </row>
    <row r="600" ht="12.75" customHeight="1">
      <c r="B600" s="66"/>
    </row>
    <row r="601" ht="12.75" customHeight="1">
      <c r="B601" s="66"/>
    </row>
    <row r="602" ht="12.75" customHeight="1">
      <c r="B602" s="66"/>
    </row>
    <row r="603" ht="12.75" customHeight="1">
      <c r="B603" s="66"/>
    </row>
    <row r="604" ht="12.75" customHeight="1">
      <c r="B604" s="66"/>
    </row>
    <row r="605" ht="12.75" customHeight="1">
      <c r="B605" s="66"/>
    </row>
    <row r="606" ht="12.75" customHeight="1">
      <c r="B606" s="66"/>
    </row>
    <row r="607" ht="12.75" customHeight="1">
      <c r="B607" s="66"/>
    </row>
    <row r="608" ht="12.75" customHeight="1">
      <c r="B608" s="66"/>
    </row>
    <row r="609" ht="12.75" customHeight="1">
      <c r="B609" s="66"/>
    </row>
    <row r="610" ht="12.75" customHeight="1">
      <c r="B610" s="66"/>
    </row>
    <row r="611" ht="12.75" customHeight="1">
      <c r="B611" s="66"/>
    </row>
    <row r="612" ht="12.75" customHeight="1">
      <c r="B612" s="66"/>
    </row>
    <row r="613" ht="12.75" customHeight="1">
      <c r="B613" s="66"/>
    </row>
    <row r="614" ht="12.75" customHeight="1">
      <c r="B614" s="66"/>
    </row>
    <row r="615" ht="12.75" customHeight="1">
      <c r="B615" s="66"/>
    </row>
    <row r="616" ht="12.75" customHeight="1">
      <c r="B616" s="66"/>
    </row>
    <row r="617" ht="12.75" customHeight="1">
      <c r="B617" s="66"/>
    </row>
    <row r="618" ht="12.75" customHeight="1">
      <c r="B618" s="66"/>
    </row>
    <row r="619" ht="12.75" customHeight="1">
      <c r="B619" s="66"/>
    </row>
    <row r="620" ht="12.75" customHeight="1">
      <c r="B620" s="66"/>
    </row>
    <row r="621" ht="12.75" customHeight="1">
      <c r="B621" s="66"/>
    </row>
    <row r="622" ht="12.75" customHeight="1">
      <c r="B622" s="66"/>
    </row>
    <row r="623" ht="12.75" customHeight="1">
      <c r="B623" s="66"/>
    </row>
    <row r="624" ht="12.75" customHeight="1">
      <c r="B624" s="66"/>
    </row>
    <row r="625" ht="12.75" customHeight="1">
      <c r="B625" s="66"/>
    </row>
    <row r="626" ht="12.75" customHeight="1">
      <c r="B626" s="66"/>
    </row>
    <row r="627" ht="12.75" customHeight="1">
      <c r="B627" s="66"/>
    </row>
    <row r="628" ht="12.75" customHeight="1">
      <c r="B628" s="66"/>
    </row>
    <row r="629" ht="12.75" customHeight="1">
      <c r="B629" s="66"/>
    </row>
    <row r="630" ht="12.75" customHeight="1">
      <c r="B630" s="66"/>
    </row>
    <row r="631" ht="12.75" customHeight="1">
      <c r="B631" s="66"/>
    </row>
    <row r="632" ht="12.75" customHeight="1">
      <c r="B632" s="66"/>
    </row>
    <row r="633" ht="12.75" customHeight="1">
      <c r="B633" s="66"/>
    </row>
    <row r="634" ht="12.75" customHeight="1">
      <c r="B634" s="66"/>
    </row>
    <row r="635" ht="12.75" customHeight="1">
      <c r="B635" s="66"/>
    </row>
    <row r="636" ht="12.75" customHeight="1">
      <c r="B636" s="66"/>
    </row>
    <row r="637" ht="12.75" customHeight="1">
      <c r="B637" s="66"/>
    </row>
    <row r="638" ht="12.75" customHeight="1">
      <c r="B638" s="66"/>
    </row>
    <row r="639" ht="12.75" customHeight="1">
      <c r="B639" s="66"/>
    </row>
    <row r="640" ht="12.75" customHeight="1">
      <c r="B640" s="66"/>
    </row>
    <row r="641" ht="12.75" customHeight="1">
      <c r="B641" s="66"/>
    </row>
    <row r="642" ht="12.75" customHeight="1">
      <c r="B642" s="66"/>
    </row>
    <row r="643" ht="12.75" customHeight="1">
      <c r="B643" s="66"/>
    </row>
    <row r="644" ht="12.75" customHeight="1">
      <c r="B644" s="66"/>
    </row>
    <row r="645" ht="12.75" customHeight="1">
      <c r="B645" s="66"/>
    </row>
    <row r="646" ht="12.75" customHeight="1">
      <c r="B646" s="66"/>
    </row>
    <row r="647" ht="12.75" customHeight="1">
      <c r="B647" s="66"/>
    </row>
    <row r="648" ht="12.75" customHeight="1">
      <c r="B648" s="66"/>
    </row>
    <row r="649" ht="12.75" customHeight="1">
      <c r="B649" s="66"/>
    </row>
    <row r="650" ht="12.75" customHeight="1">
      <c r="B650" s="66"/>
    </row>
    <row r="651" ht="12.75" customHeight="1">
      <c r="B651" s="66"/>
    </row>
    <row r="652" ht="12.75" customHeight="1">
      <c r="B652" s="66"/>
    </row>
    <row r="653" ht="12.75" customHeight="1">
      <c r="B653" s="66"/>
    </row>
    <row r="654" ht="12.75" customHeight="1">
      <c r="B654" s="66"/>
    </row>
    <row r="655" ht="12.75" customHeight="1">
      <c r="B655" s="66"/>
    </row>
    <row r="656" ht="12.75" customHeight="1">
      <c r="B656" s="66"/>
    </row>
    <row r="657" ht="12.75" customHeight="1">
      <c r="B657" s="66"/>
    </row>
    <row r="658" ht="12.75" customHeight="1">
      <c r="B658" s="66"/>
    </row>
    <row r="659" ht="12.75" customHeight="1">
      <c r="B659" s="66"/>
    </row>
    <row r="660" ht="12.75" customHeight="1">
      <c r="B660" s="66"/>
    </row>
    <row r="661" ht="12.75" customHeight="1">
      <c r="B661" s="66"/>
    </row>
    <row r="662" ht="12.75" customHeight="1">
      <c r="B662" s="66"/>
    </row>
    <row r="663" ht="12.75" customHeight="1">
      <c r="B663" s="66"/>
    </row>
    <row r="664" ht="12.75" customHeight="1">
      <c r="B664" s="66"/>
    </row>
    <row r="665" ht="12.75" customHeight="1">
      <c r="B665" s="66"/>
    </row>
    <row r="666" ht="12.75" customHeight="1">
      <c r="B666" s="66"/>
    </row>
    <row r="667" ht="12.75" customHeight="1">
      <c r="B667" s="66"/>
    </row>
    <row r="668" ht="12.75" customHeight="1">
      <c r="B668" s="66"/>
    </row>
    <row r="669" ht="12.75" customHeight="1">
      <c r="B669" s="66"/>
    </row>
    <row r="670" ht="12.75" customHeight="1">
      <c r="B670" s="66"/>
    </row>
    <row r="671" ht="12.75" customHeight="1">
      <c r="B671" s="66"/>
    </row>
    <row r="672" ht="12.75" customHeight="1">
      <c r="B672" s="66"/>
    </row>
    <row r="673" ht="12.75" customHeight="1">
      <c r="B673" s="66"/>
    </row>
    <row r="674" ht="12.75" customHeight="1">
      <c r="B674" s="66"/>
    </row>
    <row r="675" ht="12.75" customHeight="1">
      <c r="B675" s="66"/>
    </row>
    <row r="676" ht="12.75" customHeight="1">
      <c r="B676" s="66"/>
    </row>
    <row r="677" ht="12.75" customHeight="1">
      <c r="B677" s="66"/>
    </row>
    <row r="678" ht="12.75" customHeight="1">
      <c r="B678" s="66"/>
    </row>
    <row r="679" ht="12.75" customHeight="1">
      <c r="B679" s="66"/>
    </row>
    <row r="680" ht="12.75" customHeight="1">
      <c r="B680" s="66"/>
    </row>
    <row r="681" ht="12.75" customHeight="1">
      <c r="B681" s="66"/>
    </row>
    <row r="682" ht="12.75" customHeight="1">
      <c r="B682" s="66"/>
    </row>
    <row r="683" ht="12.75" customHeight="1">
      <c r="B683" s="66"/>
    </row>
    <row r="684" ht="12.75" customHeight="1">
      <c r="B684" s="66"/>
    </row>
    <row r="685" ht="12.75" customHeight="1">
      <c r="B685" s="66"/>
    </row>
    <row r="686" ht="12.75" customHeight="1">
      <c r="B686" s="66"/>
    </row>
    <row r="687" ht="12.75" customHeight="1">
      <c r="B687" s="66"/>
    </row>
    <row r="688" ht="12.75" customHeight="1">
      <c r="B688" s="66"/>
    </row>
    <row r="689" ht="12.75" customHeight="1">
      <c r="B689" s="66"/>
    </row>
    <row r="690" ht="12.75" customHeight="1">
      <c r="B690" s="66"/>
    </row>
    <row r="691" ht="12.75" customHeight="1">
      <c r="B691" s="66"/>
    </row>
    <row r="692" ht="12.75" customHeight="1">
      <c r="B692" s="66"/>
    </row>
    <row r="693" ht="12.75" customHeight="1">
      <c r="B693" s="66"/>
    </row>
    <row r="694" ht="12.75" customHeight="1">
      <c r="B694" s="66"/>
    </row>
    <row r="695" ht="12.75" customHeight="1">
      <c r="B695" s="66"/>
    </row>
    <row r="696" ht="12.75" customHeight="1">
      <c r="B696" s="66"/>
    </row>
    <row r="697" ht="12.75" customHeight="1">
      <c r="B697" s="66"/>
    </row>
    <row r="698" ht="12.75" customHeight="1">
      <c r="B698" s="66"/>
    </row>
    <row r="699" ht="12.75" customHeight="1">
      <c r="B699" s="66"/>
    </row>
    <row r="700" ht="12.75" customHeight="1">
      <c r="B700" s="66"/>
    </row>
    <row r="701" ht="12.75" customHeight="1">
      <c r="B701" s="66"/>
    </row>
    <row r="702" ht="12.75" customHeight="1">
      <c r="B702" s="66"/>
    </row>
    <row r="703" ht="12.75" customHeight="1">
      <c r="B703" s="66"/>
    </row>
    <row r="704" ht="12.75" customHeight="1">
      <c r="B704" s="66"/>
    </row>
    <row r="705" ht="12.75" customHeight="1">
      <c r="B705" s="66"/>
    </row>
    <row r="706" ht="12.75" customHeight="1">
      <c r="B706" s="66"/>
    </row>
    <row r="707" ht="12.75" customHeight="1">
      <c r="B707" s="66"/>
    </row>
    <row r="708" ht="12.75" customHeight="1">
      <c r="B708" s="66"/>
    </row>
    <row r="709" ht="12.75" customHeight="1">
      <c r="B709" s="66"/>
    </row>
    <row r="710" ht="12.75" customHeight="1">
      <c r="B710" s="66"/>
    </row>
    <row r="711" ht="12.75" customHeight="1">
      <c r="B711" s="66"/>
    </row>
    <row r="712" ht="12.75" customHeight="1">
      <c r="B712" s="66"/>
    </row>
    <row r="713" ht="12.75" customHeight="1">
      <c r="B713" s="66"/>
    </row>
    <row r="714" ht="12.75" customHeight="1">
      <c r="B714" s="66"/>
    </row>
    <row r="715" ht="12.75" customHeight="1">
      <c r="B715" s="66"/>
    </row>
    <row r="716" ht="12.75" customHeight="1">
      <c r="B716" s="66"/>
    </row>
    <row r="717" ht="12.75" customHeight="1">
      <c r="B717" s="66"/>
    </row>
    <row r="718" ht="12.75" customHeight="1">
      <c r="B718" s="66"/>
    </row>
    <row r="719" ht="12.75" customHeight="1">
      <c r="B719" s="66"/>
    </row>
    <row r="720" ht="12.75" customHeight="1">
      <c r="B720" s="66"/>
    </row>
    <row r="721" ht="12.75" customHeight="1">
      <c r="B721" s="66"/>
    </row>
    <row r="722" ht="12.75" customHeight="1">
      <c r="B722" s="66"/>
    </row>
    <row r="723" ht="12.75" customHeight="1">
      <c r="B723" s="66"/>
    </row>
    <row r="724" ht="12.75" customHeight="1">
      <c r="B724" s="66"/>
    </row>
    <row r="725" ht="12.75" customHeight="1">
      <c r="B725" s="66"/>
    </row>
    <row r="726" ht="12.75" customHeight="1">
      <c r="B726" s="66"/>
    </row>
    <row r="727" ht="12.75" customHeight="1">
      <c r="B727" s="66"/>
    </row>
    <row r="728" ht="12.75" customHeight="1">
      <c r="B728" s="66"/>
    </row>
    <row r="729" ht="12.75" customHeight="1">
      <c r="B729" s="66"/>
    </row>
    <row r="730" ht="12.75" customHeight="1">
      <c r="B730" s="66"/>
    </row>
    <row r="731" ht="12.75" customHeight="1">
      <c r="B731" s="66"/>
    </row>
    <row r="732" ht="12.75" customHeight="1">
      <c r="B732" s="66"/>
    </row>
    <row r="733" ht="12.75" customHeight="1">
      <c r="B733" s="66"/>
    </row>
    <row r="734" ht="12.75" customHeight="1">
      <c r="B734" s="66"/>
    </row>
    <row r="735" ht="12.75" customHeight="1">
      <c r="B735" s="66"/>
    </row>
    <row r="736" ht="12.75" customHeight="1">
      <c r="B736" s="66"/>
    </row>
    <row r="737" ht="12.75" customHeight="1">
      <c r="B737" s="66"/>
    </row>
    <row r="738" ht="12.75" customHeight="1">
      <c r="B738" s="66"/>
    </row>
    <row r="739" ht="12.75" customHeight="1">
      <c r="B739" s="66"/>
    </row>
    <row r="740" ht="12.75" customHeight="1">
      <c r="B740" s="66"/>
    </row>
    <row r="741" ht="12.75" customHeight="1">
      <c r="B741" s="66"/>
    </row>
    <row r="742" ht="12.75" customHeight="1">
      <c r="B742" s="66"/>
    </row>
    <row r="743" ht="12.75" customHeight="1">
      <c r="B743" s="66"/>
    </row>
    <row r="744" ht="12.75" customHeight="1">
      <c r="B744" s="66"/>
    </row>
    <row r="745" ht="12.75" customHeight="1">
      <c r="B745" s="66"/>
    </row>
    <row r="746" ht="12.75" customHeight="1">
      <c r="B746" s="66"/>
    </row>
    <row r="747" ht="12.75" customHeight="1">
      <c r="B747" s="66"/>
    </row>
    <row r="748" ht="12.75" customHeight="1">
      <c r="B748" s="66"/>
    </row>
    <row r="749" ht="12.75" customHeight="1">
      <c r="B749" s="66"/>
    </row>
    <row r="750" ht="12.75" customHeight="1">
      <c r="B750" s="66"/>
    </row>
    <row r="751" ht="12.75" customHeight="1">
      <c r="B751" s="66"/>
    </row>
    <row r="752" ht="12.75" customHeight="1">
      <c r="B752" s="66"/>
    </row>
    <row r="753" ht="12.75" customHeight="1">
      <c r="B753" s="66"/>
    </row>
    <row r="754" ht="12.75" customHeight="1">
      <c r="B754" s="66"/>
    </row>
    <row r="755" ht="12.75" customHeight="1">
      <c r="B755" s="66"/>
    </row>
    <row r="756" ht="12.75" customHeight="1">
      <c r="B756" s="66"/>
    </row>
    <row r="757" ht="12.75" customHeight="1">
      <c r="B757" s="66"/>
    </row>
    <row r="758" ht="12.75" customHeight="1">
      <c r="B758" s="66"/>
    </row>
    <row r="759" ht="12.75" customHeight="1">
      <c r="B759" s="66"/>
    </row>
    <row r="760" ht="12.75" customHeight="1">
      <c r="B760" s="66"/>
    </row>
    <row r="761" ht="12.75" customHeight="1">
      <c r="B761" s="66"/>
    </row>
    <row r="762" ht="12.75" customHeight="1">
      <c r="B762" s="66"/>
    </row>
    <row r="763" ht="12.75" customHeight="1">
      <c r="B763" s="66"/>
    </row>
    <row r="764" ht="12.75" customHeight="1">
      <c r="B764" s="66"/>
    </row>
    <row r="765" ht="12.75" customHeight="1">
      <c r="B765" s="66"/>
    </row>
    <row r="766" ht="12.75" customHeight="1">
      <c r="B766" s="66"/>
    </row>
    <row r="767" ht="12.75" customHeight="1">
      <c r="B767" s="66"/>
    </row>
    <row r="768" ht="12.75" customHeight="1">
      <c r="B768" s="66"/>
    </row>
    <row r="769" ht="12.75" customHeight="1">
      <c r="B769" s="66"/>
    </row>
    <row r="770" ht="12.75" customHeight="1">
      <c r="B770" s="66"/>
    </row>
    <row r="771" ht="12.75" customHeight="1">
      <c r="B771" s="66"/>
    </row>
    <row r="772" ht="12.75" customHeight="1">
      <c r="B772" s="66"/>
    </row>
    <row r="773" ht="12.75" customHeight="1">
      <c r="B773" s="66"/>
    </row>
    <row r="774" ht="12.75" customHeight="1">
      <c r="B774" s="66"/>
    </row>
    <row r="775" ht="12.75" customHeight="1">
      <c r="B775" s="66"/>
    </row>
    <row r="776" ht="12.75" customHeight="1">
      <c r="B776" s="66"/>
    </row>
    <row r="777" ht="12.75" customHeight="1">
      <c r="B777" s="66"/>
    </row>
    <row r="778" ht="12.75" customHeight="1">
      <c r="B778" s="66"/>
    </row>
    <row r="779" ht="12.75" customHeight="1">
      <c r="B779" s="66"/>
    </row>
    <row r="780" ht="12.75" customHeight="1">
      <c r="B780" s="66"/>
    </row>
    <row r="781" ht="12.75" customHeight="1">
      <c r="B781" s="66"/>
    </row>
    <row r="782" ht="12.75" customHeight="1">
      <c r="B782" s="66"/>
    </row>
    <row r="783" ht="12.75" customHeight="1">
      <c r="B783" s="66"/>
    </row>
    <row r="784" ht="12.75" customHeight="1">
      <c r="B784" s="66"/>
    </row>
    <row r="785" ht="12.75" customHeight="1">
      <c r="B785" s="66"/>
    </row>
    <row r="786" ht="12.75" customHeight="1">
      <c r="B786" s="66"/>
    </row>
    <row r="787" ht="12.75" customHeight="1">
      <c r="B787" s="66"/>
    </row>
    <row r="788" ht="12.75" customHeight="1">
      <c r="B788" s="66"/>
    </row>
    <row r="789" ht="12.75" customHeight="1">
      <c r="B789" s="66"/>
    </row>
    <row r="790" ht="12.75" customHeight="1">
      <c r="B790" s="66"/>
    </row>
    <row r="791" ht="12.75" customHeight="1">
      <c r="B791" s="66"/>
    </row>
    <row r="792" ht="12.75" customHeight="1">
      <c r="B792" s="66"/>
    </row>
    <row r="793" ht="12.75" customHeight="1">
      <c r="B793" s="66"/>
    </row>
    <row r="794" ht="12.75" customHeight="1">
      <c r="B794" s="66"/>
    </row>
    <row r="795" ht="12.75" customHeight="1">
      <c r="B795" s="66"/>
    </row>
    <row r="796" ht="12.75" customHeight="1">
      <c r="B796" s="66"/>
    </row>
    <row r="797" ht="12.75" customHeight="1">
      <c r="B797" s="66"/>
    </row>
    <row r="798" ht="12.75" customHeight="1">
      <c r="B798" s="66"/>
    </row>
    <row r="799" ht="12.75" customHeight="1">
      <c r="B799" s="66"/>
    </row>
    <row r="800" ht="12.75" customHeight="1">
      <c r="B800" s="66"/>
    </row>
    <row r="801" ht="12.75" customHeight="1">
      <c r="B801" s="66"/>
    </row>
    <row r="802" ht="12.75" customHeight="1">
      <c r="B802" s="66"/>
    </row>
    <row r="803" ht="12.75" customHeight="1">
      <c r="B803" s="66"/>
    </row>
    <row r="804" ht="12.75" customHeight="1">
      <c r="B804" s="66"/>
    </row>
    <row r="805" ht="12.75" customHeight="1">
      <c r="B805" s="66"/>
    </row>
    <row r="806" ht="12.75" customHeight="1">
      <c r="B806" s="66"/>
    </row>
    <row r="807" ht="12.75" customHeight="1">
      <c r="B807" s="66"/>
    </row>
    <row r="808" ht="12.75" customHeight="1">
      <c r="B808" s="66"/>
    </row>
    <row r="809" ht="12.75" customHeight="1">
      <c r="B809" s="66"/>
    </row>
    <row r="810" ht="12.75" customHeight="1">
      <c r="B810" s="66"/>
    </row>
    <row r="811" ht="12.75" customHeight="1">
      <c r="B811" s="66"/>
    </row>
    <row r="812" ht="12.75" customHeight="1">
      <c r="B812" s="66"/>
    </row>
    <row r="813" ht="12.75" customHeight="1">
      <c r="B813" s="66"/>
    </row>
    <row r="814" ht="12.75" customHeight="1">
      <c r="B814" s="66"/>
    </row>
    <row r="815" ht="12.75" customHeight="1">
      <c r="B815" s="66"/>
    </row>
    <row r="816" ht="12.75" customHeight="1">
      <c r="B816" s="66"/>
    </row>
    <row r="817" ht="12.75" customHeight="1">
      <c r="B817" s="66"/>
    </row>
    <row r="818" ht="12.75" customHeight="1">
      <c r="B818" s="66"/>
    </row>
    <row r="819" ht="12.75" customHeight="1">
      <c r="B819" s="66"/>
    </row>
    <row r="820" ht="12.75" customHeight="1">
      <c r="B820" s="66"/>
    </row>
    <row r="821" ht="12.75" customHeight="1">
      <c r="B821" s="66"/>
    </row>
    <row r="822" ht="12.75" customHeight="1">
      <c r="B822" s="66"/>
    </row>
    <row r="823" ht="12.75" customHeight="1">
      <c r="B823" s="66"/>
    </row>
    <row r="824" ht="12.75" customHeight="1">
      <c r="B824" s="66"/>
    </row>
    <row r="825" ht="12.75" customHeight="1">
      <c r="B825" s="66"/>
    </row>
    <row r="826" ht="12.75" customHeight="1">
      <c r="B826" s="66"/>
    </row>
    <row r="827" ht="12.75" customHeight="1">
      <c r="B827" s="66"/>
    </row>
    <row r="828" ht="12.75" customHeight="1">
      <c r="B828" s="66"/>
    </row>
    <row r="829" ht="12.75" customHeight="1">
      <c r="B829" s="66"/>
    </row>
    <row r="830" ht="12.75" customHeight="1">
      <c r="B830" s="66"/>
    </row>
    <row r="831" ht="12.75" customHeight="1">
      <c r="B831" s="66"/>
    </row>
    <row r="832" ht="12.75" customHeight="1">
      <c r="B832" s="66"/>
    </row>
    <row r="833" ht="12.75" customHeight="1">
      <c r="B833" s="66"/>
    </row>
    <row r="834" ht="12.75" customHeight="1">
      <c r="B834" s="66"/>
    </row>
    <row r="835" ht="12.75" customHeight="1">
      <c r="B835" s="66"/>
    </row>
    <row r="836" ht="12.75" customHeight="1">
      <c r="B836" s="66"/>
    </row>
    <row r="837" ht="12.75" customHeight="1">
      <c r="B837" s="66"/>
    </row>
    <row r="838" ht="12.75" customHeight="1">
      <c r="B838" s="66"/>
    </row>
    <row r="839" ht="12.75" customHeight="1">
      <c r="B839" s="66"/>
    </row>
    <row r="840" ht="12.75" customHeight="1">
      <c r="B840" s="66"/>
    </row>
    <row r="841" ht="12.75" customHeight="1">
      <c r="B841" s="66"/>
    </row>
    <row r="842" ht="12.75" customHeight="1">
      <c r="B842" s="66"/>
    </row>
    <row r="843" ht="12.75" customHeight="1">
      <c r="B843" s="66"/>
    </row>
    <row r="844" ht="12.75" customHeight="1">
      <c r="B844" s="66"/>
    </row>
    <row r="845" ht="12.75" customHeight="1">
      <c r="B845" s="66"/>
    </row>
    <row r="846" ht="12.75" customHeight="1">
      <c r="B846" s="66"/>
    </row>
    <row r="847" ht="12.75" customHeight="1">
      <c r="B847" s="66"/>
    </row>
    <row r="848" ht="12.75" customHeight="1">
      <c r="B848" s="66"/>
    </row>
    <row r="849" ht="12.75" customHeight="1">
      <c r="B849" s="66"/>
    </row>
    <row r="850" ht="12.75" customHeight="1">
      <c r="B850" s="66"/>
    </row>
    <row r="851" ht="12.75" customHeight="1">
      <c r="B851" s="66"/>
    </row>
    <row r="852" ht="12.75" customHeight="1">
      <c r="B852" s="66"/>
    </row>
    <row r="853" ht="12.75" customHeight="1">
      <c r="B853" s="66"/>
    </row>
    <row r="854" ht="12.75" customHeight="1">
      <c r="B854" s="66"/>
    </row>
    <row r="855" ht="12.75" customHeight="1">
      <c r="B855" s="66"/>
    </row>
    <row r="856" ht="12.75" customHeight="1">
      <c r="B856" s="66"/>
    </row>
    <row r="857" ht="12.75" customHeight="1">
      <c r="B857" s="66"/>
    </row>
    <row r="858" ht="12.75" customHeight="1">
      <c r="B858" s="66"/>
    </row>
    <row r="859" ht="12.75" customHeight="1">
      <c r="B859" s="66"/>
    </row>
    <row r="860" ht="12.75" customHeight="1">
      <c r="B860" s="66"/>
    </row>
    <row r="861" ht="12.75" customHeight="1">
      <c r="B861" s="66"/>
    </row>
    <row r="862" ht="12.75" customHeight="1">
      <c r="B862" s="66"/>
    </row>
    <row r="863" ht="12.75" customHeight="1">
      <c r="B863" s="66"/>
    </row>
    <row r="864" ht="12.75" customHeight="1">
      <c r="B864" s="66"/>
    </row>
    <row r="865" ht="12.75" customHeight="1">
      <c r="B865" s="66"/>
    </row>
    <row r="866" ht="12.75" customHeight="1">
      <c r="B866" s="66"/>
    </row>
    <row r="867" ht="12.75" customHeight="1">
      <c r="B867" s="66"/>
    </row>
    <row r="868" ht="12.75" customHeight="1">
      <c r="B868" s="66"/>
    </row>
    <row r="869" ht="12.75" customHeight="1">
      <c r="B869" s="66"/>
    </row>
    <row r="870" ht="12.75" customHeight="1">
      <c r="B870" s="66"/>
    </row>
    <row r="871" ht="12.75" customHeight="1">
      <c r="B871" s="66"/>
    </row>
    <row r="872" ht="12.75" customHeight="1">
      <c r="B872" s="66"/>
    </row>
    <row r="873" ht="12.75" customHeight="1">
      <c r="B873" s="66"/>
    </row>
    <row r="874" ht="12.75" customHeight="1">
      <c r="B874" s="66"/>
    </row>
    <row r="875" ht="12.75" customHeight="1">
      <c r="B875" s="66"/>
    </row>
    <row r="876" ht="12.75" customHeight="1">
      <c r="B876" s="66"/>
    </row>
    <row r="877" ht="12.75" customHeight="1">
      <c r="B877" s="66"/>
    </row>
    <row r="878" ht="12.75" customHeight="1">
      <c r="B878" s="66"/>
    </row>
    <row r="879" ht="12.75" customHeight="1">
      <c r="B879" s="66"/>
    </row>
    <row r="880" ht="12.75" customHeight="1">
      <c r="B880" s="66"/>
    </row>
    <row r="881" ht="12.75" customHeight="1">
      <c r="B881" s="66"/>
    </row>
    <row r="882" ht="12.75" customHeight="1">
      <c r="B882" s="66"/>
    </row>
    <row r="883" ht="12.75" customHeight="1">
      <c r="B883" s="66"/>
    </row>
    <row r="884" ht="12.75" customHeight="1">
      <c r="B884" s="66"/>
    </row>
    <row r="885" ht="12.75" customHeight="1">
      <c r="B885" s="66"/>
    </row>
    <row r="886" ht="12.75" customHeight="1">
      <c r="B886" s="66"/>
    </row>
    <row r="887" ht="12.75" customHeight="1">
      <c r="B887" s="66"/>
    </row>
    <row r="888" ht="12.75" customHeight="1">
      <c r="B888" s="66"/>
    </row>
    <row r="889" ht="12.75" customHeight="1">
      <c r="B889" s="66"/>
    </row>
    <row r="890" ht="12.75" customHeight="1">
      <c r="B890" s="66"/>
    </row>
    <row r="891" ht="12.75" customHeight="1">
      <c r="B891" s="66"/>
    </row>
    <row r="892" ht="12.75" customHeight="1">
      <c r="B892" s="66"/>
    </row>
    <row r="893" ht="12.75" customHeight="1">
      <c r="B893" s="66"/>
    </row>
    <row r="894" ht="12.75" customHeight="1">
      <c r="B894" s="66"/>
    </row>
    <row r="895" ht="12.75" customHeight="1">
      <c r="B895" s="66"/>
    </row>
    <row r="896" ht="12.75" customHeight="1">
      <c r="B896" s="66"/>
    </row>
    <row r="897" ht="12.75" customHeight="1">
      <c r="B897" s="66"/>
    </row>
    <row r="898" ht="12.75" customHeight="1">
      <c r="B898" s="66"/>
    </row>
    <row r="899" ht="12.75" customHeight="1">
      <c r="B899" s="66"/>
    </row>
    <row r="900" ht="12.75" customHeight="1">
      <c r="B900" s="66"/>
    </row>
    <row r="901" ht="12.75" customHeight="1">
      <c r="B901" s="66"/>
    </row>
    <row r="902" ht="12.75" customHeight="1">
      <c r="B902" s="66"/>
    </row>
    <row r="903" ht="12.75" customHeight="1">
      <c r="B903" s="66"/>
    </row>
    <row r="904" ht="12.75" customHeight="1">
      <c r="B904" s="66"/>
    </row>
    <row r="905" ht="12.75" customHeight="1">
      <c r="B905" s="66"/>
    </row>
    <row r="906" ht="12.75" customHeight="1">
      <c r="B906" s="66"/>
    </row>
    <row r="907" ht="12.75" customHeight="1">
      <c r="B907" s="66"/>
    </row>
    <row r="908" ht="12.75" customHeight="1">
      <c r="B908" s="66"/>
    </row>
    <row r="909" ht="12.75" customHeight="1">
      <c r="B909" s="66"/>
    </row>
    <row r="910" ht="12.75" customHeight="1">
      <c r="B910" s="66"/>
    </row>
    <row r="911" ht="12.75" customHeight="1">
      <c r="B911" s="66"/>
    </row>
    <row r="912" ht="12.75" customHeight="1">
      <c r="B912" s="66"/>
    </row>
    <row r="913" ht="12.75" customHeight="1">
      <c r="B913" s="66"/>
    </row>
    <row r="914" ht="12.75" customHeight="1">
      <c r="B914" s="66"/>
    </row>
    <row r="915" ht="12.75" customHeight="1">
      <c r="B915" s="66"/>
    </row>
    <row r="916" ht="12.75" customHeight="1">
      <c r="B916" s="66"/>
    </row>
    <row r="917" ht="12.75" customHeight="1">
      <c r="B917" s="66"/>
    </row>
    <row r="918" ht="12.75" customHeight="1">
      <c r="B918" s="66"/>
    </row>
    <row r="919" ht="12.75" customHeight="1">
      <c r="B919" s="66"/>
    </row>
    <row r="920" ht="12.75" customHeight="1">
      <c r="B920" s="66"/>
    </row>
    <row r="921" ht="12.75" customHeight="1">
      <c r="B921" s="66"/>
    </row>
    <row r="922" ht="12.75" customHeight="1">
      <c r="B922" s="66"/>
    </row>
    <row r="923" ht="12.75" customHeight="1">
      <c r="B923" s="66"/>
    </row>
    <row r="924" ht="12.75" customHeight="1">
      <c r="B924" s="66"/>
    </row>
    <row r="925" ht="12.75" customHeight="1">
      <c r="B925" s="66"/>
    </row>
    <row r="926" ht="12.75" customHeight="1">
      <c r="B926" s="66"/>
    </row>
    <row r="927" ht="12.75" customHeight="1">
      <c r="B927" s="66"/>
    </row>
    <row r="928" ht="12.75" customHeight="1">
      <c r="B928" s="66"/>
    </row>
    <row r="929" ht="12.75" customHeight="1">
      <c r="B929" s="66"/>
    </row>
    <row r="930" ht="12.75" customHeight="1">
      <c r="B930" s="66"/>
    </row>
    <row r="931" ht="12.75" customHeight="1">
      <c r="B931" s="66"/>
    </row>
    <row r="932" ht="12.75" customHeight="1">
      <c r="B932" s="66"/>
    </row>
    <row r="933" ht="12.75" customHeight="1">
      <c r="B933" s="66"/>
    </row>
    <row r="934" ht="12.75" customHeight="1">
      <c r="B934" s="66"/>
    </row>
    <row r="935" ht="12.75" customHeight="1">
      <c r="B935" s="66"/>
    </row>
    <row r="936" ht="12.75" customHeight="1">
      <c r="B936" s="66"/>
    </row>
    <row r="937" ht="12.75" customHeight="1">
      <c r="B937" s="66"/>
    </row>
    <row r="938" ht="12.75" customHeight="1">
      <c r="B938" s="66"/>
    </row>
    <row r="939" ht="12.75" customHeight="1">
      <c r="B939" s="66"/>
    </row>
    <row r="940" ht="12.75" customHeight="1">
      <c r="B940" s="66"/>
    </row>
    <row r="941" ht="12.75" customHeight="1">
      <c r="B941" s="66"/>
    </row>
    <row r="942" ht="12.75" customHeight="1">
      <c r="B942" s="66"/>
    </row>
    <row r="943" ht="12.75" customHeight="1">
      <c r="B943" s="66"/>
    </row>
    <row r="944" ht="12.75" customHeight="1">
      <c r="B944" s="66"/>
    </row>
    <row r="945" ht="12.75" customHeight="1">
      <c r="B945" s="66"/>
    </row>
    <row r="946" ht="12.75" customHeight="1">
      <c r="B946" s="66"/>
    </row>
    <row r="947" ht="12.75" customHeight="1">
      <c r="B947" s="66"/>
    </row>
    <row r="948" ht="12.75" customHeight="1">
      <c r="B948" s="66"/>
    </row>
    <row r="949" ht="12.75" customHeight="1">
      <c r="B949" s="66"/>
    </row>
    <row r="950" ht="12.75" customHeight="1">
      <c r="B950" s="66"/>
    </row>
    <row r="951" ht="12.75" customHeight="1">
      <c r="B951" s="66"/>
    </row>
    <row r="952" ht="12.75" customHeight="1">
      <c r="B952" s="66"/>
    </row>
    <row r="953" ht="12.75" customHeight="1">
      <c r="B953" s="66"/>
    </row>
    <row r="954" ht="12.75" customHeight="1">
      <c r="B954" s="66"/>
    </row>
    <row r="955" ht="12.75" customHeight="1">
      <c r="B955" s="66"/>
    </row>
    <row r="956" ht="12.75" customHeight="1">
      <c r="B956" s="66"/>
    </row>
    <row r="957" ht="12.75" customHeight="1">
      <c r="B957" s="66"/>
    </row>
    <row r="958" ht="12.75" customHeight="1">
      <c r="B958" s="66"/>
    </row>
    <row r="959" ht="12.75" customHeight="1">
      <c r="B959" s="66"/>
    </row>
    <row r="960" ht="12.75" customHeight="1">
      <c r="B960" s="66"/>
    </row>
    <row r="961" ht="12.75" customHeight="1">
      <c r="B961" s="66"/>
    </row>
    <row r="962" ht="12.75" customHeight="1">
      <c r="B962" s="66"/>
    </row>
    <row r="963" ht="12.75" customHeight="1">
      <c r="B963" s="66"/>
    </row>
    <row r="964" ht="12.75" customHeight="1">
      <c r="B964" s="66"/>
    </row>
    <row r="965" ht="12.75" customHeight="1">
      <c r="B965" s="66"/>
    </row>
    <row r="966" ht="12.75" customHeight="1">
      <c r="B966" s="66"/>
    </row>
    <row r="967" ht="12.75" customHeight="1">
      <c r="B967" s="66"/>
    </row>
    <row r="968" ht="12.75" customHeight="1">
      <c r="B968" s="66"/>
    </row>
    <row r="969" ht="12.75" customHeight="1">
      <c r="B969" s="66"/>
    </row>
    <row r="970" ht="12.75" customHeight="1">
      <c r="B970" s="66"/>
    </row>
    <row r="971" ht="12.75" customHeight="1">
      <c r="B971" s="66"/>
    </row>
    <row r="972" ht="12.75" customHeight="1">
      <c r="B972" s="66"/>
    </row>
    <row r="973" ht="12.75" customHeight="1">
      <c r="B973" s="66"/>
    </row>
    <row r="974" ht="12.75" customHeight="1">
      <c r="B974" s="66"/>
    </row>
    <row r="975" ht="12.75" customHeight="1">
      <c r="B975" s="66"/>
    </row>
    <row r="976" ht="12.75" customHeight="1">
      <c r="B976" s="66"/>
    </row>
    <row r="977" ht="12.75" customHeight="1">
      <c r="B977" s="66"/>
    </row>
    <row r="978" ht="12.75" customHeight="1">
      <c r="B978" s="66"/>
    </row>
    <row r="979" ht="12.75" customHeight="1">
      <c r="B979" s="66"/>
    </row>
    <row r="980" ht="12.75" customHeight="1">
      <c r="B980" s="66"/>
    </row>
    <row r="981" ht="12.75" customHeight="1">
      <c r="B981" s="66"/>
    </row>
    <row r="982" ht="12.75" customHeight="1">
      <c r="B982" s="66"/>
    </row>
    <row r="983" ht="12.75" customHeight="1">
      <c r="B983" s="66"/>
    </row>
    <row r="984" ht="12.75" customHeight="1">
      <c r="B984" s="66"/>
    </row>
    <row r="985" ht="12.75" customHeight="1">
      <c r="B985" s="66"/>
    </row>
    <row r="986" ht="12.75" customHeight="1">
      <c r="B986" s="66"/>
    </row>
    <row r="987" ht="12.75" customHeight="1">
      <c r="B987" s="66"/>
    </row>
    <row r="988" ht="12.75" customHeight="1">
      <c r="B988" s="66"/>
    </row>
    <row r="989" ht="12.75" customHeight="1">
      <c r="B989" s="66"/>
    </row>
    <row r="990" ht="12.75" customHeight="1">
      <c r="B990" s="66"/>
    </row>
    <row r="991" ht="12.75" customHeight="1">
      <c r="B991" s="66"/>
    </row>
    <row r="992" ht="12.75" customHeight="1">
      <c r="B992" s="66"/>
    </row>
    <row r="993" ht="12.75" customHeight="1">
      <c r="B993" s="66"/>
    </row>
    <row r="994" ht="12.75" customHeight="1">
      <c r="B994" s="66"/>
    </row>
    <row r="995" ht="12.75" customHeight="1">
      <c r="B995" s="66"/>
    </row>
    <row r="996" ht="12.75" customHeight="1">
      <c r="B996" s="66"/>
    </row>
    <row r="997" ht="12.75" customHeight="1">
      <c r="B997" s="66"/>
    </row>
    <row r="998" ht="12.75" customHeight="1">
      <c r="B998" s="66"/>
    </row>
    <row r="999" ht="12.75" customHeight="1">
      <c r="B999" s="66"/>
    </row>
    <row r="1000" ht="12.75" customHeight="1">
      <c r="B1000" s="66"/>
    </row>
  </sheetData>
  <mergeCells count="3">
    <mergeCell ref="J145:L145"/>
    <mergeCell ref="B152:H152"/>
    <mergeCell ref="B153:H153"/>
  </mergeCells>
  <printOptions/>
  <pageMargins bottom="0.75" footer="0.0" header="0.0" left="0.25" right="0.25"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2020-03-07T04:04:55Z</dcterms:created>
  <dc:creator>河内勝彦</dc:creator>
</cp:coreProperties>
</file>